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115" windowHeight="4665"/>
  </bookViews>
  <sheets>
    <sheet name="Försättsblad" sheetId="39" r:id="rId1"/>
    <sheet name="Förklaringar" sheetId="40" r:id="rId2"/>
    <sheet name="Förteckning" sheetId="38" r:id="rId3"/>
    <sheet name="1" sheetId="25" r:id="rId4"/>
    <sheet name="2" sheetId="58" r:id="rId5"/>
    <sheet name="3" sheetId="76" r:id="rId6"/>
    <sheet name="4" sheetId="59" r:id="rId7"/>
    <sheet name="5" sheetId="50" r:id="rId8"/>
    <sheet name="6" sheetId="45" r:id="rId9"/>
    <sheet name="7" sheetId="60" r:id="rId10"/>
    <sheet name="8" sheetId="51" r:id="rId11"/>
    <sheet name="9" sheetId="53" r:id="rId12"/>
    <sheet name="10" sheetId="54" r:id="rId13"/>
    <sheet name="11" sheetId="66" r:id="rId14"/>
    <sheet name="12" sheetId="69" r:id="rId15"/>
    <sheet name="13" sheetId="70" r:id="rId16"/>
    <sheet name="14" sheetId="55" r:id="rId17"/>
    <sheet name="15" sheetId="56" r:id="rId18"/>
    <sheet name="16" sheetId="57" r:id="rId19"/>
    <sheet name="17" sheetId="73" r:id="rId20"/>
    <sheet name="18" sheetId="74" r:id="rId21"/>
    <sheet name="19" sheetId="75" r:id="rId22"/>
    <sheet name="20" sheetId="62" r:id="rId23"/>
    <sheet name="21" sheetId="64" r:id="rId24"/>
    <sheet name="22" sheetId="63" r:id="rId25"/>
    <sheet name="23" sheetId="71" r:id="rId26"/>
  </sheets>
  <definedNames>
    <definedName name="_xlnm.Print_Area" localSheetId="3">'1'!$A$1:$I$28</definedName>
    <definedName name="_xlnm.Print_Area" localSheetId="1">Förklaringar!$A$1:$B$17</definedName>
    <definedName name="_xlnm.Print_Area" localSheetId="0">Försättsblad!$A$1:$J$37</definedName>
  </definedNames>
  <calcPr calcId="162913"/>
</workbook>
</file>

<file path=xl/calcChain.xml><?xml version="1.0" encoding="utf-8"?>
<calcChain xmlns="http://schemas.openxmlformats.org/spreadsheetml/2006/main">
  <c r="B25" i="38" l="1"/>
  <c r="B24" i="38"/>
  <c r="B23" i="38"/>
  <c r="B22" i="38"/>
  <c r="B21" i="38"/>
  <c r="B20" i="38"/>
  <c r="B19" i="38"/>
  <c r="B18" i="38"/>
  <c r="B17" i="38"/>
  <c r="B16" i="38"/>
  <c r="B15" i="38"/>
  <c r="B14" i="38"/>
  <c r="B13" i="38"/>
  <c r="B12" i="38"/>
  <c r="B11" i="38"/>
  <c r="B10" i="38"/>
  <c r="B9" i="38"/>
  <c r="B8" i="38"/>
  <c r="B7" i="38"/>
  <c r="B6" i="38"/>
  <c r="B5" i="38"/>
  <c r="B3" i="38"/>
  <c r="I6" i="74" l="1"/>
  <c r="I7" i="74"/>
  <c r="I8" i="74"/>
  <c r="I9" i="74"/>
  <c r="I10" i="74"/>
  <c r="I11" i="74"/>
  <c r="I12" i="74"/>
  <c r="I13" i="74"/>
  <c r="I16" i="74" l="1"/>
  <c r="I15" i="74"/>
  <c r="I14" i="74"/>
  <c r="G8" i="73"/>
  <c r="G9" i="73"/>
  <c r="G10" i="73"/>
  <c r="G11" i="73"/>
  <c r="G12" i="73"/>
  <c r="G13" i="73"/>
  <c r="G14" i="73"/>
  <c r="G15" i="73"/>
  <c r="G16" i="73"/>
  <c r="G17" i="73"/>
  <c r="G7" i="73"/>
  <c r="E8" i="73"/>
  <c r="E9" i="73"/>
  <c r="E10" i="73"/>
  <c r="E11" i="73"/>
  <c r="E12" i="73"/>
  <c r="E13" i="73"/>
  <c r="E14" i="73"/>
  <c r="E15" i="73"/>
  <c r="E16" i="73"/>
  <c r="E17" i="73"/>
  <c r="E7" i="73"/>
  <c r="C8" i="73"/>
  <c r="C9" i="73"/>
  <c r="C10" i="73"/>
  <c r="C11" i="73"/>
  <c r="C12" i="73"/>
  <c r="C13" i="73"/>
  <c r="C14" i="73"/>
  <c r="C15" i="73"/>
  <c r="C16" i="73"/>
  <c r="C17" i="73"/>
  <c r="C7" i="73"/>
  <c r="G8" i="66" l="1"/>
  <c r="G9" i="66"/>
  <c r="G10" i="66"/>
  <c r="G11" i="66"/>
  <c r="G12" i="66"/>
  <c r="G13" i="66"/>
  <c r="G14" i="66"/>
  <c r="G15" i="66"/>
  <c r="G16" i="66"/>
  <c r="G17" i="66"/>
  <c r="G18" i="66"/>
  <c r="G19" i="66"/>
  <c r="G20" i="66"/>
  <c r="G21" i="66"/>
  <c r="G7" i="66"/>
  <c r="E8" i="66"/>
  <c r="E9" i="66"/>
  <c r="E10" i="66"/>
  <c r="E11" i="66"/>
  <c r="E12" i="66"/>
  <c r="E13" i="66"/>
  <c r="E14" i="66"/>
  <c r="E15" i="66"/>
  <c r="E16" i="66"/>
  <c r="E17" i="66"/>
  <c r="E18" i="66"/>
  <c r="E19" i="66"/>
  <c r="E20" i="66"/>
  <c r="E21" i="66"/>
  <c r="E7" i="66"/>
  <c r="C8" i="66"/>
  <c r="C9" i="66"/>
  <c r="C10" i="66"/>
  <c r="C11" i="66"/>
  <c r="C12" i="66"/>
  <c r="C13" i="66"/>
  <c r="C14" i="66"/>
  <c r="C15" i="66"/>
  <c r="C16" i="66"/>
  <c r="C17" i="66"/>
  <c r="C18" i="66"/>
  <c r="C19" i="66"/>
  <c r="C20" i="66"/>
  <c r="C21" i="66"/>
  <c r="C7" i="66"/>
  <c r="T21" i="66"/>
  <c r="R21" i="66"/>
  <c r="P21" i="66"/>
  <c r="N21" i="66"/>
  <c r="L21" i="66"/>
  <c r="J21" i="66"/>
  <c r="T20" i="66"/>
  <c r="R20" i="66"/>
  <c r="P20" i="66"/>
  <c r="N20" i="66"/>
  <c r="L20" i="66"/>
  <c r="J20" i="66"/>
  <c r="T19" i="66"/>
  <c r="R19" i="66"/>
  <c r="P19" i="66"/>
  <c r="N19" i="66"/>
  <c r="L19" i="66"/>
  <c r="J19" i="66"/>
  <c r="T18" i="66"/>
  <c r="R18" i="66"/>
  <c r="P18" i="66"/>
  <c r="N18" i="66"/>
  <c r="L18" i="66"/>
  <c r="J18" i="66"/>
  <c r="T17" i="66"/>
  <c r="R17" i="66"/>
  <c r="P17" i="66"/>
  <c r="N17" i="66"/>
  <c r="L17" i="66"/>
  <c r="J17" i="66"/>
  <c r="T16" i="66"/>
  <c r="R16" i="66"/>
  <c r="P16" i="66"/>
  <c r="N16" i="66"/>
  <c r="L16" i="66"/>
  <c r="J16" i="66"/>
  <c r="T15" i="66"/>
  <c r="R15" i="66"/>
  <c r="P15" i="66"/>
  <c r="N15" i="66"/>
  <c r="L15" i="66"/>
  <c r="J15" i="66"/>
  <c r="T14" i="66"/>
  <c r="R14" i="66"/>
  <c r="P14" i="66"/>
  <c r="N14" i="66"/>
  <c r="L14" i="66"/>
  <c r="J14" i="66"/>
  <c r="T13" i="66"/>
  <c r="R13" i="66"/>
  <c r="P13" i="66"/>
  <c r="N13" i="66"/>
  <c r="L13" i="66"/>
  <c r="J13" i="66"/>
  <c r="T12" i="66"/>
  <c r="R12" i="66"/>
  <c r="P12" i="66"/>
  <c r="N12" i="66"/>
  <c r="L12" i="66"/>
  <c r="J12" i="66"/>
  <c r="T11" i="66"/>
  <c r="R11" i="66"/>
  <c r="P11" i="66"/>
  <c r="N11" i="66"/>
  <c r="L11" i="66"/>
  <c r="J11" i="66"/>
  <c r="T10" i="66"/>
  <c r="R10" i="66"/>
  <c r="P10" i="66"/>
  <c r="N10" i="66"/>
  <c r="L10" i="66"/>
  <c r="J10" i="66"/>
  <c r="T9" i="66"/>
  <c r="R9" i="66"/>
  <c r="P9" i="66"/>
  <c r="N9" i="66"/>
  <c r="L9" i="66"/>
  <c r="J9" i="66"/>
  <c r="T8" i="66"/>
  <c r="R8" i="66"/>
  <c r="P8" i="66"/>
  <c r="N8" i="66"/>
  <c r="L8" i="66"/>
  <c r="J8" i="66"/>
  <c r="T7" i="66"/>
  <c r="R7" i="66"/>
  <c r="P7" i="66"/>
  <c r="N7" i="66"/>
  <c r="L7" i="66"/>
  <c r="J7" i="66"/>
  <c r="C17" i="45" l="1"/>
  <c r="B8" i="45"/>
  <c r="C8" i="45"/>
  <c r="D8" i="45"/>
  <c r="E8" i="45"/>
  <c r="F8" i="45"/>
  <c r="G8" i="45"/>
  <c r="H8" i="45"/>
  <c r="B9" i="45"/>
  <c r="C9" i="45"/>
  <c r="D9" i="45"/>
  <c r="E9" i="45"/>
  <c r="F9" i="45"/>
  <c r="G9" i="45"/>
  <c r="H9" i="45"/>
  <c r="B10" i="45"/>
  <c r="C10" i="45"/>
  <c r="D10" i="45"/>
  <c r="E10" i="45"/>
  <c r="F10" i="45"/>
  <c r="G10" i="45"/>
  <c r="H10" i="45"/>
  <c r="B11" i="45"/>
  <c r="C11" i="45"/>
  <c r="D11" i="45"/>
  <c r="E11" i="45"/>
  <c r="F11" i="45"/>
  <c r="G11" i="45"/>
  <c r="H11" i="45"/>
  <c r="B12" i="45"/>
  <c r="C12" i="45"/>
  <c r="D12" i="45"/>
  <c r="E12" i="45"/>
  <c r="F12" i="45"/>
  <c r="G12" i="45"/>
  <c r="H12" i="45"/>
  <c r="B13" i="45"/>
  <c r="C13" i="45"/>
  <c r="D13" i="45"/>
  <c r="E13" i="45"/>
  <c r="F13" i="45"/>
  <c r="G13" i="45"/>
  <c r="H13" i="45"/>
  <c r="B14" i="45"/>
  <c r="C14" i="45"/>
  <c r="D14" i="45"/>
  <c r="E14" i="45"/>
  <c r="F14" i="45"/>
  <c r="G14" i="45"/>
  <c r="H14" i="45"/>
  <c r="B15" i="45"/>
  <c r="C15" i="45"/>
  <c r="D15" i="45"/>
  <c r="E15" i="45"/>
  <c r="F15" i="45"/>
  <c r="G15" i="45"/>
  <c r="H15" i="45"/>
  <c r="B16" i="45"/>
  <c r="C16" i="45"/>
  <c r="D16" i="45"/>
  <c r="E16" i="45"/>
  <c r="F16" i="45"/>
  <c r="G16" i="45"/>
  <c r="H16" i="45"/>
  <c r="B17" i="45"/>
  <c r="D17" i="45"/>
  <c r="E17" i="45"/>
  <c r="F17" i="45"/>
  <c r="G17" i="45"/>
  <c r="H17" i="45"/>
  <c r="C7" i="45"/>
  <c r="D7" i="45"/>
  <c r="E7" i="45"/>
  <c r="F7" i="45"/>
  <c r="G7" i="45"/>
  <c r="H7" i="45"/>
  <c r="B7" i="45"/>
</calcChain>
</file>

<file path=xl/sharedStrings.xml><?xml version="1.0" encoding="utf-8"?>
<sst xmlns="http://schemas.openxmlformats.org/spreadsheetml/2006/main" count="515" uniqueCount="158">
  <si>
    <t>Alla</t>
  </si>
  <si>
    <t>Män</t>
  </si>
  <si>
    <t>Kvinnor</t>
  </si>
  <si>
    <t>30–49 år</t>
  </si>
  <si>
    <t>50–64 år</t>
  </si>
  <si>
    <t>17–29 år</t>
  </si>
  <si>
    <r>
      <t>65–84 år</t>
    </r>
    <r>
      <rPr>
        <vertAlign val="superscript"/>
        <sz val="10"/>
        <rFont val="Arial"/>
        <family val="2"/>
      </rPr>
      <t>a)</t>
    </r>
  </si>
  <si>
    <t>a) Övre åldersgräns 80 år t.o.m. 2013.</t>
  </si>
  <si>
    <t>b) Lägre antal deltagare detta år än normalt pga att konsumtionsfrågor inte ställdes under oktober-december när "Taxstudien" genomfördes. Värdena för denna period har pga detta interpolerats med värdena från motsvarande månader från föregående och efterkommande år.</t>
  </si>
  <si>
    <r>
      <t xml:space="preserve">2013 </t>
    </r>
    <r>
      <rPr>
        <vertAlign val="superscript"/>
        <sz val="10"/>
        <color theme="1"/>
        <rFont val="Arial"/>
        <family val="2"/>
      </rPr>
      <t>c)</t>
    </r>
  </si>
  <si>
    <r>
      <t xml:space="preserve">2004 </t>
    </r>
    <r>
      <rPr>
        <vertAlign val="superscript"/>
        <sz val="10"/>
        <color theme="1"/>
        <rFont val="Arial"/>
        <family val="2"/>
      </rPr>
      <t>b)</t>
    </r>
  </si>
  <si>
    <r>
      <t xml:space="preserve">2014 </t>
    </r>
    <r>
      <rPr>
        <vertAlign val="superscript"/>
        <sz val="10"/>
        <color theme="1"/>
        <rFont val="Arial"/>
        <family val="2"/>
      </rPr>
      <t>d)</t>
    </r>
  </si>
  <si>
    <r>
      <t xml:space="preserve">2015 </t>
    </r>
    <r>
      <rPr>
        <vertAlign val="superscript"/>
        <sz val="10"/>
        <color theme="1"/>
        <rFont val="Arial"/>
        <family val="2"/>
      </rPr>
      <t>e)</t>
    </r>
  </si>
  <si>
    <r>
      <t xml:space="preserve">2016 </t>
    </r>
    <r>
      <rPr>
        <vertAlign val="superscript"/>
        <sz val="10"/>
        <color theme="1"/>
        <rFont val="Arial"/>
        <family val="2"/>
      </rPr>
      <t>e)</t>
    </r>
  </si>
  <si>
    <t>d) Lägre antal deltagare detta år än normalt pga att ca 1 800 felaktigt genomförda intervjuer exkluderats.</t>
  </si>
  <si>
    <t>..</t>
  </si>
  <si>
    <t>c) Lägre antal deltagare detta år än normalt pga att resultaten från juni-december inte beaktats pga osäkerheter vid byte av intervjuarstab. Värdena för denna period har pga detta interpolerats med värdena från motsvarande månader från föregående och efterkommande år.</t>
  </si>
  <si>
    <t>Källa: CAN:s Monitormätningar.</t>
  </si>
  <si>
    <t>.</t>
  </si>
  <si>
    <t>Förteckning</t>
  </si>
  <si>
    <t>Tabell 1</t>
  </si>
  <si>
    <t>Tabell 2</t>
  </si>
  <si>
    <t>Tabell 3</t>
  </si>
  <si>
    <t>Tabell 4</t>
  </si>
  <si>
    <t>Tabell 5</t>
  </si>
  <si>
    <t>Tabell 6</t>
  </si>
  <si>
    <t>Tabell 7</t>
  </si>
  <si>
    <t>Tabell 8</t>
  </si>
  <si>
    <t>Tabell 9</t>
  </si>
  <si>
    <t>Tabell 10</t>
  </si>
  <si>
    <t>Tabell 11</t>
  </si>
  <si>
    <t>Tabell 12</t>
  </si>
  <si>
    <t>Tabell 13</t>
  </si>
  <si>
    <t>Tabell 14</t>
  </si>
  <si>
    <t>Tabell 15</t>
  </si>
  <si>
    <t>Tabell 16</t>
  </si>
  <si>
    <t>Tabell 17</t>
  </si>
  <si>
    <t>Tabell 18</t>
  </si>
  <si>
    <t>Tabell 19</t>
  </si>
  <si>
    <t>Tabell 20</t>
  </si>
  <si>
    <t>e) Ett mindre antal respondenter utan uppgiven könstillhörighet har inkluderats varför värdet för "alla" överstiger det för summan av könen.</t>
  </si>
  <si>
    <t xml:space="preserve"> </t>
  </si>
  <si>
    <t>Beskrivning:</t>
  </si>
  <si>
    <t>Begrepp:</t>
  </si>
  <si>
    <t>Tecken/märkning:</t>
  </si>
  <si>
    <t>Förklaring:</t>
  </si>
  <si>
    <t>-</t>
  </si>
  <si>
    <t>Ingen frekvens (dvs. ingen respondent har angett svarsalternativet).</t>
  </si>
  <si>
    <t>Uppgift saknas eller är för osäker för att återges (t.ex. då respondentunderlaget understiger 50 individer).</t>
  </si>
  <si>
    <t>Procenttal avrundat till 0 (dvs. svarsalternativet har angetts av minst en respondent men färre än 0,5 procent).</t>
  </si>
  <si>
    <t>n</t>
  </si>
  <si>
    <t>Antal respondenter (bastal för beräkningen) i tabeller där filtreringar av totalmaterialet gjorts.</t>
  </si>
  <si>
    <t>Kontakt:</t>
  </si>
  <si>
    <t>Publicerat:</t>
  </si>
  <si>
    <t>Ett flertal olika begrepp förekommer vilka får sin definition i respektive tabell. Eftersöks djupare förklaringar hänvisas till CAN-rapport 168.</t>
  </si>
  <si>
    <t>Uppgift finns ej  (pga. frågan inte har ställts, etc).</t>
  </si>
  <si>
    <t>Antal respondenter efter ålder och kön samt svarsbortfall i procent. 2002–2017.</t>
  </si>
  <si>
    <t xml:space="preserve">Har rökt men inte snusat de senaste 30 dagarna </t>
  </si>
  <si>
    <t>Har både rökt och snusat de senaste 30 dagarna</t>
  </si>
  <si>
    <t>Har snusat men inte rökt de senaste 30 dagarna</t>
  </si>
  <si>
    <r>
      <t xml:space="preserve">Svarsbort-fall (%) </t>
    </r>
    <r>
      <rPr>
        <vertAlign val="superscript"/>
        <sz val="10"/>
        <color theme="1"/>
        <rFont val="Arial"/>
        <family val="2"/>
      </rPr>
      <t>f,g)</t>
    </r>
  </si>
  <si>
    <t xml:space="preserve">g) Det som definieras som bortfall i undersökningen är gruppen av personer som av olika skäl inte gått att nå för intervju eller som inte velat ingå i undersökningen. Dessa personer har dock ersatts av andra så att antalet respondenter som utgör underlag för beräkningarna ska vara omkring detsamma de olika åren (se föregående kolumn). För mer information se CAN-rapport 167.
</t>
  </si>
  <si>
    <t>f) Beräkningsgrunderna för svarsfrekvensen har förändrats med åren men tidsserien ger ändå en grov bild av hur denna utvecklats. Det bör också nämnas att urvalsmetodiken förändrades 2013, från RDD-urval till befolkningsurval (ur PAR-konsument), vilket kan ha påverkat svarsfrekvensen i negativ riktning. År 2003 resp. 2009 och 2010 saknas beräkningsunderlag för 1 av de 12 månaderna som utgör beräkningsgrund för årsvärdena.</t>
  </si>
  <si>
    <t>Har rökt (totalt)</t>
  </si>
  <si>
    <t>Har snusat (totalt)</t>
  </si>
  <si>
    <t>Har använt tobak (totalt)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</si>
  <si>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</si>
  <si>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</si>
  <si>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</si>
  <si>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</si>
  <si>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</si>
  <si>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</si>
  <si>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</si>
  <si>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</si>
  <si>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</si>
  <si>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</si>
  <si>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</si>
  <si>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</si>
  <si>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</si>
  <si>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</si>
  <si>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</si>
  <si>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</si>
  <si>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</si>
  <si>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</si>
  <si>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</si>
  <si>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</si>
  <si>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</si>
  <si>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</si>
  <si>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 xml:space="preserve">Använder tobak  </t>
  </si>
  <si>
    <t>Varken röker eller snusar</t>
  </si>
  <si>
    <t xml:space="preserve">Riket totalt </t>
  </si>
  <si>
    <t>n=</t>
  </si>
  <si>
    <t>Röker</t>
  </si>
  <si>
    <t>Snusar</t>
  </si>
  <si>
    <t>Bland dagligrökare</t>
  </si>
  <si>
    <t>/ vecka</t>
  </si>
  <si>
    <t>/ dag</t>
  </si>
  <si>
    <t>65–84 år</t>
  </si>
  <si>
    <t>Bland rökare totalt</t>
  </si>
  <si>
    <t>Bland sporadiska rökare</t>
  </si>
  <si>
    <r>
      <t>2009</t>
    </r>
    <r>
      <rPr>
        <vertAlign val="superscript"/>
        <sz val="10"/>
        <color theme="1"/>
        <rFont val="Arial"/>
        <family val="2"/>
      </rPr>
      <t>b)</t>
    </r>
  </si>
  <si>
    <r>
      <t>2013</t>
    </r>
    <r>
      <rPr>
        <vertAlign val="superscript"/>
        <sz val="10"/>
        <color theme="1"/>
        <rFont val="Arial"/>
        <family val="2"/>
      </rPr>
      <t>b)</t>
    </r>
  </si>
  <si>
    <r>
      <t>2010</t>
    </r>
    <r>
      <rPr>
        <vertAlign val="superscript"/>
        <sz val="10"/>
        <color theme="1"/>
        <rFont val="Arial"/>
        <family val="2"/>
      </rPr>
      <t>b)</t>
    </r>
  </si>
  <si>
    <r>
      <t>2003</t>
    </r>
    <r>
      <rPr>
        <vertAlign val="superscript"/>
        <sz val="10"/>
        <color theme="1"/>
        <rFont val="Arial"/>
        <family val="2"/>
      </rPr>
      <t>b)</t>
    </r>
  </si>
  <si>
    <r>
      <t>2004</t>
    </r>
    <r>
      <rPr>
        <vertAlign val="superscript"/>
        <sz val="10"/>
        <color theme="1"/>
        <rFont val="Arial"/>
        <family val="2"/>
      </rPr>
      <t>b)</t>
    </r>
  </si>
  <si>
    <t>Tobaksvanor i Sverige 
- tobakskonstumtionen i siffror med fokus på år 2017</t>
  </si>
  <si>
    <t xml:space="preserve">Har använt e-cigaretter med nikotin de senaste 30 dagarna </t>
  </si>
  <si>
    <t xml:space="preserve">Har använt e-cigaretter utan nikotin de senaste 30 dagarna </t>
  </si>
  <si>
    <t>Ej svar</t>
  </si>
  <si>
    <t>/vecka</t>
  </si>
  <si>
    <t>/år</t>
  </si>
  <si>
    <t>Bland dagligsnusare</t>
  </si>
  <si>
    <t>Bland sporadiska snusare</t>
  </si>
  <si>
    <r>
      <t>2015</t>
    </r>
    <r>
      <rPr>
        <vertAlign val="superscript"/>
        <sz val="10"/>
        <color theme="1"/>
        <rFont val="Arial"/>
        <family val="2"/>
      </rPr>
      <t>b)</t>
    </r>
  </si>
  <si>
    <t xml:space="preserve">b) Bland dagligsnusare i befolkningen fram tom år 2014, då frågan endast ställdes till dagligsnusare t.o.m. detta år. </t>
  </si>
  <si>
    <t>Totalt</t>
  </si>
  <si>
    <t xml:space="preserve">Anskaffning av antal cigaretter per invånare 15 år och äldre. 2012-2017 </t>
  </si>
  <si>
    <t>Registrerad försäljning</t>
  </si>
  <si>
    <t>Till Norge</t>
  </si>
  <si>
    <t>Registrerade exklusive Norge</t>
  </si>
  <si>
    <t>Resandeinförsel</t>
  </si>
  <si>
    <t>Smuggling</t>
  </si>
  <si>
    <t xml:space="preserve">Oregistrerade, totalt </t>
  </si>
  <si>
    <t xml:space="preserve">Tabellbilaga till CAN rapport 172
</t>
  </si>
  <si>
    <t>Andelen som de senaste 30 dagarna varken rökt eller snusat, andelen som använt tobak totalt, samt andelen som har rökt och/eller snusat i befolkningen 17–84 år efter län och i riket totalt. Treårsmedelvärde för åren 2015–2017.</t>
  </si>
  <si>
    <t>Tabell 21</t>
  </si>
  <si>
    <t>Tabell 22</t>
  </si>
  <si>
    <t>Tabell 23</t>
  </si>
  <si>
    <r>
      <t xml:space="preserve">Andelen som ej använt tobak (som varken rökt eller snusat) de senaste 30 dagarna i befolkningen 17–84 </t>
    </r>
    <r>
      <rPr>
        <b/>
        <vertAlign val="superscript"/>
        <sz val="10"/>
        <color theme="1"/>
        <rFont val="Arial"/>
        <family val="2"/>
      </rPr>
      <t>a)</t>
    </r>
    <r>
      <rPr>
        <b/>
        <sz val="10"/>
        <color theme="1"/>
        <rFont val="Arial"/>
        <family val="2"/>
      </rPr>
      <t xml:space="preserve"> år efter kön och ålder.  2007–2017.</t>
    </r>
  </si>
  <si>
    <t>Andelen som använt e-cigaretter dagligen de senaste 30 dagarna i befolkningen 17–84 år efter kön och ålder. 2017.</t>
  </si>
  <si>
    <t>Andelen som använt e-cigaretter sporadiskt de senaste 30 dagarna i befolkningen 17–84 år efter kön och ålder. 2017.</t>
  </si>
  <si>
    <t>Andelen som använt e-cigaretter med respektive utan nikotin de senaste 30 dagarna i befolkningen 17–84 år efter kön och ålder. 2017.</t>
  </si>
  <si>
    <r>
      <t>Självrapporterad vecko-/årskonsumtion av cigaretter (medelvärde) per rökare i befolkningen 17–84</t>
    </r>
    <r>
      <rPr>
        <b/>
        <vertAlign val="superscript"/>
        <sz val="10"/>
        <color theme="1"/>
        <rFont val="Arial"/>
        <family val="2"/>
      </rPr>
      <t>a)</t>
    </r>
    <r>
      <rPr>
        <b/>
        <sz val="10"/>
        <color theme="1"/>
        <rFont val="Arial"/>
        <family val="2"/>
      </rPr>
      <t xml:space="preserve"> efter kön och ålder. 2003–2017.</t>
    </r>
  </si>
  <si>
    <r>
      <t>Självrapporterad dag-/veckokonsumtion av cigaretter (medelvärde) per rökare, per dagligrökare samt per sporadisk rökare i befolk</t>
    </r>
    <r>
      <rPr>
        <b/>
        <sz val="10"/>
        <rFont val="Arial"/>
        <family val="2"/>
      </rPr>
      <t>ningen 17–84</t>
    </r>
    <r>
      <rPr>
        <b/>
        <vertAlign val="superscript"/>
        <sz val="10"/>
        <rFont val="Arial"/>
        <family val="2"/>
      </rPr>
      <t>a)</t>
    </r>
    <r>
      <rPr>
        <b/>
        <sz val="10"/>
        <rFont val="Arial"/>
        <family val="2"/>
      </rPr>
      <t xml:space="preserve"> år efter </t>
    </r>
    <r>
      <rPr>
        <b/>
        <sz val="10"/>
        <color theme="1"/>
        <rFont val="Arial"/>
        <family val="2"/>
      </rPr>
      <t>kön. 2003-2017.</t>
    </r>
  </si>
  <si>
    <r>
      <t>Självrapporterad årskonsumtion av cigaretter (medelvärde) per respondent i befolkningen 17–84</t>
    </r>
    <r>
      <rPr>
        <b/>
        <vertAlign val="superscript"/>
        <sz val="10"/>
        <color theme="1"/>
        <rFont val="Arial"/>
        <family val="2"/>
      </rPr>
      <t>a)</t>
    </r>
    <r>
      <rPr>
        <b/>
        <sz val="10"/>
        <color theme="1"/>
        <rFont val="Arial"/>
        <family val="2"/>
      </rPr>
      <t xml:space="preserve"> efter kön och ålder. 2003–2017.</t>
    </r>
  </si>
  <si>
    <r>
      <t>Självrapporterad vecko-/årskonsumtion av snusdosor (medelvärde) per dagligsnusare respektive per sporadisk snusare i befolkningen 17–84</t>
    </r>
    <r>
      <rPr>
        <b/>
        <vertAlign val="superscript"/>
        <sz val="10"/>
        <color theme="1"/>
        <rFont val="Arial"/>
        <family val="2"/>
      </rPr>
      <t>a)</t>
    </r>
    <r>
      <rPr>
        <b/>
        <sz val="10"/>
        <color theme="1"/>
        <rFont val="Arial"/>
        <family val="2"/>
      </rPr>
      <t xml:space="preserve"> efter kön. 2007–2017.</t>
    </r>
  </si>
  <si>
    <r>
      <t>Självrapporterad vecko-/årskonsumtion av snusdosor (medelvärde) per snusare i befolkningen 17–84</t>
    </r>
    <r>
      <rPr>
        <b/>
        <vertAlign val="superscript"/>
        <sz val="10"/>
        <color theme="1"/>
        <rFont val="Arial"/>
        <family val="2"/>
      </rPr>
      <t>a,b)</t>
    </r>
    <r>
      <rPr>
        <b/>
        <sz val="10"/>
        <color theme="1"/>
        <rFont val="Arial"/>
        <family val="2"/>
      </rPr>
      <t xml:space="preserve"> år efter kön och ålder. 2007–2017.</t>
    </r>
  </si>
  <si>
    <t xml:space="preserve">b) Åren 2009, 2010 och 2013 saknas uppgifter för vissa månader. Värdena för dessa månader har pga detta interpolerats med värdena från motsvarande månader från föregående och efterkommande år vartefter årsgenomsnittet som här redovisas beräknats. </t>
  </si>
  <si>
    <t xml:space="preserve">b) Åren 2003, 2004, 2009, 2010 och 2013 saknas uppgifter för vissa månader. Värdena för dessa månader har pga detta interpolerats med värdena från motsvarande månader från föregående och efterkommande år vartefter årsgenomsnittet som här redovisas beräknats. </t>
  </si>
  <si>
    <t xml:space="preserve">b) För de sporadiska snusarna har värden interpolerats från år 2016 för månaderna jan-mars då frågan inte ställdes dessa månader år 2015. Därefter har årsgenomsnittet som här redovisas beräknats. </t>
  </si>
  <si>
    <t xml:space="preserve">c) För de sporadiska snusarna har värden interpolerats från år 2016 för månaderna jan-mars då frågan inte ställdes dessa månader år 2015. Därefter har årsgenomsnittet som här redovisas beräknats. </t>
  </si>
  <si>
    <r>
      <t>Andelen som snusat dagligen de senaste 30 dagarna i befolkningen 17–84</t>
    </r>
    <r>
      <rPr>
        <b/>
        <vertAlign val="superscript"/>
        <sz val="10"/>
        <color theme="1"/>
        <rFont val="Arial"/>
        <family val="2"/>
      </rPr>
      <t>a)</t>
    </r>
    <r>
      <rPr>
        <b/>
        <sz val="10"/>
        <color theme="1"/>
        <rFont val="Arial"/>
        <family val="2"/>
      </rPr>
      <t xml:space="preserve"> år efter kön och ålder. 2007–2017.</t>
    </r>
  </si>
  <si>
    <r>
      <t>Andelen som snusat minst någon gång de senaste 30 dagarna i befolkningen 17–84</t>
    </r>
    <r>
      <rPr>
        <b/>
        <vertAlign val="superscript"/>
        <sz val="10"/>
        <color theme="1"/>
        <rFont val="Arial"/>
        <family val="2"/>
      </rPr>
      <t>a)</t>
    </r>
    <r>
      <rPr>
        <b/>
        <sz val="10"/>
        <color theme="1"/>
        <rFont val="Arial"/>
        <family val="2"/>
      </rPr>
      <t xml:space="preserve"> år efter kön och ålder. 2007–2017.</t>
    </r>
  </si>
  <si>
    <r>
      <t>2015</t>
    </r>
    <r>
      <rPr>
        <vertAlign val="superscript"/>
        <sz val="10"/>
        <color theme="1"/>
        <rFont val="Arial"/>
        <family val="2"/>
      </rPr>
      <t>c)</t>
    </r>
  </si>
  <si>
    <t>Källor: Beräkningskonventionen (2017, 2018), CAN:s Monitormätningar,  Skretting m.fl. 2016.</t>
  </si>
  <si>
    <t>Årlig anskaffning av snus i antal kg per invånare 15 år och äldre. 2012–2017.</t>
  </si>
  <si>
    <r>
      <rPr>
        <b/>
        <sz val="10"/>
        <rFont val="Arial"/>
        <family val="2"/>
      </rPr>
      <t>Självrapporterad årskonsumtion av snusdosor per respondent i befolkningen 17–84</t>
    </r>
    <r>
      <rPr>
        <b/>
        <vertAlign val="superscript"/>
        <sz val="10"/>
        <color theme="1"/>
        <rFont val="Arial"/>
        <family val="2"/>
      </rPr>
      <t xml:space="preserve">a) </t>
    </r>
    <r>
      <rPr>
        <b/>
        <sz val="10"/>
        <color theme="1"/>
        <rFont val="Arial"/>
        <family val="2"/>
      </rPr>
      <t>år efter kön och ålder. 2007–2017.</t>
    </r>
  </si>
  <si>
    <r>
      <rPr>
        <b/>
        <sz val="10"/>
        <color theme="1"/>
        <rFont val="Arial"/>
        <family val="2"/>
      </rPr>
      <t>Andelen som de senaste 30 dagarna har använt tobak totalt, andelen som använt cigaretter respektive snus, andelen som har använt en ensam tobaksprodukt: cigaretter/snus- respektive använt både och (se även tabellerna 7 och 13) i befolkningen 17–84</t>
    </r>
    <r>
      <rPr>
        <b/>
        <vertAlign val="superscript"/>
        <sz val="10"/>
        <color theme="1"/>
        <rFont val="Arial"/>
        <family val="2"/>
      </rPr>
      <t>a)</t>
    </r>
    <r>
      <rPr>
        <b/>
        <sz val="10"/>
        <color theme="1"/>
        <rFont val="Arial"/>
        <family val="2"/>
      </rPr>
      <t xml:space="preserve"> år efter kön och ålder. 2007–2017.</t>
    </r>
  </si>
  <si>
    <t>Andelen som använt e-cigatter minst någon gång de senaste 30 dagarna i befolkningen 17–84 år efter kön och ålder. 2017.</t>
  </si>
  <si>
    <t>Årlig anskaffning av snus i antal dosor per invånare 15 år och äldre. 2012–2017.</t>
  </si>
  <si>
    <t>Årlig anskaffning av cigaretter per invånare 15 år och äldre. 2012–2017.</t>
  </si>
  <si>
    <r>
      <t>Andelen som snusat sporadiskt de senaste 30 dagarna i befolkningen 17–84</t>
    </r>
    <r>
      <rPr>
        <b/>
        <vertAlign val="superscript"/>
        <sz val="10"/>
        <color theme="1"/>
        <rFont val="Arial"/>
        <family val="2"/>
      </rPr>
      <t>a)</t>
    </r>
    <r>
      <rPr>
        <b/>
        <sz val="10"/>
        <color theme="1"/>
        <rFont val="Arial"/>
        <family val="2"/>
      </rPr>
      <t xml:space="preserve"> år efter kön och ålder. 2007–2017.</t>
    </r>
  </si>
  <si>
    <r>
      <t xml:space="preserve">Andelen som rökt sporadiskt de senaste 30 dagarna i befolkningen 17–84 </t>
    </r>
    <r>
      <rPr>
        <b/>
        <vertAlign val="superscript"/>
        <sz val="10"/>
        <color theme="1"/>
        <rFont val="Arial"/>
        <family val="2"/>
      </rPr>
      <t>a)</t>
    </r>
    <r>
      <rPr>
        <b/>
        <sz val="10"/>
        <color theme="1"/>
        <rFont val="Arial"/>
        <family val="2"/>
      </rPr>
      <t xml:space="preserve"> år efter kön och ålder.  2003–2017.</t>
    </r>
  </si>
  <si>
    <r>
      <t xml:space="preserve">Andelen som rökt dagligen de senaste 30 dagarna i befolkningen 17–84 </t>
    </r>
    <r>
      <rPr>
        <b/>
        <vertAlign val="superscript"/>
        <sz val="10"/>
        <color theme="1"/>
        <rFont val="Arial"/>
        <family val="2"/>
      </rPr>
      <t>a)</t>
    </r>
    <r>
      <rPr>
        <b/>
        <sz val="10"/>
        <color theme="1"/>
        <rFont val="Arial"/>
        <family val="2"/>
      </rPr>
      <t xml:space="preserve"> år efter kön och ålder. 2003–2017.</t>
    </r>
  </si>
  <si>
    <r>
      <t xml:space="preserve">Andelen som rökt minst en cigarett de senaste 30 dagarna i befolkningen 17–84 </t>
    </r>
    <r>
      <rPr>
        <b/>
        <vertAlign val="superscript"/>
        <sz val="10"/>
        <color theme="1"/>
        <rFont val="Arial"/>
        <family val="2"/>
      </rPr>
      <t>a)</t>
    </r>
    <r>
      <rPr>
        <b/>
        <sz val="10"/>
        <color theme="1"/>
        <rFont val="Arial"/>
        <family val="2"/>
      </rPr>
      <t xml:space="preserve"> år efter kön och ålder.  2003–2017.</t>
    </r>
  </si>
  <si>
    <t>2018-05-31</t>
  </si>
  <si>
    <t>Denna excelfil utgörs av tabeller innehållande data hämtade från CAN:s årliga Monitormätningar. Flera decimaler finns tillgängliga men är dolda i denna bilaga.
För mer information om undersökningarna hänvisas till CAN-rapporterna 167 och 168 vilka kan laddas ner från www.can.se.</t>
  </si>
  <si>
    <t>clara.henriksson@can.se, mats.ramstedt@can.se, martina.zetterqvist@can.se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</si>
</sst>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r_-;\-* #,##0.00\ _k_r_-;_-* &quot;-&quot;??\ _k_r_-;_-@_-"/>
    <numFmt numFmtId="164" formatCode="0.0"/>
    <numFmt numFmtId="165" formatCode="###0.0"/>
    <numFmt numFmtId="166" formatCode="###0"/>
  </numFmts>
  <fonts count="22" x14ac:knownFonts="1">
    <font>
      <sz val="11"/>
      <color theme="1"/>
      <name val="Calibri"/>
      <family val="2"/>
      <scheme val="minor"/>
    </font>
    <font>
      <sz val="10"/>
      <color theme="1"/>
      <name val="Arial"/>
      <family val="2"/>
    </font>
    <font>
      <b/>
      <sz val="10"/>
      <color theme="1"/>
      <name val="Arial"/>
      <family val="2"/>
    </font>
    <font>
      <sz val="10"/>
      <name val="Arial"/>
      <family val="2"/>
    </font>
    <font>
      <vertAlign val="superscript"/>
      <sz val="10"/>
      <name val="Arial"/>
      <family val="2"/>
    </font>
    <font>
      <vertAlign val="superscript"/>
      <sz val="10"/>
      <color theme="1"/>
      <name val="Arial"/>
      <family val="2"/>
    </font>
    <font>
      <sz val="10"/>
      <color indexed="8"/>
      <name val="Arial"/>
      <family val="2"/>
    </font>
    <font>
      <sz val="11"/>
      <color theme="1"/>
      <name val="Calibri"/>
      <family val="2"/>
      <scheme val="minor"/>
    </font>
    <font>
      <b/>
      <sz val="11"/>
      <color theme="1"/>
      <name val="Calibri"/>
      <family val="2"/>
      <scheme val="minor"/>
    </font>
    <font>
      <b/>
      <sz val="14"/>
      <color theme="1"/>
      <name val="Arial"/>
      <family val="2"/>
    </font>
    <font>
      <sz val="18"/>
      <color theme="1"/>
      <name val="Calibri"/>
      <family val="2"/>
      <scheme val="minor"/>
    </font>
    <font>
      <u/>
      <sz val="11"/>
      <color theme="10"/>
      <name val="Calibri"/>
      <family val="2"/>
      <scheme val="minor"/>
    </font>
    <font>
      <b/>
      <vertAlign val="superscript"/>
      <sz val="10"/>
      <color theme="1"/>
      <name val="Arial"/>
      <family val="2"/>
    </font>
    <font>
      <sz val="10"/>
      <name val="Arial"/>
      <family val="2"/>
    </font>
    <font>
      <b/>
      <sz val="10"/>
      <name val="Arial"/>
      <family val="2"/>
    </font>
    <font>
      <sz val="10"/>
      <color rgb="FF000000"/>
      <name val="Arial"/>
      <family val="2"/>
    </font>
    <font>
      <sz val="10"/>
      <name val="Arial"/>
      <family val="2"/>
    </font>
    <font>
      <sz val="9"/>
      <color indexed="62"/>
      <name val="Arial"/>
      <family val="2"/>
    </font>
    <font>
      <sz val="9"/>
      <name val="Arial"/>
      <family val="2"/>
    </font>
    <font>
      <sz val="10"/>
      <name val="Arial"/>
      <family val="2"/>
    </font>
    <font>
      <sz val="9"/>
      <color indexed="60"/>
      <name val="Arial"/>
      <family val="2"/>
    </font>
    <font>
      <b/>
      <vertAlign val="superscript"/>
      <sz val="1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7">
    <xf numFmtId="0" fontId="0" fillId="0" borderId="0"/>
    <xf numFmtId="0" fontId="11" fillId="0" borderId="0" applyNumberFormat="0" applyFill="0" applyBorder="0" applyAlignment="0" applyProtection="0"/>
    <xf numFmtId="0" fontId="7" fillId="0" borderId="0"/>
    <xf numFmtId="0" fontId="3" fillId="0" borderId="0"/>
    <xf numFmtId="0" fontId="14" fillId="0" borderId="0"/>
    <xf numFmtId="0" fontId="7" fillId="0" borderId="0"/>
    <xf numFmtId="0" fontId="7" fillId="0" borderId="0"/>
    <xf numFmtId="0" fontId="3" fillId="0" borderId="0"/>
    <xf numFmtId="0" fontId="3" fillId="0" borderId="0"/>
    <xf numFmtId="0" fontId="3" fillId="0" borderId="0"/>
    <xf numFmtId="0" fontId="3" fillId="0" borderId="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7" fillId="0" borderId="0" applyFont="0" applyFill="0" applyBorder="0" applyAlignment="0" applyProtection="0"/>
    <xf numFmtId="0" fontId="7" fillId="0" borderId="0"/>
    <xf numFmtId="0" fontId="1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9" fontId="7" fillId="0" borderId="0" applyFont="0" applyFill="0" applyBorder="0" applyAlignment="0" applyProtection="0"/>
    <xf numFmtId="0" fontId="19" fillId="0" borderId="0"/>
  </cellStyleXfs>
  <cellXfs count="177">
    <xf numFmtId="0" fontId="0" fillId="0" borderId="0" xfId="0"/>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1" fillId="0" borderId="0" xfId="0" applyFont="1"/>
    <xf numFmtId="0" fontId="1" fillId="0" borderId="2" xfId="0" applyFont="1" applyBorder="1"/>
    <xf numFmtId="0" fontId="3" fillId="0" borderId="2" xfId="0" applyFont="1" applyBorder="1" applyAlignment="1">
      <alignment horizontal="center"/>
    </xf>
    <xf numFmtId="0" fontId="1" fillId="0" borderId="1" xfId="0" applyFont="1" applyBorder="1"/>
    <xf numFmtId="0" fontId="3" fillId="0" borderId="1" xfId="0" applyFont="1" applyBorder="1" applyAlignment="1">
      <alignment horizontal="center"/>
    </xf>
    <xf numFmtId="0" fontId="1" fillId="0" borderId="0" xfId="0" applyNumberFormat="1" applyFont="1" applyAlignment="1">
      <alignment horizontal="left"/>
    </xf>
    <xf numFmtId="164" fontId="1" fillId="0" borderId="0" xfId="0" applyNumberFormat="1" applyFont="1" applyAlignment="1">
      <alignment horizontal="center"/>
    </xf>
    <xf numFmtId="0" fontId="1" fillId="0" borderId="0" xfId="0" applyFont="1" applyAlignment="1">
      <alignment horizontal="center"/>
    </xf>
    <xf numFmtId="0" fontId="0" fillId="0" borderId="0" xfId="0" applyBorder="1" applyAlignment="1">
      <alignment horizontal="center"/>
    </xf>
    <xf numFmtId="1" fontId="1" fillId="0" borderId="0" xfId="0" applyNumberFormat="1" applyFont="1" applyAlignment="1">
      <alignment horizontal="center"/>
    </xf>
    <xf numFmtId="0" fontId="1" fillId="0" borderId="0" xfId="0" applyFont="1" applyFill="1"/>
    <xf numFmtId="0" fontId="1" fillId="0" borderId="0"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xf numFmtId="0" fontId="1" fillId="0" borderId="0" xfId="0" applyFont="1" applyFill="1" applyAlignment="1">
      <alignment horizontal="center"/>
    </xf>
    <xf numFmtId="0" fontId="1" fillId="0" borderId="1" xfId="0" applyFont="1" applyFill="1" applyBorder="1"/>
    <xf numFmtId="0" fontId="3" fillId="0" borderId="1" xfId="0" applyFont="1" applyFill="1" applyBorder="1" applyAlignment="1">
      <alignment horizontal="center"/>
    </xf>
    <xf numFmtId="0" fontId="1" fillId="0" borderId="0" xfId="0" applyNumberFormat="1" applyFont="1" applyFill="1" applyAlignment="1">
      <alignment horizontal="left"/>
    </xf>
    <xf numFmtId="164" fontId="1" fillId="0" borderId="0" xfId="0" applyNumberFormat="1" applyFont="1" applyFill="1" applyAlignment="1">
      <alignment horizontal="center"/>
    </xf>
    <xf numFmtId="0" fontId="1" fillId="0" borderId="1" xfId="0" applyFont="1" applyFill="1" applyBorder="1" applyAlignment="1">
      <alignment horizontal="center"/>
    </xf>
    <xf numFmtId="0" fontId="1" fillId="0" borderId="2" xfId="0" applyFont="1" applyFill="1" applyBorder="1" applyAlignment="1">
      <alignment wrapText="1"/>
    </xf>
    <xf numFmtId="0" fontId="3" fillId="0" borderId="2" xfId="0" applyFont="1" applyFill="1" applyBorder="1" applyAlignment="1">
      <alignment horizontal="center" wrapText="1"/>
    </xf>
    <xf numFmtId="0" fontId="1" fillId="0" borderId="2" xfId="0" applyFont="1" applyFill="1" applyBorder="1" applyAlignment="1">
      <alignment horizontal="center" wrapText="1"/>
    </xf>
    <xf numFmtId="10" fontId="1" fillId="0" borderId="0" xfId="0" applyNumberFormat="1" applyFont="1" applyBorder="1" applyAlignment="1">
      <alignment horizontal="center"/>
    </xf>
    <xf numFmtId="164" fontId="1" fillId="0" borderId="3" xfId="0" applyNumberFormat="1" applyFont="1" applyBorder="1" applyAlignment="1">
      <alignment horizontal="center"/>
    </xf>
    <xf numFmtId="0" fontId="1" fillId="0" borderId="0" xfId="0" applyFont="1" applyFill="1" applyAlignment="1">
      <alignment wrapText="1"/>
    </xf>
    <xf numFmtId="0" fontId="2" fillId="0" borderId="0" xfId="0" applyFont="1" applyFill="1" applyAlignment="1">
      <alignment horizontal="center"/>
    </xf>
    <xf numFmtId="0" fontId="1" fillId="0" borderId="0" xfId="0" applyNumberFormat="1" applyFont="1" applyBorder="1" applyAlignment="1">
      <alignment horizontal="left"/>
    </xf>
    <xf numFmtId="3" fontId="1" fillId="0" borderId="0" xfId="0" applyNumberFormat="1" applyFont="1" applyFill="1" applyAlignment="1">
      <alignment horizontal="center"/>
    </xf>
    <xf numFmtId="0" fontId="1" fillId="0" borderId="3" xfId="0" applyFont="1" applyBorder="1"/>
    <xf numFmtId="0" fontId="0" fillId="0" borderId="0" xfId="0" applyBorder="1"/>
    <xf numFmtId="0" fontId="8" fillId="0" borderId="0" xfId="0" applyFont="1" applyBorder="1"/>
    <xf numFmtId="0" fontId="0" fillId="0" borderId="0" xfId="0" applyBorder="1" applyAlignment="1">
      <alignment wrapText="1"/>
    </xf>
    <xf numFmtId="0" fontId="8" fillId="0" borderId="0" xfId="0" applyFont="1" applyBorder="1" applyAlignment="1">
      <alignment horizontal="right" wrapText="1"/>
    </xf>
    <xf numFmtId="0" fontId="8" fillId="0" borderId="0" xfId="0" applyFont="1" applyBorder="1" applyAlignment="1">
      <alignment wrapText="1"/>
    </xf>
    <xf numFmtId="49" fontId="8" fillId="0" borderId="0" xfId="0" applyNumberFormat="1" applyFont="1" applyBorder="1" applyAlignment="1">
      <alignment horizontal="right" vertical="top" wrapText="1"/>
    </xf>
    <xf numFmtId="0" fontId="0" fillId="0" borderId="0" xfId="0" applyFill="1" applyBorder="1" applyAlignment="1">
      <alignment vertical="top" wrapText="1"/>
    </xf>
    <xf numFmtId="0" fontId="8" fillId="0" borderId="0" xfId="0" applyFont="1" applyBorder="1" applyAlignment="1">
      <alignment horizontal="right" vertical="top" wrapText="1"/>
    </xf>
    <xf numFmtId="49" fontId="0" fillId="0" borderId="0" xfId="0" applyNumberFormat="1" applyFill="1" applyBorder="1" applyAlignment="1">
      <alignment horizontal="left" wrapText="1"/>
    </xf>
    <xf numFmtId="49" fontId="0" fillId="0" borderId="0" xfId="0" applyNumberFormat="1" applyBorder="1" applyAlignment="1">
      <alignment horizontal="left" wrapText="1"/>
    </xf>
    <xf numFmtId="49" fontId="0" fillId="0" borderId="0" xfId="0" applyNumberFormat="1" applyFont="1" applyBorder="1" applyAlignment="1">
      <alignment horizontal="left" wrapText="1"/>
    </xf>
    <xf numFmtId="49" fontId="0" fillId="0" borderId="0" xfId="0" applyNumberFormat="1" applyFont="1" applyBorder="1" applyAlignment="1">
      <alignment horizontal="left" vertical="top" wrapText="1"/>
    </xf>
    <xf numFmtId="1" fontId="8" fillId="0" borderId="0" xfId="0" applyNumberFormat="1" applyFont="1" applyBorder="1" applyAlignment="1">
      <alignment horizontal="right" vertical="top" wrapText="1"/>
    </xf>
    <xf numFmtId="0" fontId="11" fillId="0" borderId="0" xfId="1" applyBorder="1" applyAlignment="1">
      <alignment wrapText="1"/>
    </xf>
    <xf numFmtId="0" fontId="8" fillId="0" borderId="0" xfId="0" applyFont="1" applyFill="1" applyBorder="1" applyAlignment="1">
      <alignment horizontal="right" vertical="top" wrapText="1"/>
    </xf>
    <xf numFmtId="0" fontId="0" fillId="0" borderId="0" xfId="0" applyFill="1" applyBorder="1" applyAlignment="1">
      <alignment wrapText="1"/>
    </xf>
    <xf numFmtId="0" fontId="8" fillId="0" borderId="0" xfId="0" applyFont="1" applyBorder="1" applyAlignment="1">
      <alignment horizontal="right" vertical="center" wrapText="1"/>
    </xf>
    <xf numFmtId="0" fontId="0" fillId="0" borderId="0" xfId="0" applyBorder="1" applyAlignment="1">
      <alignment vertical="center" wrapText="1"/>
    </xf>
    <xf numFmtId="49" fontId="0" fillId="0" borderId="0" xfId="0" applyNumberFormat="1" applyBorder="1" applyAlignment="1">
      <alignment wrapText="1"/>
    </xf>
    <xf numFmtId="0" fontId="0" fillId="0" borderId="0" xfId="0" applyBorder="1" applyAlignment="1">
      <alignment horizontal="right" wrapText="1"/>
    </xf>
    <xf numFmtId="0" fontId="0" fillId="0" borderId="0" xfId="0" applyAlignment="1"/>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8" fillId="0" borderId="0" xfId="0" applyFont="1" applyAlignment="1">
      <alignment horizontal="left" vertical="center"/>
    </xf>
    <xf numFmtId="0" fontId="0" fillId="0" borderId="0" xfId="0" applyAlignment="1">
      <alignment horizontal="left" vertical="center"/>
    </xf>
    <xf numFmtId="2" fontId="1" fillId="0" borderId="0" xfId="0" applyNumberFormat="1" applyFont="1" applyFill="1" applyAlignment="1">
      <alignment horizontal="center"/>
    </xf>
    <xf numFmtId="0" fontId="3" fillId="0" borderId="0" xfId="0" applyFont="1" applyBorder="1" applyAlignment="1">
      <alignment horizontal="center"/>
    </xf>
    <xf numFmtId="0" fontId="1" fillId="0" borderId="3" xfId="0" applyNumberFormat="1" applyFont="1" applyFill="1" applyBorder="1" applyAlignment="1">
      <alignment horizontal="left"/>
    </xf>
    <xf numFmtId="1" fontId="1" fillId="0" borderId="3" xfId="0" applyNumberFormat="1" applyFont="1" applyBorder="1" applyAlignment="1">
      <alignment horizontal="center"/>
    </xf>
    <xf numFmtId="1" fontId="1" fillId="0" borderId="0" xfId="0" applyNumberFormat="1" applyFont="1" applyBorder="1" applyAlignment="1">
      <alignment horizontal="center"/>
    </xf>
    <xf numFmtId="0" fontId="0" fillId="0" borderId="0" xfId="0" applyAlignment="1">
      <alignment wrapText="1"/>
    </xf>
    <xf numFmtId="0" fontId="1" fillId="0" borderId="0" xfId="0" applyFont="1" applyAlignment="1"/>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xf>
    <xf numFmtId="0" fontId="13" fillId="0" borderId="0" xfId="16"/>
    <xf numFmtId="0" fontId="13" fillId="0" borderId="0" xfId="16" applyBorder="1"/>
    <xf numFmtId="1" fontId="1" fillId="0" borderId="0" xfId="0" applyNumberFormat="1" applyFont="1" applyFill="1" applyAlignment="1">
      <alignment horizontal="center"/>
    </xf>
    <xf numFmtId="1" fontId="1" fillId="0" borderId="0" xfId="0" applyNumberFormat="1" applyFont="1" applyFill="1" applyBorder="1" applyAlignment="1">
      <alignment horizontal="center"/>
    </xf>
    <xf numFmtId="1" fontId="1" fillId="0" borderId="3" xfId="0" applyNumberFormat="1" applyFont="1" applyFill="1" applyBorder="1" applyAlignment="1">
      <alignment horizontal="center"/>
    </xf>
    <xf numFmtId="0" fontId="0" fillId="0" borderId="0" xfId="0" applyAlignment="1">
      <alignment horizontal="center" vertical="center"/>
    </xf>
    <xf numFmtId="0" fontId="1" fillId="0" borderId="0" xfId="0" applyFont="1" applyFill="1" applyAlignment="1"/>
    <xf numFmtId="0" fontId="0" fillId="0" borderId="0" xfId="0" applyFill="1" applyAlignment="1">
      <alignment wrapText="1"/>
    </xf>
    <xf numFmtId="164" fontId="15" fillId="0" borderId="0" xfId="0" applyNumberFormat="1" applyFont="1" applyAlignment="1">
      <alignment horizontal="center" vertical="top" wrapText="1"/>
    </xf>
    <xf numFmtId="0" fontId="0" fillId="0" borderId="0" xfId="0" applyFill="1" applyAlignment="1">
      <alignment horizontal="center" vertical="center"/>
    </xf>
    <xf numFmtId="0" fontId="3" fillId="0" borderId="0" xfId="0" applyFont="1" applyFill="1" applyBorder="1" applyAlignment="1">
      <alignment horizontal="center"/>
    </xf>
    <xf numFmtId="0" fontId="17" fillId="0" borderId="3" xfId="17" applyFont="1" applyBorder="1" applyAlignment="1">
      <alignment horizontal="left" wrapText="1"/>
    </xf>
    <xf numFmtId="1" fontId="1" fillId="0" borderId="3" xfId="0" applyNumberFormat="1" applyFont="1" applyBorder="1" applyAlignment="1">
      <alignment horizontal="center" wrapText="1"/>
    </xf>
    <xf numFmtId="0" fontId="3" fillId="0" borderId="0" xfId="18"/>
    <xf numFmtId="0" fontId="18" fillId="0" borderId="3" xfId="17" applyFont="1" applyBorder="1" applyAlignment="1">
      <alignment horizontal="center" wrapText="1"/>
    </xf>
    <xf numFmtId="0" fontId="1" fillId="0" borderId="3" xfId="0" applyNumberFormat="1" applyFont="1" applyBorder="1" applyAlignment="1">
      <alignment horizontal="left"/>
    </xf>
    <xf numFmtId="0" fontId="3" fillId="0" borderId="0" xfId="19"/>
    <xf numFmtId="0" fontId="0" fillId="0" borderId="0" xfId="0" applyAlignment="1">
      <alignment horizontal="center" vertical="center"/>
    </xf>
    <xf numFmtId="0" fontId="3" fillId="0" borderId="0" xfId="21"/>
    <xf numFmtId="0" fontId="16" fillId="0" borderId="0" xfId="20"/>
    <xf numFmtId="3" fontId="3" fillId="0" borderId="3" xfId="20" applyNumberFormat="1" applyFont="1" applyBorder="1" applyAlignment="1">
      <alignment horizontal="center" vertical="top"/>
    </xf>
    <xf numFmtId="0" fontId="3" fillId="0" borderId="0" xfId="22"/>
    <xf numFmtId="3" fontId="3" fillId="0" borderId="3" xfId="22" applyNumberFormat="1" applyFont="1" applyBorder="1" applyAlignment="1">
      <alignment horizontal="center" vertical="top"/>
    </xf>
    <xf numFmtId="0" fontId="3" fillId="0" borderId="0" xfId="23"/>
    <xf numFmtId="3" fontId="3" fillId="0" borderId="3" xfId="23" applyNumberFormat="1" applyFont="1" applyBorder="1" applyAlignment="1">
      <alignment horizontal="center" vertical="top"/>
    </xf>
    <xf numFmtId="2" fontId="1" fillId="0" borderId="0" xfId="0" applyNumberFormat="1" applyFont="1" applyFill="1" applyAlignment="1">
      <alignment horizontal="left"/>
    </xf>
    <xf numFmtId="0" fontId="3" fillId="0" borderId="0" xfId="24"/>
    <xf numFmtId="0" fontId="1" fillId="0" borderId="3" xfId="0" applyFont="1" applyBorder="1" applyAlignment="1">
      <alignment horizontal="center"/>
    </xf>
    <xf numFmtId="0" fontId="1" fillId="0" borderId="0" xfId="0" applyFont="1" applyAlignment="1"/>
    <xf numFmtId="9" fontId="1" fillId="0" borderId="0" xfId="25" applyFont="1" applyAlignment="1">
      <alignment horizontal="center"/>
    </xf>
    <xf numFmtId="0" fontId="0" fillId="0" borderId="0" xfId="0" applyAlignment="1">
      <alignment wrapText="1"/>
    </xf>
    <xf numFmtId="0" fontId="2" fillId="0" borderId="0" xfId="0" applyFont="1" applyAlignment="1">
      <alignment wrapText="1"/>
    </xf>
    <xf numFmtId="3" fontId="3" fillId="0" borderId="0" xfId="24" applyNumberFormat="1" applyFont="1" applyBorder="1" applyAlignment="1">
      <alignment horizontal="center"/>
    </xf>
    <xf numFmtId="3" fontId="3" fillId="0" borderId="0" xfId="24" applyNumberFormat="1" applyFont="1" applyBorder="1" applyAlignment="1">
      <alignment horizontal="center" vertical="top"/>
    </xf>
    <xf numFmtId="0" fontId="3" fillId="0" borderId="3" xfId="0" applyFont="1" applyBorder="1" applyAlignment="1">
      <alignment wrapText="1"/>
    </xf>
    <xf numFmtId="0" fontId="3" fillId="0" borderId="0" xfId="0" applyFont="1" applyBorder="1" applyAlignment="1">
      <alignment wrapText="1"/>
    </xf>
    <xf numFmtId="0" fontId="3" fillId="0" borderId="0" xfId="0" applyFont="1" applyBorder="1" applyAlignment="1"/>
    <xf numFmtId="0" fontId="19" fillId="0" borderId="0" xfId="26"/>
    <xf numFmtId="165" fontId="20" fillId="0" borderId="0" xfId="26" applyNumberFormat="1" applyFont="1" applyBorder="1" applyAlignment="1">
      <alignment horizontal="right" vertical="top"/>
    </xf>
    <xf numFmtId="0" fontId="19" fillId="0" borderId="0" xfId="26" applyBorder="1"/>
    <xf numFmtId="0" fontId="0" fillId="0" borderId="0" xfId="0" applyFill="1" applyBorder="1" applyAlignment="1">
      <alignment horizontal="center" wrapText="1"/>
    </xf>
    <xf numFmtId="164" fontId="1" fillId="0" borderId="0" xfId="0" applyNumberFormat="1" applyFont="1" applyBorder="1" applyAlignment="1">
      <alignment horizontal="center"/>
    </xf>
    <xf numFmtId="166" fontId="18" fillId="0" borderId="3" xfId="26" applyNumberFormat="1" applyFont="1" applyBorder="1" applyAlignment="1">
      <alignment horizontal="center" vertical="top"/>
    </xf>
    <xf numFmtId="166" fontId="3" fillId="0" borderId="3" xfId="26" applyNumberFormat="1" applyFont="1" applyBorder="1" applyAlignment="1">
      <alignment horizontal="center"/>
    </xf>
    <xf numFmtId="0" fontId="2" fillId="0" borderId="0" xfId="0" applyFont="1" applyBorder="1" applyAlignment="1">
      <alignment wrapText="1"/>
    </xf>
    <xf numFmtId="0" fontId="3" fillId="0" borderId="3"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center"/>
    </xf>
    <xf numFmtId="0" fontId="8" fillId="0" borderId="0" xfId="0" applyFont="1" applyBorder="1" applyAlignment="1">
      <alignment horizontal="center" vertical="center" wrapText="1"/>
    </xf>
    <xf numFmtId="2" fontId="1" fillId="0" borderId="0" xfId="0" applyNumberFormat="1" applyFont="1" applyAlignment="1">
      <alignment horizontal="center"/>
    </xf>
    <xf numFmtId="2" fontId="1" fillId="0" borderId="3" xfId="0" applyNumberFormat="1" applyFont="1" applyBorder="1" applyAlignment="1">
      <alignment horizontal="center"/>
    </xf>
    <xf numFmtId="9" fontId="1" fillId="0" borderId="0" xfId="25" applyFont="1" applyFill="1" applyBorder="1"/>
    <xf numFmtId="164" fontId="1" fillId="0" borderId="3" xfId="0" applyNumberFormat="1" applyFont="1" applyFill="1" applyBorder="1" applyAlignment="1">
      <alignment horizontal="center"/>
    </xf>
    <xf numFmtId="164" fontId="1" fillId="0" borderId="0" xfId="0" applyNumberFormat="1" applyFont="1" applyFill="1" applyBorder="1" applyAlignment="1">
      <alignment horizontal="center"/>
    </xf>
    <xf numFmtId="0" fontId="11" fillId="0" borderId="0" xfId="1" applyAlignment="1">
      <alignment wrapText="1"/>
    </xf>
    <xf numFmtId="0" fontId="11" fillId="0" borderId="0" xfId="1" applyNumberFormat="1" applyAlignment="1">
      <alignment wrapText="1"/>
    </xf>
    <xf numFmtId="0" fontId="11" fillId="0" borderId="0" xfId="1"/>
    <xf numFmtId="0" fontId="11" fillId="0" borderId="0" xfId="1" applyAlignment="1"/>
    <xf numFmtId="0" fontId="2" fillId="0" borderId="0" xfId="0" applyFont="1" applyBorder="1" applyAlignment="1">
      <alignment wrapText="1"/>
    </xf>
    <xf numFmtId="0" fontId="3" fillId="0" borderId="0" xfId="0" applyFont="1" applyBorder="1" applyAlignment="1">
      <alignment horizontal="center"/>
    </xf>
    <xf numFmtId="0" fontId="1" fillId="0" borderId="0" xfId="0" applyFont="1" applyAlignment="1">
      <alignment horizontal="left" wrapText="1"/>
    </xf>
    <xf numFmtId="0" fontId="2" fillId="0" borderId="0" xfId="0" applyFont="1"/>
    <xf numFmtId="0" fontId="3" fillId="0" borderId="3" xfId="0" applyFont="1" applyFill="1" applyBorder="1" applyAlignment="1">
      <alignment horizontal="center"/>
    </xf>
    <xf numFmtId="0" fontId="0" fillId="0" borderId="0" xfId="0" applyFill="1" applyBorder="1" applyAlignment="1">
      <alignment horizontal="center" vertical="center"/>
    </xf>
    <xf numFmtId="0" fontId="1" fillId="0" borderId="0" xfId="0" applyFont="1" applyFill="1" applyBorder="1" applyAlignment="1"/>
    <xf numFmtId="0" fontId="0" fillId="0" borderId="0" xfId="0" applyBorder="1" applyAlignment="1">
      <alignment wrapText="1"/>
    </xf>
    <xf numFmtId="0" fontId="10" fillId="2" borderId="0" xfId="0" applyFont="1" applyFill="1" applyAlignment="1">
      <alignment horizontal="center" vertical="center" wrapText="1"/>
    </xf>
    <xf numFmtId="0" fontId="0" fillId="0" borderId="0" xfId="0" applyAlignment="1">
      <alignment horizontal="center" vertical="center" wrapText="1"/>
    </xf>
    <xf numFmtId="0" fontId="8" fillId="0" borderId="0" xfId="0" applyFont="1" applyBorder="1" applyAlignment="1">
      <alignment horizontal="left" wrapText="1"/>
    </xf>
    <xf numFmtId="0" fontId="8" fillId="0" borderId="0" xfId="0" applyFont="1" applyBorder="1" applyAlignment="1">
      <alignment wrapText="1"/>
    </xf>
    <xf numFmtId="0" fontId="9"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Alignment="1">
      <alignment vertical="center" wrapText="1"/>
    </xf>
    <xf numFmtId="0" fontId="6" fillId="0" borderId="0" xfId="0" applyFont="1" applyBorder="1" applyAlignment="1">
      <alignment wrapText="1"/>
    </xf>
    <xf numFmtId="0" fontId="1" fillId="0" borderId="0" xfId="0" applyFont="1" applyAlignment="1">
      <alignment wrapText="1"/>
    </xf>
    <xf numFmtId="0" fontId="3" fillId="0" borderId="0" xfId="0" applyFont="1" applyFill="1" applyAlignment="1">
      <alignment vertical="top" wrapText="1"/>
    </xf>
    <xf numFmtId="0" fontId="1" fillId="0" borderId="0" xfId="0" applyFont="1" applyFill="1" applyAlignment="1">
      <alignment vertical="top" wrapText="1"/>
    </xf>
    <xf numFmtId="0" fontId="1" fillId="0" borderId="0" xfId="0" applyFont="1" applyAlignment="1">
      <alignment vertical="top" wrapText="1"/>
    </xf>
    <xf numFmtId="0" fontId="3" fillId="0" borderId="0" xfId="0" applyFont="1" applyFill="1" applyAlignment="1">
      <alignment wrapText="1"/>
    </xf>
    <xf numFmtId="0" fontId="1" fillId="0" borderId="0" xfId="0" applyFont="1" applyFill="1" applyAlignment="1">
      <alignment wrapText="1"/>
    </xf>
    <xf numFmtId="0" fontId="2" fillId="0" borderId="0" xfId="0" applyFont="1" applyFill="1" applyAlignment="1">
      <alignment wrapText="1"/>
    </xf>
    <xf numFmtId="0" fontId="3" fillId="0" borderId="0" xfId="0" applyFont="1" applyAlignment="1">
      <alignment horizontal="left"/>
    </xf>
    <xf numFmtId="0" fontId="1" fillId="0" borderId="0" xfId="0" applyFont="1" applyAlignment="1"/>
    <xf numFmtId="0" fontId="2" fillId="0" borderId="3" xfId="0" applyFont="1" applyBorder="1" applyAlignment="1">
      <alignment wrapText="1"/>
    </xf>
    <xf numFmtId="0" fontId="0" fillId="0" borderId="3" xfId="0" applyBorder="1" applyAlignment="1">
      <alignment wrapText="1"/>
    </xf>
    <xf numFmtId="0" fontId="0" fillId="0" borderId="0" xfId="0" applyAlignment="1">
      <alignment wrapText="1"/>
    </xf>
    <xf numFmtId="0" fontId="3" fillId="0" borderId="0" xfId="16" applyFont="1" applyAlignment="1">
      <alignment wrapText="1"/>
    </xf>
    <xf numFmtId="0" fontId="3" fillId="0" borderId="0" xfId="0" applyFont="1" applyBorder="1" applyAlignment="1">
      <alignment horizontal="center" wrapText="1"/>
    </xf>
    <xf numFmtId="0" fontId="0" fillId="0" borderId="0" xfId="0" applyBorder="1" applyAlignment="1">
      <alignment wrapText="1"/>
    </xf>
    <xf numFmtId="0" fontId="3" fillId="0" borderId="0" xfId="0" applyFont="1" applyAlignment="1">
      <alignment horizontal="left" wrapText="1"/>
    </xf>
    <xf numFmtId="0" fontId="2" fillId="0" borderId="0" xfId="0" applyFont="1" applyBorder="1" applyAlignment="1">
      <alignment horizontal="left" wrapText="1"/>
    </xf>
    <xf numFmtId="0" fontId="3" fillId="0" borderId="0" xfId="0" applyFont="1" applyBorder="1" applyAlignment="1">
      <alignment horizontal="left" wrapText="1"/>
    </xf>
    <xf numFmtId="0" fontId="1" fillId="0" borderId="0" xfId="0" applyFont="1" applyBorder="1" applyAlignment="1">
      <alignment wrapText="1"/>
    </xf>
    <xf numFmtId="0" fontId="0" fillId="0" borderId="0" xfId="0" applyFont="1" applyBorder="1" applyAlignment="1">
      <alignment wrapText="1"/>
    </xf>
    <xf numFmtId="0" fontId="1" fillId="0" borderId="0" xfId="0" applyFont="1" applyAlignment="1">
      <alignment horizontal="left" wrapText="1"/>
    </xf>
    <xf numFmtId="0" fontId="0" fillId="0" borderId="0" xfId="0" applyAlignment="1">
      <alignment horizontal="left" wrapText="1"/>
    </xf>
    <xf numFmtId="0" fontId="0" fillId="0" borderId="0" xfId="0" applyBorder="1" applyAlignment="1">
      <alignment horizontal="center" wrapText="1"/>
    </xf>
    <xf numFmtId="0" fontId="3" fillId="0" borderId="0" xfId="0" applyFont="1" applyBorder="1" applyAlignment="1">
      <alignment horizontal="center"/>
    </xf>
    <xf numFmtId="0" fontId="0" fillId="0" borderId="0" xfId="0" applyAlignment="1">
      <alignment horizontal="center"/>
    </xf>
    <xf numFmtId="1" fontId="1" fillId="0" borderId="0" xfId="0" applyNumberFormat="1" applyFont="1" applyAlignment="1">
      <alignment horizontal="left" wrapText="1"/>
    </xf>
    <xf numFmtId="0" fontId="0" fillId="0" borderId="0" xfId="0" applyAlignment="1">
      <alignment horizontal="center" wrapText="1"/>
    </xf>
    <xf numFmtId="0" fontId="14" fillId="0" borderId="0" xfId="0" applyFont="1" applyBorder="1" applyAlignment="1">
      <alignment horizontal="left" wrapText="1"/>
    </xf>
    <xf numFmtId="0" fontId="3" fillId="0" borderId="3" xfId="0" applyFont="1" applyBorder="1" applyAlignment="1">
      <alignment horizontal="left" wrapText="1"/>
    </xf>
    <xf numFmtId="0" fontId="1" fillId="0" borderId="3" xfId="0" applyFont="1" applyBorder="1" applyAlignment="1">
      <alignment wrapText="1"/>
    </xf>
    <xf numFmtId="0" fontId="1" fillId="0" borderId="0" xfId="0" applyFont="1" applyFill="1" applyBorder="1" applyAlignment="1">
      <alignment horizontal="center" wrapText="1"/>
    </xf>
    <xf numFmtId="0" fontId="0" fillId="0" borderId="0" xfId="0" applyFill="1" applyBorder="1" applyAlignment="1">
      <alignment horizontal="center" wrapText="1"/>
    </xf>
    <xf numFmtId="0" fontId="3" fillId="0" borderId="3" xfId="0" applyFont="1" applyBorder="1" applyAlignment="1">
      <alignment horizontal="center" wrapText="1"/>
    </xf>
    <xf numFmtId="0" fontId="2" fillId="0" borderId="0" xfId="0" applyFont="1" applyAlignment="1">
      <alignment horizontal="left" wrapText="1"/>
    </xf>
  </cellXfs>
  <cellStyles count="27">
    <cellStyle name="Hyperlänk" xfId="1" builtinId="8"/>
    <cellStyle name="Normal" xfId="0" builtinId="0"/>
    <cellStyle name="Normal 2" xfId="6"/>
    <cellStyle name="Normal 2 2" xfId="3"/>
    <cellStyle name="Normal 3" xfId="7"/>
    <cellStyle name="Normal 3 2" xfId="8"/>
    <cellStyle name="Normal 3 3" xfId="2"/>
    <cellStyle name="Normal 4" xfId="9"/>
    <cellStyle name="Normal 4 2" xfId="15"/>
    <cellStyle name="Normal 5" xfId="10"/>
    <cellStyle name="Normal 6" xfId="5"/>
    <cellStyle name="Normal 7" xfId="4"/>
    <cellStyle name="Normal_13 Antal cigg" xfId="19"/>
    <cellStyle name="Normal_13. e-cigaretter30" xfId="20"/>
    <cellStyle name="Normal_13. e-cigaretter30_1" xfId="21"/>
    <cellStyle name="Normal_14. e-cigaretter dagligen" xfId="22"/>
    <cellStyle name="Normal_15. e-cigaretter nikotin" xfId="24"/>
    <cellStyle name="Normal_15. e-cigaretter sporadiskt" xfId="23"/>
    <cellStyle name="Normal_Blad1" xfId="17"/>
    <cellStyle name="Normal_Blad1_1" xfId="26"/>
    <cellStyle name="Normal_Ej tobak" xfId="16"/>
    <cellStyle name="Normal_Tobak i län 2015-2017" xfId="18"/>
    <cellStyle name="Procent" xfId="25" builtinId="5"/>
    <cellStyle name="Procent 2" xfId="12"/>
    <cellStyle name="Procent 3" xfId="13"/>
    <cellStyle name="Procent 4" xfId="11"/>
    <cellStyle name="Tusental 2" xfId="14"/>
  </cellStyles>
  <dxfs count="0"/>
  <tableStyles count="0" defaultTableStyle="TableStyleMedium2" defaultPivotStyle="PivotStyleMedium9"/>
  <colors>
    <mruColors>
      <color rgb="FFB32B31"/>
      <color rgb="FFF29200"/>
      <color rgb="FFBFBFBF"/>
      <color rgb="FF7F7F7F"/>
      <color rgb="FF004687"/>
      <color rgb="FFBEB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xdr:col>
      <xdr:colOff>47625</xdr:colOff>
      <xdr:row>12</xdr:row>
      <xdr:rowOff>123825</xdr:rowOff>
    </xdr:from>
    <xdr:ext cx="4787735" cy="628650"/>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2409825"/>
          <a:ext cx="4787735" cy="628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0</xdr:col>
      <xdr:colOff>1021600</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47625</xdr:rowOff>
    </xdr:from>
    <xdr:ext cx="2248785" cy="295275"/>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2248785" cy="29527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30480</xdr:colOff>
      <xdr:row>0</xdr:row>
      <xdr:rowOff>76201</xdr:rowOff>
    </xdr:from>
    <xdr:to>
      <xdr:col>1</xdr:col>
      <xdr:colOff>573925</xdr:colOff>
      <xdr:row>0</xdr:row>
      <xdr:rowOff>323850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1"/>
          <a:ext cx="991120" cy="24764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30480</xdr:colOff>
      <xdr:row>0</xdr:row>
      <xdr:rowOff>76201</xdr:rowOff>
    </xdr:from>
    <xdr:to>
      <xdr:col>1</xdr:col>
      <xdr:colOff>573925</xdr:colOff>
      <xdr:row>0</xdr:row>
      <xdr:rowOff>323850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1"/>
          <a:ext cx="991120" cy="24764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30480</xdr:colOff>
      <xdr:row>0</xdr:row>
      <xdr:rowOff>76201</xdr:rowOff>
    </xdr:from>
    <xdr:to>
      <xdr:col>1</xdr:col>
      <xdr:colOff>573925</xdr:colOff>
      <xdr:row>0</xdr:row>
      <xdr:rowOff>333375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1"/>
          <a:ext cx="991120" cy="25717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371475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95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74295</xdr:colOff>
      <xdr:row>0</xdr:row>
      <xdr:rowOff>70485</xdr:rowOff>
    </xdr:from>
    <xdr:to>
      <xdr:col>1</xdr:col>
      <xdr:colOff>387235</xdr:colOff>
      <xdr:row>0</xdr:row>
      <xdr:rowOff>328180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 y="70485"/>
          <a:ext cx="979690" cy="2576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1000645" cy="2576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sabella.gripe@can.s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I21"/>
  <sheetViews>
    <sheetView tabSelected="1" workbookViewId="0">
      <selection activeCell="O10" sqref="O10"/>
    </sheetView>
  </sheetViews>
  <sheetFormatPr defaultRowHeight="15" x14ac:dyDescent="0.25"/>
  <sheetData>
    <row r="1" spans="1:9" x14ac:dyDescent="0.25">
      <c r="H1" s="35"/>
      <c r="I1" s="35"/>
    </row>
    <row r="2" spans="1:9" s="35" customFormat="1" x14ac:dyDescent="0.25"/>
    <row r="7" spans="1:9" s="34" customFormat="1" x14ac:dyDescent="0.25">
      <c r="A7" s="34" t="s">
        <v>41</v>
      </c>
    </row>
    <row r="8" spans="1:9" s="34" customFormat="1" x14ac:dyDescent="0.25"/>
    <row r="18" spans="2:9" ht="42.6" customHeight="1" x14ac:dyDescent="0.25">
      <c r="B18" s="135" t="s">
        <v>105</v>
      </c>
      <c r="C18" s="135"/>
      <c r="D18" s="135"/>
      <c r="E18" s="135"/>
      <c r="F18" s="135"/>
      <c r="G18" s="135"/>
      <c r="H18" s="135"/>
      <c r="I18" s="135"/>
    </row>
    <row r="19" spans="2:9" ht="46.9" customHeight="1" x14ac:dyDescent="0.25">
      <c r="B19" s="135"/>
      <c r="C19" s="135"/>
      <c r="D19" s="135"/>
      <c r="E19" s="135"/>
      <c r="F19" s="135"/>
      <c r="G19" s="135"/>
      <c r="H19" s="135"/>
      <c r="I19" s="135"/>
    </row>
    <row r="20" spans="2:9" x14ac:dyDescent="0.25">
      <c r="B20" s="136" t="s">
        <v>123</v>
      </c>
      <c r="C20" s="136"/>
      <c r="D20" s="136"/>
      <c r="E20" s="136"/>
      <c r="F20" s="136"/>
      <c r="G20" s="136"/>
      <c r="H20" s="136"/>
      <c r="I20" s="136"/>
    </row>
    <row r="21" spans="2:9" x14ac:dyDescent="0.25">
      <c r="B21" s="136"/>
      <c r="C21" s="136"/>
      <c r="D21" s="136"/>
      <c r="E21" s="136"/>
      <c r="F21" s="136"/>
      <c r="G21" s="136"/>
      <c r="H21" s="136"/>
      <c r="I21" s="136"/>
    </row>
  </sheetData>
  <mergeCells count="2">
    <mergeCell ref="B18:I19"/>
    <mergeCell ref="B20:I21"/>
  </mergeCells>
  <pageMargins left="0.70866141732283472" right="0.70866141732283472" top="0.74803149606299213" bottom="0.74803149606299213"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F1" workbookViewId="0">
      <selection activeCell="K34" sqref="K34"/>
    </sheetView>
  </sheetViews>
  <sheetFormatPr defaultColWidth="9.140625" defaultRowHeight="12.75" x14ac:dyDescent="0.2"/>
  <cols>
    <col min="1" max="1" width="22.5703125" style="4" customWidth="1"/>
    <col min="2" max="3" width="9.140625" style="4" customWidth="1"/>
    <col min="4" max="6" width="8.7109375" style="11" customWidth="1"/>
    <col min="7" max="7" width="9.5703125" style="11" customWidth="1"/>
    <col min="8" max="8" width="9.140625" style="11"/>
    <col min="9" max="13" width="9.140625" style="4"/>
    <col min="14" max="20" width="9.140625" style="11"/>
    <col min="21" max="16384" width="9.140625" style="4"/>
  </cols>
  <sheetData>
    <row r="1" spans="1:20" s="3" customFormat="1" ht="30" customHeight="1" x14ac:dyDescent="0.25">
      <c r="A1" s="1"/>
      <c r="B1" s="1"/>
      <c r="C1" s="4"/>
      <c r="D1" s="1"/>
      <c r="E1" s="2"/>
      <c r="F1" s="12"/>
      <c r="G1" s="2"/>
      <c r="H1" s="4"/>
      <c r="I1" s="4"/>
      <c r="J1" s="4"/>
      <c r="K1" s="4"/>
      <c r="N1" s="2"/>
      <c r="O1" s="2"/>
      <c r="P1" s="2"/>
      <c r="Q1" s="2"/>
      <c r="R1" s="2"/>
      <c r="S1" s="2"/>
      <c r="T1" s="2"/>
    </row>
    <row r="2" spans="1:20" ht="55.5" customHeight="1" x14ac:dyDescent="0.25">
      <c r="A2" s="152" t="s">
        <v>124</v>
      </c>
      <c r="B2" s="152"/>
      <c r="C2" s="153"/>
      <c r="D2" s="153"/>
      <c r="E2" s="153"/>
      <c r="F2" s="153"/>
      <c r="G2" s="4"/>
      <c r="H2" s="4"/>
      <c r="N2" s="4"/>
      <c r="O2" s="4"/>
      <c r="P2" s="4"/>
      <c r="Q2" s="4"/>
      <c r="R2" s="4"/>
      <c r="S2" s="4"/>
      <c r="T2" s="4"/>
    </row>
    <row r="3" spans="1:20" s="11" customFormat="1" ht="42.75" customHeight="1" x14ac:dyDescent="0.2">
      <c r="A3" s="80" t="s">
        <v>66</v>
      </c>
      <c r="B3" s="83" t="s">
        <v>91</v>
      </c>
      <c r="C3" s="81" t="s">
        <v>89</v>
      </c>
      <c r="D3" s="81" t="s">
        <v>88</v>
      </c>
      <c r="E3" s="62" t="s">
        <v>92</v>
      </c>
      <c r="F3" s="62" t="s">
        <v>93</v>
      </c>
      <c r="G3" s="13"/>
      <c r="I3" s="4"/>
      <c r="J3" s="4"/>
      <c r="K3" s="4"/>
      <c r="L3" s="4"/>
      <c r="M3" s="4"/>
    </row>
    <row r="4" spans="1:20" ht="6" customHeight="1" x14ac:dyDescent="0.2">
      <c r="A4" s="3"/>
      <c r="B4" s="3"/>
      <c r="D4" s="2"/>
      <c r="E4" s="2"/>
      <c r="F4" s="2"/>
      <c r="G4" s="2"/>
      <c r="N4" s="4"/>
      <c r="O4" s="4"/>
      <c r="P4" s="4"/>
      <c r="Q4" s="4"/>
      <c r="R4" s="4"/>
      <c r="S4" s="4"/>
      <c r="T4" s="4"/>
    </row>
    <row r="5" spans="1:20" s="11" customFormat="1" x14ac:dyDescent="0.2">
      <c r="A5" s="9" t="s">
        <v>90</v>
      </c>
      <c r="B5" s="63">
        <v>53850</v>
      </c>
      <c r="C5" s="63">
        <v>75.266330346900062</v>
      </c>
      <c r="D5" s="72">
        <v>24.733669653094385</v>
      </c>
      <c r="E5" s="72">
        <v>13.113182578082014</v>
      </c>
      <c r="F5" s="72">
        <v>15.529639246029186</v>
      </c>
      <c r="G5" s="82"/>
      <c r="H5" s="82"/>
      <c r="I5" s="4"/>
      <c r="J5" s="4"/>
      <c r="K5" s="4"/>
      <c r="L5" s="4"/>
      <c r="M5" s="4"/>
    </row>
    <row r="6" spans="1:20" s="11" customFormat="1" x14ac:dyDescent="0.2">
      <c r="A6" s="9" t="s">
        <v>67</v>
      </c>
      <c r="B6" s="63">
        <v>10476</v>
      </c>
      <c r="C6" s="63">
        <v>75.571530106807089</v>
      </c>
      <c r="D6" s="72">
        <v>24.428469893189739</v>
      </c>
      <c r="E6" s="72">
        <v>14.482008537050071</v>
      </c>
      <c r="F6" s="72">
        <v>14.080492366538527</v>
      </c>
      <c r="G6" s="82"/>
      <c r="H6" s="82"/>
      <c r="I6" s="4"/>
      <c r="J6" s="4"/>
      <c r="K6" s="4"/>
      <c r="L6" s="4"/>
      <c r="M6" s="4"/>
    </row>
    <row r="7" spans="1:20" s="11" customFormat="1" x14ac:dyDescent="0.2">
      <c r="A7" s="9" t="s">
        <v>68</v>
      </c>
      <c r="B7" s="63">
        <v>2162</v>
      </c>
      <c r="C7" s="63">
        <v>77.562415061252167</v>
      </c>
      <c r="D7" s="72">
        <v>22.43758493874822</v>
      </c>
      <c r="E7" s="72">
        <v>10.969569194545169</v>
      </c>
      <c r="F7" s="72">
        <v>15.304971854448993</v>
      </c>
      <c r="G7" s="82"/>
      <c r="H7" s="82"/>
      <c r="I7" s="4"/>
      <c r="J7" s="4"/>
      <c r="K7" s="4"/>
      <c r="L7" s="4"/>
      <c r="M7" s="4"/>
    </row>
    <row r="8" spans="1:20" s="11" customFormat="1" x14ac:dyDescent="0.2">
      <c r="A8" s="9" t="s">
        <v>69</v>
      </c>
      <c r="B8" s="63">
        <v>1411</v>
      </c>
      <c r="C8" s="63">
        <v>77.353242290952679</v>
      </c>
      <c r="D8" s="72">
        <v>22.646757709047613</v>
      </c>
      <c r="E8" s="72">
        <v>13.382926631057817</v>
      </c>
      <c r="F8" s="72">
        <v>12.7422408103781</v>
      </c>
      <c r="G8" s="82"/>
      <c r="H8" s="82"/>
      <c r="I8" s="4"/>
      <c r="J8" s="4"/>
      <c r="K8" s="4"/>
      <c r="L8" s="4"/>
      <c r="M8" s="4"/>
    </row>
    <row r="9" spans="1:20" s="11" customFormat="1" x14ac:dyDescent="0.2">
      <c r="A9" s="9" t="s">
        <v>70</v>
      </c>
      <c r="B9" s="63">
        <v>2851</v>
      </c>
      <c r="C9" s="63">
        <v>75.60918443669847</v>
      </c>
      <c r="D9" s="72">
        <v>24.390815563301679</v>
      </c>
      <c r="E9" s="72">
        <v>13.088568063942708</v>
      </c>
      <c r="F9" s="72">
        <v>15.04231867921132</v>
      </c>
      <c r="G9" s="82"/>
      <c r="H9" s="82"/>
      <c r="I9" s="4"/>
      <c r="J9" s="4"/>
      <c r="K9" s="4"/>
      <c r="L9" s="4"/>
      <c r="M9" s="4"/>
    </row>
    <row r="10" spans="1:20" s="11" customFormat="1" x14ac:dyDescent="0.2">
      <c r="A10" s="9" t="s">
        <v>71</v>
      </c>
      <c r="B10" s="63">
        <v>2117</v>
      </c>
      <c r="C10" s="63">
        <v>77.953136755747693</v>
      </c>
      <c r="D10" s="72">
        <v>22.046863244252293</v>
      </c>
      <c r="E10" s="72">
        <v>11.636376063137389</v>
      </c>
      <c r="F10" s="72">
        <v>13.91932073574832</v>
      </c>
      <c r="G10" s="82"/>
      <c r="H10" s="82"/>
      <c r="I10" s="4"/>
      <c r="J10" s="4"/>
      <c r="K10" s="4"/>
      <c r="L10" s="4"/>
      <c r="M10" s="4"/>
    </row>
    <row r="11" spans="1:20" s="11" customFormat="1" x14ac:dyDescent="0.2">
      <c r="A11" s="9" t="s">
        <v>72</v>
      </c>
      <c r="B11" s="63">
        <v>1160</v>
      </c>
      <c r="C11" s="63">
        <v>76.202940249857434</v>
      </c>
      <c r="D11" s="72">
        <v>23.797059750142715</v>
      </c>
      <c r="E11" s="72">
        <v>12.032464840522206</v>
      </c>
      <c r="F11" s="72">
        <v>14.808590326537393</v>
      </c>
      <c r="G11" s="82"/>
      <c r="H11" s="82"/>
      <c r="I11" s="4"/>
      <c r="J11" s="4"/>
      <c r="K11" s="4"/>
      <c r="L11" s="4"/>
      <c r="M11" s="4"/>
    </row>
    <row r="12" spans="1:20" s="11" customFormat="1" x14ac:dyDescent="0.2">
      <c r="A12" s="9" t="s">
        <v>73</v>
      </c>
      <c r="B12" s="63">
        <v>1479</v>
      </c>
      <c r="C12" s="63">
        <v>75.742273184537297</v>
      </c>
      <c r="D12" s="72">
        <v>24.257726815462778</v>
      </c>
      <c r="E12" s="72">
        <v>12.370978037365452</v>
      </c>
      <c r="F12" s="72">
        <v>15.437232500405424</v>
      </c>
      <c r="G12" s="82"/>
      <c r="H12" s="82"/>
      <c r="I12" s="4"/>
      <c r="J12" s="4"/>
      <c r="K12" s="4"/>
      <c r="L12" s="4"/>
      <c r="M12" s="4"/>
    </row>
    <row r="13" spans="1:20" s="11" customFormat="1" x14ac:dyDescent="0.2">
      <c r="A13" s="9" t="s">
        <v>74</v>
      </c>
      <c r="B13" s="63">
        <v>367</v>
      </c>
      <c r="C13" s="63">
        <v>74.477727278436234</v>
      </c>
      <c r="D13" s="72">
        <v>25.522272721563937</v>
      </c>
      <c r="E13" s="72">
        <v>13.98386763718622</v>
      </c>
      <c r="F13" s="72">
        <v>16.225411110697717</v>
      </c>
      <c r="G13" s="82"/>
      <c r="H13" s="82"/>
      <c r="I13" s="4"/>
      <c r="J13" s="4"/>
      <c r="K13" s="4"/>
      <c r="L13" s="4"/>
      <c r="M13" s="4"/>
    </row>
    <row r="14" spans="1:20" s="11" customFormat="1" x14ac:dyDescent="0.2">
      <c r="A14" s="9" t="s">
        <v>75</v>
      </c>
      <c r="B14" s="63">
        <v>851</v>
      </c>
      <c r="C14" s="63">
        <v>74.262783521276788</v>
      </c>
      <c r="D14" s="72">
        <v>25.737216478723106</v>
      </c>
      <c r="E14" s="72">
        <v>13.651313379619499</v>
      </c>
      <c r="F14" s="72">
        <v>15.360443108792957</v>
      </c>
      <c r="G14" s="82"/>
      <c r="H14" s="82"/>
      <c r="I14" s="4"/>
      <c r="J14" s="4"/>
      <c r="K14" s="4"/>
      <c r="L14" s="4"/>
      <c r="M14" s="4"/>
    </row>
    <row r="15" spans="1:20" s="11" customFormat="1" x14ac:dyDescent="0.2">
      <c r="A15" s="9" t="s">
        <v>76</v>
      </c>
      <c r="B15" s="63">
        <v>6417</v>
      </c>
      <c r="C15" s="63">
        <v>75.46666942274878</v>
      </c>
      <c r="D15" s="72">
        <v>24.533330577250712</v>
      </c>
      <c r="E15" s="72">
        <v>14.491489693198753</v>
      </c>
      <c r="F15" s="72">
        <v>13.609393188064811</v>
      </c>
      <c r="G15" s="82"/>
      <c r="H15" s="82"/>
      <c r="I15" s="4"/>
      <c r="J15" s="4"/>
      <c r="K15" s="4"/>
      <c r="L15" s="4"/>
      <c r="M15" s="4"/>
    </row>
    <row r="16" spans="1:20" s="11" customFormat="1" x14ac:dyDescent="0.2">
      <c r="A16" s="9" t="s">
        <v>77</v>
      </c>
      <c r="B16" s="63">
        <v>1877</v>
      </c>
      <c r="C16" s="63">
        <v>76.859854678849587</v>
      </c>
      <c r="D16" s="72">
        <v>23.140145321150307</v>
      </c>
      <c r="E16" s="72">
        <v>11.662029646088865</v>
      </c>
      <c r="F16" s="72">
        <v>15.023864599851331</v>
      </c>
      <c r="G16" s="82"/>
      <c r="H16" s="82"/>
      <c r="I16" s="4"/>
      <c r="J16" s="4"/>
      <c r="K16" s="4"/>
      <c r="L16" s="4"/>
      <c r="M16" s="4"/>
    </row>
    <row r="17" spans="1:20" s="11" customFormat="1" x14ac:dyDescent="0.2">
      <c r="A17" s="9" t="s">
        <v>78</v>
      </c>
      <c r="B17" s="63">
        <v>9556</v>
      </c>
      <c r="C17" s="63">
        <v>74.732407320559801</v>
      </c>
      <c r="D17" s="72">
        <v>25.26759267943865</v>
      </c>
      <c r="E17" s="72">
        <v>13.068165325858901</v>
      </c>
      <c r="F17" s="72">
        <v>16.321216589761768</v>
      </c>
      <c r="G17" s="82"/>
      <c r="H17" s="82"/>
      <c r="I17" s="4"/>
      <c r="J17" s="4"/>
      <c r="K17" s="4"/>
      <c r="L17" s="4"/>
      <c r="M17" s="4"/>
    </row>
    <row r="18" spans="1:20" x14ac:dyDescent="0.2">
      <c r="A18" s="9" t="s">
        <v>79</v>
      </c>
      <c r="B18" s="63">
        <v>1722</v>
      </c>
      <c r="C18" s="63">
        <v>72.045709272148727</v>
      </c>
      <c r="D18" s="72">
        <v>27.95429072785123</v>
      </c>
      <c r="E18" s="72">
        <v>13.523451325522048</v>
      </c>
      <c r="F18" s="72">
        <v>19.437102659790799</v>
      </c>
      <c r="G18" s="82"/>
      <c r="H18" s="82"/>
    </row>
    <row r="19" spans="1:20" x14ac:dyDescent="0.2">
      <c r="A19" s="9" t="s">
        <v>80</v>
      </c>
      <c r="B19" s="63">
        <v>1736</v>
      </c>
      <c r="C19" s="63">
        <v>78.064268026536539</v>
      </c>
      <c r="D19" s="72">
        <v>21.935731973463419</v>
      </c>
      <c r="E19" s="72">
        <v>11.594168182982614</v>
      </c>
      <c r="F19" s="72">
        <v>14.078361944776233</v>
      </c>
      <c r="G19" s="82"/>
      <c r="H19" s="82"/>
    </row>
    <row r="20" spans="1:20" x14ac:dyDescent="0.2">
      <c r="A20" s="9" t="s">
        <v>81</v>
      </c>
      <c r="B20" s="63">
        <v>1276</v>
      </c>
      <c r="C20" s="63">
        <v>74.171696154666662</v>
      </c>
      <c r="D20" s="72">
        <v>25.828303845333274</v>
      </c>
      <c r="E20" s="72">
        <v>12.883091881044596</v>
      </c>
      <c r="F20" s="72">
        <v>16.374589204615216</v>
      </c>
      <c r="G20" s="82"/>
      <c r="H20" s="82"/>
    </row>
    <row r="21" spans="1:20" x14ac:dyDescent="0.2">
      <c r="A21" s="9" t="s">
        <v>82</v>
      </c>
      <c r="B21" s="63">
        <v>1502</v>
      </c>
      <c r="C21" s="63">
        <v>75.308019989436715</v>
      </c>
      <c r="D21" s="72">
        <v>24.691980010563693</v>
      </c>
      <c r="E21" s="72">
        <v>10.949293140414243</v>
      </c>
      <c r="F21" s="72">
        <v>17.262451742002057</v>
      </c>
      <c r="G21" s="82"/>
      <c r="H21" s="82"/>
    </row>
    <row r="22" spans="1:20" x14ac:dyDescent="0.2">
      <c r="A22" s="9" t="s">
        <v>83</v>
      </c>
      <c r="B22" s="63">
        <v>1460</v>
      </c>
      <c r="C22" s="63">
        <v>75.915256133422076</v>
      </c>
      <c r="D22" s="72">
        <v>24.084743866578332</v>
      </c>
      <c r="E22" s="72">
        <v>11.702409131780055</v>
      </c>
      <c r="F22" s="72">
        <v>15.91467842105445</v>
      </c>
      <c r="G22" s="82"/>
      <c r="H22" s="82"/>
    </row>
    <row r="23" spans="1:20" x14ac:dyDescent="0.2">
      <c r="A23" s="9" t="s">
        <v>84</v>
      </c>
      <c r="B23" s="63">
        <v>1476</v>
      </c>
      <c r="C23" s="63">
        <v>74.927196439452615</v>
      </c>
      <c r="D23" s="72">
        <v>25.072803560547712</v>
      </c>
      <c r="E23" s="72">
        <v>11.596294115952521</v>
      </c>
      <c r="F23" s="72">
        <v>16.453219488597494</v>
      </c>
      <c r="G23" s="82"/>
      <c r="H23" s="82"/>
    </row>
    <row r="24" spans="1:20" x14ac:dyDescent="0.2">
      <c r="A24" s="9" t="s">
        <v>85</v>
      </c>
      <c r="B24" s="63">
        <v>790</v>
      </c>
      <c r="C24" s="63">
        <v>74.922023816588307</v>
      </c>
      <c r="D24" s="72">
        <v>25.077976183411344</v>
      </c>
      <c r="E24" s="72">
        <v>8.9733995580893602</v>
      </c>
      <c r="F24" s="72">
        <v>19.123068221243816</v>
      </c>
      <c r="G24" s="82"/>
      <c r="H24" s="82"/>
    </row>
    <row r="25" spans="1:20" x14ac:dyDescent="0.2">
      <c r="A25" s="31" t="s">
        <v>86</v>
      </c>
      <c r="B25" s="63">
        <v>1721</v>
      </c>
      <c r="C25" s="63">
        <v>72.895050605638019</v>
      </c>
      <c r="D25" s="72">
        <v>27.104949394361995</v>
      </c>
      <c r="E25" s="72">
        <v>10.219749507595379</v>
      </c>
      <c r="F25" s="72">
        <v>21.036638412941439</v>
      </c>
      <c r="G25" s="82"/>
      <c r="H25" s="82"/>
    </row>
    <row r="26" spans="1:20" x14ac:dyDescent="0.2">
      <c r="A26" s="84" t="s">
        <v>87</v>
      </c>
      <c r="B26" s="62">
        <v>1443</v>
      </c>
      <c r="C26" s="62">
        <v>67.051578001731059</v>
      </c>
      <c r="D26" s="73">
        <v>32.948421998269041</v>
      </c>
      <c r="E26" s="73">
        <v>16.225337046809102</v>
      </c>
      <c r="F26" s="73">
        <v>23.271646845536928</v>
      </c>
      <c r="G26" s="82"/>
    </row>
    <row r="27" spans="1:20" ht="6" customHeight="1" x14ac:dyDescent="0.2">
      <c r="A27" s="3"/>
      <c r="B27" s="3"/>
      <c r="D27" s="2"/>
      <c r="E27" s="2"/>
      <c r="F27" s="2"/>
      <c r="G27" s="2"/>
      <c r="N27" s="4"/>
      <c r="O27" s="4"/>
      <c r="P27" s="4"/>
      <c r="Q27" s="4"/>
      <c r="R27" s="4"/>
      <c r="S27" s="4"/>
      <c r="T27" s="4"/>
    </row>
    <row r="28" spans="1:20" ht="15" customHeight="1" x14ac:dyDescent="0.25">
      <c r="A28" s="142" t="s">
        <v>17</v>
      </c>
      <c r="B28" s="142"/>
      <c r="C28" s="142"/>
      <c r="D28" s="154"/>
      <c r="E28" s="154"/>
      <c r="F28" s="154"/>
      <c r="G28" s="154"/>
      <c r="H28" s="4"/>
      <c r="N28" s="4"/>
      <c r="O28" s="4"/>
      <c r="P28" s="4"/>
      <c r="Q28" s="4"/>
      <c r="R28" s="4"/>
      <c r="S28" s="4"/>
      <c r="T28" s="4"/>
    </row>
    <row r="29" spans="1:20" x14ac:dyDescent="0.2">
      <c r="A29" s="9"/>
      <c r="B29" s="9"/>
      <c r="D29" s="13"/>
      <c r="E29" s="13"/>
      <c r="F29" s="13"/>
      <c r="G29" s="13"/>
    </row>
  </sheetData>
  <mergeCells count="2">
    <mergeCell ref="A28:G28"/>
    <mergeCell ref="A2:F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opLeftCell="A51" workbookViewId="0">
      <selection activeCell="A56" sqref="A56"/>
    </sheetView>
  </sheetViews>
  <sheetFormatPr defaultColWidth="9.140625" defaultRowHeight="12.75" x14ac:dyDescent="0.2"/>
  <cols>
    <col min="1" max="1" width="6.7109375" style="4" customWidth="1"/>
    <col min="2" max="4" width="9.140625" style="4"/>
    <col min="5" max="9" width="8.7109375" style="11" customWidth="1"/>
    <col min="10" max="10" width="9.5703125" style="11" customWidth="1"/>
    <col min="11" max="11" width="9.140625" style="11"/>
    <col min="12" max="16" width="9.140625" style="4"/>
    <col min="17" max="23" width="9.140625" style="11"/>
    <col min="24" max="16384" width="9.140625" style="4"/>
  </cols>
  <sheetData>
    <row r="1" spans="1:23" s="3" customFormat="1" ht="30" customHeight="1" x14ac:dyDescent="0.25">
      <c r="A1" s="1"/>
      <c r="B1" s="4"/>
      <c r="C1" s="4"/>
      <c r="D1" s="4"/>
      <c r="E1" s="1"/>
      <c r="F1" s="1"/>
      <c r="G1" s="1"/>
      <c r="H1" s="2"/>
      <c r="I1" s="12"/>
      <c r="J1" s="2"/>
      <c r="K1" s="4"/>
      <c r="L1" s="4"/>
      <c r="M1" s="4"/>
      <c r="N1" s="4"/>
      <c r="Q1" s="2"/>
      <c r="R1" s="2"/>
      <c r="S1" s="2"/>
      <c r="T1" s="2"/>
      <c r="U1" s="2"/>
      <c r="V1" s="2"/>
      <c r="W1" s="2"/>
    </row>
    <row r="2" spans="1:23" ht="30" customHeight="1" x14ac:dyDescent="0.25">
      <c r="A2" s="152" t="s">
        <v>154</v>
      </c>
      <c r="B2" s="153"/>
      <c r="C2" s="153"/>
      <c r="D2" s="153"/>
      <c r="E2" s="153"/>
      <c r="F2" s="153"/>
      <c r="G2" s="153"/>
      <c r="H2" s="153"/>
      <c r="I2" s="4"/>
      <c r="J2" s="4"/>
      <c r="K2" s="4"/>
      <c r="Q2" s="4"/>
      <c r="R2" s="4"/>
      <c r="S2" s="4"/>
      <c r="T2" s="4"/>
      <c r="U2" s="4"/>
      <c r="V2" s="4"/>
      <c r="W2" s="4"/>
    </row>
    <row r="3" spans="1:23" ht="15" customHeight="1" x14ac:dyDescent="0.2">
      <c r="A3" s="5"/>
      <c r="B3" s="6" t="s">
        <v>0</v>
      </c>
      <c r="C3" s="6" t="s">
        <v>1</v>
      </c>
      <c r="D3" s="6" t="s">
        <v>2</v>
      </c>
      <c r="E3" s="6" t="s">
        <v>5</v>
      </c>
      <c r="F3" s="6" t="s">
        <v>3</v>
      </c>
      <c r="G3" s="6" t="s">
        <v>4</v>
      </c>
      <c r="H3" s="6" t="s">
        <v>6</v>
      </c>
      <c r="Q3" s="4"/>
      <c r="R3" s="4"/>
      <c r="S3" s="4"/>
      <c r="T3" s="4"/>
      <c r="U3" s="4"/>
      <c r="V3" s="4"/>
      <c r="W3" s="4"/>
    </row>
    <row r="4" spans="1:23" ht="6" customHeight="1" x14ac:dyDescent="0.2">
      <c r="A4" s="7"/>
      <c r="B4" s="8"/>
      <c r="C4" s="8"/>
      <c r="D4" s="8"/>
      <c r="E4" s="8"/>
      <c r="F4" s="8"/>
      <c r="G4" s="8"/>
      <c r="H4" s="8"/>
      <c r="Q4" s="4"/>
      <c r="R4" s="4"/>
      <c r="S4" s="4"/>
      <c r="T4" s="4"/>
      <c r="U4" s="4"/>
      <c r="V4" s="4"/>
      <c r="W4" s="4"/>
    </row>
    <row r="5" spans="1:23" ht="14.25" x14ac:dyDescent="0.2">
      <c r="A5" s="21" t="s">
        <v>103</v>
      </c>
      <c r="B5" s="71">
        <v>21.552486228665796</v>
      </c>
      <c r="C5" s="71">
        <v>19.492478407167507</v>
      </c>
      <c r="D5" s="71">
        <v>23.576502415150287</v>
      </c>
      <c r="E5" s="71">
        <v>29.046686290951044</v>
      </c>
      <c r="F5" s="71">
        <v>21.936022456607798</v>
      </c>
      <c r="G5" s="71">
        <v>19.919398061753991</v>
      </c>
      <c r="H5" s="71">
        <v>12.437159151277312</v>
      </c>
      <c r="I5" s="13"/>
      <c r="J5" s="13"/>
    </row>
    <row r="6" spans="1:23" ht="14.25" x14ac:dyDescent="0.2">
      <c r="A6" s="21" t="s">
        <v>104</v>
      </c>
      <c r="B6" s="71">
        <v>19.976803509793481</v>
      </c>
      <c r="C6" s="71">
        <v>18.230146784065248</v>
      </c>
      <c r="D6" s="71">
        <v>21.71681393523038</v>
      </c>
      <c r="E6" s="71">
        <v>27.420489134451945</v>
      </c>
      <c r="F6" s="71">
        <v>19.304630835196239</v>
      </c>
      <c r="G6" s="71">
        <v>20.12451486704737</v>
      </c>
      <c r="H6" s="71">
        <v>10.242561741003913</v>
      </c>
      <c r="I6" s="13"/>
      <c r="J6" s="13"/>
    </row>
    <row r="7" spans="1:23" x14ac:dyDescent="0.2">
      <c r="A7" s="21">
        <v>2005</v>
      </c>
      <c r="B7" s="71">
        <v>19.257332335148014</v>
      </c>
      <c r="C7" s="71">
        <v>17.222953472703136</v>
      </c>
      <c r="D7" s="71">
        <v>21.261492238909639</v>
      </c>
      <c r="E7" s="71">
        <v>27.727773305543224</v>
      </c>
      <c r="F7" s="71">
        <v>18.551647323170876</v>
      </c>
      <c r="G7" s="71">
        <v>18.399999999999999</v>
      </c>
      <c r="H7" s="71">
        <v>10.03748086568689</v>
      </c>
      <c r="I7" s="13"/>
      <c r="J7" s="13"/>
    </row>
    <row r="8" spans="1:23" x14ac:dyDescent="0.2">
      <c r="A8" s="21">
        <v>2006</v>
      </c>
      <c r="B8" s="71">
        <v>19.079156275480539</v>
      </c>
      <c r="C8" s="71">
        <v>17.868740323884502</v>
      </c>
      <c r="D8" s="71">
        <v>20.278561057546504</v>
      </c>
      <c r="E8" s="71">
        <v>25.538851930904894</v>
      </c>
      <c r="F8" s="71">
        <v>18.205023846617127</v>
      </c>
      <c r="G8" s="71">
        <v>19.899999999999999</v>
      </c>
      <c r="H8" s="71">
        <v>10.381964837351372</v>
      </c>
      <c r="I8" s="13"/>
      <c r="J8" s="13"/>
    </row>
    <row r="9" spans="1:23" ht="12.75" customHeight="1" x14ac:dyDescent="0.2">
      <c r="A9" s="21">
        <v>2007</v>
      </c>
      <c r="B9" s="71">
        <v>16.988707233105458</v>
      </c>
      <c r="C9" s="71">
        <v>15.893515622691764</v>
      </c>
      <c r="D9" s="71">
        <v>18.073849827349289</v>
      </c>
      <c r="E9" s="71">
        <v>23.495881651074264</v>
      </c>
      <c r="F9" s="71">
        <v>14.980320212236462</v>
      </c>
      <c r="G9" s="71">
        <v>17.8</v>
      </c>
      <c r="H9" s="71">
        <v>11.283538771133285</v>
      </c>
      <c r="K9" s="13"/>
      <c r="M9" s="69"/>
      <c r="Q9" s="4"/>
      <c r="R9" s="4"/>
      <c r="S9" s="4"/>
      <c r="T9" s="4"/>
      <c r="U9" s="4"/>
      <c r="V9" s="4"/>
      <c r="W9" s="4"/>
    </row>
    <row r="10" spans="1:23" ht="12.75" customHeight="1" x14ac:dyDescent="0.2">
      <c r="A10" s="21">
        <v>2008</v>
      </c>
      <c r="B10" s="71">
        <v>15.611373345539883</v>
      </c>
      <c r="C10" s="71">
        <v>14.372982842513329</v>
      </c>
      <c r="D10" s="71">
        <v>16.835380823515571</v>
      </c>
      <c r="E10" s="71">
        <v>23.339600063729801</v>
      </c>
      <c r="F10" s="71">
        <v>14.255831406682654</v>
      </c>
      <c r="G10" s="71">
        <v>15.2</v>
      </c>
      <c r="H10" s="71">
        <v>9.1710183888339678</v>
      </c>
      <c r="K10" s="13"/>
      <c r="M10" s="69"/>
      <c r="Q10" s="4"/>
      <c r="R10" s="4"/>
      <c r="S10" s="4"/>
      <c r="T10" s="4"/>
      <c r="U10" s="4"/>
      <c r="V10" s="4"/>
      <c r="W10" s="4"/>
    </row>
    <row r="11" spans="1:23" ht="12.75" customHeight="1" x14ac:dyDescent="0.2">
      <c r="A11" s="21" t="s">
        <v>100</v>
      </c>
      <c r="B11" s="71">
        <v>15.262273266451118</v>
      </c>
      <c r="C11" s="71">
        <v>14.593921451114182</v>
      </c>
      <c r="D11" s="71">
        <v>15.930601468536267</v>
      </c>
      <c r="E11" s="71">
        <v>24.417960520053796</v>
      </c>
      <c r="F11" s="71">
        <v>13.011738622444009</v>
      </c>
      <c r="G11" s="71">
        <v>14.784031391661387</v>
      </c>
      <c r="H11" s="71">
        <v>9.4816552878411304</v>
      </c>
      <c r="K11" s="13"/>
      <c r="M11" s="69"/>
      <c r="Q11" s="4"/>
      <c r="R11" s="4"/>
      <c r="S11" s="4"/>
      <c r="T11" s="4"/>
      <c r="U11" s="4"/>
      <c r="V11" s="4"/>
      <c r="W11" s="4"/>
    </row>
    <row r="12" spans="1:23" ht="12.75" customHeight="1" x14ac:dyDescent="0.2">
      <c r="A12" s="21" t="s">
        <v>102</v>
      </c>
      <c r="B12" s="71">
        <v>14.148391104704949</v>
      </c>
      <c r="C12" s="71">
        <v>13.558139950971801</v>
      </c>
      <c r="D12" s="71">
        <v>14.740487672751931</v>
      </c>
      <c r="E12" s="71">
        <v>21.459991643212103</v>
      </c>
      <c r="F12" s="71">
        <v>12.458977405335665</v>
      </c>
      <c r="G12" s="71">
        <v>14.07975609922071</v>
      </c>
      <c r="H12" s="71">
        <v>9.0972653791567453</v>
      </c>
      <c r="K12" s="13"/>
      <c r="M12" s="69"/>
      <c r="Q12" s="4"/>
      <c r="R12" s="4"/>
      <c r="S12" s="4"/>
      <c r="T12" s="4"/>
      <c r="U12" s="4"/>
      <c r="V12" s="4"/>
      <c r="W12" s="4"/>
    </row>
    <row r="13" spans="1:23" ht="12.75" customHeight="1" x14ac:dyDescent="0.2">
      <c r="A13" s="21">
        <v>2011</v>
      </c>
      <c r="B13" s="71">
        <v>13.408385445226825</v>
      </c>
      <c r="C13" s="71">
        <v>12.689368982663629</v>
      </c>
      <c r="D13" s="71">
        <v>14.13414452279293</v>
      </c>
      <c r="E13" s="71">
        <v>20.851645883084142</v>
      </c>
      <c r="F13" s="71">
        <v>11.343033350621397</v>
      </c>
      <c r="G13" s="71">
        <v>12.7</v>
      </c>
      <c r="H13" s="71">
        <v>9.8495299988874798</v>
      </c>
      <c r="K13" s="13"/>
      <c r="M13" s="69"/>
      <c r="Q13" s="4"/>
      <c r="R13" s="4"/>
      <c r="S13" s="4"/>
      <c r="T13" s="4"/>
      <c r="U13" s="4"/>
      <c r="V13" s="4"/>
      <c r="W13" s="4"/>
    </row>
    <row r="14" spans="1:23" ht="12.75" customHeight="1" x14ac:dyDescent="0.2">
      <c r="A14" s="21">
        <v>2012</v>
      </c>
      <c r="B14" s="71">
        <v>13.987900054819008</v>
      </c>
      <c r="C14" s="71">
        <v>13.327384148378671</v>
      </c>
      <c r="D14" s="71">
        <v>14.658668277614451</v>
      </c>
      <c r="E14" s="71">
        <v>25.577187527251766</v>
      </c>
      <c r="F14" s="71">
        <v>10.913071885220962</v>
      </c>
      <c r="G14" s="71">
        <v>12.2</v>
      </c>
      <c r="H14" s="71">
        <v>8.7670859825861065</v>
      </c>
      <c r="K14" s="13"/>
      <c r="M14" s="69"/>
      <c r="Q14" s="4"/>
      <c r="R14" s="4"/>
      <c r="S14" s="4"/>
      <c r="T14" s="4"/>
      <c r="U14" s="4"/>
      <c r="V14" s="4"/>
      <c r="W14" s="4"/>
    </row>
    <row r="15" spans="1:23" ht="12.75" customHeight="1" x14ac:dyDescent="0.2">
      <c r="A15" s="21" t="s">
        <v>101</v>
      </c>
      <c r="B15" s="71">
        <v>13.541622549392242</v>
      </c>
      <c r="C15" s="71">
        <v>13.702072072799096</v>
      </c>
      <c r="D15" s="71">
        <v>13.386311466779562</v>
      </c>
      <c r="E15" s="71">
        <v>23.751404496766568</v>
      </c>
      <c r="F15" s="71">
        <v>10.77162841509311</v>
      </c>
      <c r="G15" s="71">
        <v>12.370276940209537</v>
      </c>
      <c r="H15" s="71">
        <v>8.4866268139605712</v>
      </c>
      <c r="K15" s="13"/>
      <c r="M15" s="69"/>
      <c r="Q15" s="4"/>
      <c r="R15" s="4"/>
      <c r="S15" s="4"/>
      <c r="T15" s="4"/>
      <c r="U15" s="4"/>
      <c r="V15" s="4"/>
      <c r="W15" s="4"/>
    </row>
    <row r="16" spans="1:23" ht="12.75" customHeight="1" x14ac:dyDescent="0.2">
      <c r="A16" s="21">
        <v>2014</v>
      </c>
      <c r="B16" s="71">
        <v>13.239654141531535</v>
      </c>
      <c r="C16" s="71">
        <v>13.64091976771012</v>
      </c>
      <c r="D16" s="71">
        <v>12.836975532056567</v>
      </c>
      <c r="E16" s="71">
        <v>22.506514346058502</v>
      </c>
      <c r="F16" s="71">
        <v>10.990230058732608</v>
      </c>
      <c r="G16" s="71">
        <v>12.5</v>
      </c>
      <c r="H16" s="71">
        <v>8.1766570643370002</v>
      </c>
      <c r="K16" s="13"/>
      <c r="M16" s="69"/>
      <c r="Q16" s="4"/>
      <c r="R16" s="4"/>
      <c r="S16" s="4"/>
      <c r="T16" s="4"/>
      <c r="U16" s="4"/>
      <c r="V16" s="4"/>
      <c r="W16" s="4"/>
    </row>
    <row r="17" spans="1:23" ht="12.75" customHeight="1" x14ac:dyDescent="0.2">
      <c r="A17" s="21">
        <v>2015</v>
      </c>
      <c r="B17" s="71">
        <v>12.834171000153777</v>
      </c>
      <c r="C17" s="71">
        <v>13.02464191731954</v>
      </c>
      <c r="D17" s="71">
        <v>12.64851255608307</v>
      </c>
      <c r="E17" s="71">
        <v>22.645734651530429</v>
      </c>
      <c r="F17" s="71">
        <v>10.22488794061711</v>
      </c>
      <c r="G17" s="71">
        <v>12.1</v>
      </c>
      <c r="H17" s="71">
        <v>7.8902989517859385</v>
      </c>
      <c r="K17" s="13"/>
      <c r="M17" s="69"/>
      <c r="Q17" s="4"/>
      <c r="R17" s="4"/>
      <c r="S17" s="4"/>
      <c r="T17" s="4"/>
      <c r="U17" s="4"/>
      <c r="V17" s="4"/>
      <c r="W17" s="4"/>
    </row>
    <row r="18" spans="1:23" ht="12.75" customHeight="1" x14ac:dyDescent="0.2">
      <c r="A18" s="9">
        <v>2016</v>
      </c>
      <c r="B18" s="63">
        <v>13.573998887592955</v>
      </c>
      <c r="C18" s="63">
        <v>14.244019637747666</v>
      </c>
      <c r="D18" s="63">
        <v>12.905719405433011</v>
      </c>
      <c r="E18" s="63">
        <v>25.43561189950475</v>
      </c>
      <c r="F18" s="63">
        <v>11.177493976250116</v>
      </c>
      <c r="G18" s="63">
        <v>11.5</v>
      </c>
      <c r="H18" s="63">
        <v>7.8003991228706617</v>
      </c>
      <c r="K18" s="13"/>
      <c r="M18" s="69"/>
      <c r="Q18" s="4"/>
      <c r="R18" s="4"/>
      <c r="S18" s="4"/>
      <c r="T18" s="4"/>
      <c r="U18" s="4"/>
      <c r="V18" s="4"/>
      <c r="W18" s="4"/>
    </row>
    <row r="19" spans="1:23" s="17" customFormat="1" ht="12.75" customHeight="1" x14ac:dyDescent="0.2">
      <c r="A19" s="61">
        <v>2017</v>
      </c>
      <c r="B19" s="62">
        <v>12.931423963885781</v>
      </c>
      <c r="C19" s="62">
        <v>13.135056935573397</v>
      </c>
      <c r="D19" s="62">
        <v>12.725357546985345</v>
      </c>
      <c r="E19" s="62">
        <v>23.472449956644574</v>
      </c>
      <c r="F19" s="62">
        <v>10.652186503718154</v>
      </c>
      <c r="G19" s="62">
        <v>11.2</v>
      </c>
      <c r="H19" s="62">
        <v>8.0216924340828282</v>
      </c>
      <c r="J19" s="120"/>
      <c r="M19" s="70"/>
    </row>
    <row r="20" spans="1:23" ht="6" customHeight="1" x14ac:dyDescent="0.2">
      <c r="A20" s="3"/>
      <c r="E20" s="2"/>
      <c r="F20" s="2"/>
      <c r="G20" s="2"/>
      <c r="H20" s="2"/>
      <c r="I20" s="2"/>
      <c r="J20" s="2"/>
      <c r="Q20" s="4"/>
      <c r="R20" s="4"/>
      <c r="S20" s="4"/>
      <c r="T20" s="4"/>
      <c r="U20" s="4"/>
      <c r="V20" s="4"/>
      <c r="W20" s="4"/>
    </row>
    <row r="21" spans="1:23" ht="15" customHeight="1" x14ac:dyDescent="0.2">
      <c r="A21" s="150" t="s">
        <v>7</v>
      </c>
      <c r="B21" s="150"/>
      <c r="C21" s="150"/>
      <c r="D21" s="150"/>
      <c r="E21" s="151"/>
      <c r="F21" s="151"/>
      <c r="G21" s="151"/>
      <c r="H21" s="151"/>
      <c r="I21" s="151"/>
      <c r="J21" s="151"/>
      <c r="Q21" s="4"/>
      <c r="R21" s="4"/>
      <c r="S21" s="4"/>
      <c r="T21" s="4"/>
      <c r="U21" s="4"/>
      <c r="V21" s="4"/>
      <c r="W21" s="4"/>
    </row>
    <row r="22" spans="1:23" s="11" customFormat="1" x14ac:dyDescent="0.2">
      <c r="A22" s="155" t="s">
        <v>138</v>
      </c>
      <c r="B22" s="143"/>
      <c r="C22" s="143"/>
      <c r="D22" s="143"/>
      <c r="E22" s="143"/>
      <c r="F22" s="143"/>
      <c r="G22" s="143"/>
      <c r="H22" s="143"/>
      <c r="I22" s="13"/>
      <c r="J22" s="13"/>
      <c r="L22" s="4"/>
      <c r="M22" s="4"/>
      <c r="N22" s="4"/>
      <c r="O22" s="4"/>
      <c r="P22" s="4"/>
    </row>
    <row r="23" spans="1:23" s="11" customFormat="1" x14ac:dyDescent="0.2">
      <c r="A23" s="155"/>
      <c r="B23" s="143"/>
      <c r="C23" s="143"/>
      <c r="D23" s="143"/>
      <c r="E23" s="143"/>
      <c r="F23" s="143"/>
      <c r="G23" s="143"/>
      <c r="H23" s="143"/>
      <c r="I23" s="10"/>
      <c r="J23" s="10"/>
      <c r="L23" s="4"/>
      <c r="M23" s="4"/>
      <c r="N23" s="4"/>
      <c r="O23" s="4"/>
      <c r="P23" s="4"/>
    </row>
    <row r="24" spans="1:23" s="11" customFormat="1" x14ac:dyDescent="0.2">
      <c r="A24" s="143"/>
      <c r="B24" s="143"/>
      <c r="C24" s="143"/>
      <c r="D24" s="143"/>
      <c r="E24" s="143"/>
      <c r="F24" s="143"/>
      <c r="G24" s="143"/>
      <c r="H24" s="143"/>
      <c r="I24" s="13"/>
      <c r="J24" s="13"/>
      <c r="L24" s="4"/>
      <c r="M24" s="4"/>
      <c r="N24" s="4"/>
      <c r="O24" s="4"/>
      <c r="P24" s="4"/>
    </row>
    <row r="25" spans="1:23" s="11" customFormat="1" ht="12.75" customHeight="1" x14ac:dyDescent="0.2">
      <c r="A25" s="154"/>
      <c r="B25" s="154"/>
      <c r="C25" s="154"/>
      <c r="D25" s="154"/>
      <c r="E25" s="154"/>
      <c r="F25" s="154"/>
      <c r="G25" s="154"/>
      <c r="H25" s="154"/>
      <c r="I25" s="13"/>
      <c r="J25" s="13"/>
      <c r="L25" s="4"/>
      <c r="M25" s="4"/>
      <c r="N25" s="4"/>
      <c r="O25" s="4"/>
      <c r="P25" s="4"/>
    </row>
    <row r="26" spans="1:23" ht="6" customHeight="1" x14ac:dyDescent="0.2">
      <c r="A26" s="3"/>
      <c r="E26" s="2"/>
      <c r="F26" s="27"/>
      <c r="G26" s="2"/>
      <c r="H26" s="2"/>
      <c r="I26" s="2"/>
      <c r="J26" s="4"/>
      <c r="K26" s="4"/>
      <c r="Q26" s="4"/>
      <c r="R26" s="4"/>
      <c r="S26" s="4"/>
      <c r="T26" s="4"/>
      <c r="U26" s="4"/>
      <c r="V26" s="4"/>
      <c r="W26" s="4"/>
    </row>
    <row r="27" spans="1:23" ht="15" customHeight="1" x14ac:dyDescent="0.25">
      <c r="A27" s="142" t="s">
        <v>17</v>
      </c>
      <c r="B27" s="142"/>
      <c r="C27" s="142"/>
      <c r="D27" s="142"/>
      <c r="E27" s="154"/>
      <c r="F27" s="154"/>
      <c r="G27" s="154"/>
      <c r="H27" s="154"/>
      <c r="I27" s="154"/>
      <c r="J27" s="154"/>
      <c r="K27" s="4"/>
      <c r="Q27" s="4"/>
      <c r="R27" s="4"/>
      <c r="S27" s="4"/>
      <c r="T27" s="4"/>
      <c r="U27" s="4"/>
      <c r="V27" s="4"/>
      <c r="W27" s="4"/>
    </row>
    <row r="28" spans="1:23" x14ac:dyDescent="0.2">
      <c r="A28" s="9"/>
      <c r="E28" s="13"/>
      <c r="F28" s="13"/>
      <c r="G28" s="13"/>
      <c r="H28" s="13"/>
      <c r="I28" s="13"/>
      <c r="J28" s="13"/>
    </row>
    <row r="29" spans="1:23" x14ac:dyDescent="0.2">
      <c r="A29" s="9"/>
      <c r="E29" s="13"/>
      <c r="F29" s="13"/>
      <c r="G29" s="13"/>
      <c r="H29" s="13"/>
      <c r="I29" s="13"/>
      <c r="J29" s="13"/>
    </row>
    <row r="30" spans="1:23" s="11" customFormat="1" x14ac:dyDescent="0.2">
      <c r="A30" s="9"/>
      <c r="B30" s="4"/>
      <c r="C30" s="4"/>
      <c r="D30" s="4"/>
      <c r="E30" s="13"/>
      <c r="F30" s="13"/>
      <c r="G30" s="13"/>
      <c r="H30" s="13"/>
      <c r="I30" s="13"/>
      <c r="J30" s="13"/>
      <c r="L30" s="4"/>
      <c r="M30" s="4"/>
      <c r="N30" s="4"/>
      <c r="O30" s="4"/>
      <c r="P30" s="4"/>
    </row>
    <row r="31" spans="1:23" s="11" customFormat="1" x14ac:dyDescent="0.2">
      <c r="A31" s="4"/>
      <c r="B31" s="4"/>
      <c r="C31" s="4"/>
      <c r="D31" s="4"/>
      <c r="E31" s="13"/>
      <c r="F31" s="13"/>
      <c r="G31" s="13"/>
      <c r="H31" s="13"/>
      <c r="I31" s="13"/>
      <c r="J31" s="13"/>
      <c r="L31" s="4"/>
      <c r="M31" s="4"/>
      <c r="N31" s="4"/>
      <c r="O31" s="4"/>
      <c r="P31" s="4"/>
    </row>
    <row r="32" spans="1:23" s="11" customFormat="1" x14ac:dyDescent="0.2">
      <c r="A32" s="4"/>
      <c r="B32" s="4"/>
      <c r="C32" s="4"/>
      <c r="D32" s="4"/>
      <c r="E32" s="13"/>
      <c r="F32" s="13"/>
      <c r="G32" s="13"/>
      <c r="H32" s="13"/>
      <c r="I32" s="13"/>
      <c r="J32" s="13"/>
      <c r="L32" s="4"/>
      <c r="M32" s="4"/>
      <c r="N32" s="4"/>
      <c r="O32" s="4"/>
      <c r="P32" s="4"/>
    </row>
    <row r="33" spans="1:16" s="11" customFormat="1" x14ac:dyDescent="0.2">
      <c r="A33" s="9"/>
      <c r="B33" s="4"/>
      <c r="C33" s="4"/>
      <c r="D33" s="4"/>
      <c r="E33" s="10"/>
      <c r="F33" s="10"/>
      <c r="G33" s="10"/>
      <c r="H33" s="10"/>
      <c r="I33" s="10"/>
      <c r="J33" s="10"/>
      <c r="L33" s="4"/>
      <c r="M33" s="4"/>
      <c r="N33" s="4"/>
      <c r="O33" s="4"/>
      <c r="P33" s="4"/>
    </row>
    <row r="34" spans="1:16" s="11" customFormat="1" x14ac:dyDescent="0.2">
      <c r="A34" s="9"/>
      <c r="B34" s="4"/>
      <c r="C34" s="4"/>
      <c r="D34" s="4"/>
      <c r="E34" s="10"/>
      <c r="F34" s="10"/>
      <c r="G34" s="10"/>
      <c r="H34" s="10"/>
      <c r="I34" s="10"/>
      <c r="J34" s="10"/>
      <c r="L34" s="4"/>
      <c r="M34" s="4"/>
      <c r="N34" s="4"/>
      <c r="O34" s="4"/>
      <c r="P34" s="4"/>
    </row>
    <row r="35" spans="1:16" s="11" customFormat="1" x14ac:dyDescent="0.2">
      <c r="A35" s="9"/>
      <c r="B35" s="4"/>
      <c r="C35" s="4"/>
      <c r="D35" s="4"/>
      <c r="E35" s="10"/>
      <c r="F35" s="10"/>
      <c r="G35" s="10"/>
      <c r="H35" s="10"/>
      <c r="I35" s="10"/>
      <c r="J35" s="10"/>
      <c r="L35" s="4"/>
      <c r="M35" s="4"/>
      <c r="N35" s="4"/>
      <c r="O35" s="4"/>
      <c r="P35" s="4"/>
    </row>
    <row r="36" spans="1:16" s="11" customFormat="1" x14ac:dyDescent="0.2">
      <c r="A36" s="9"/>
      <c r="B36" s="4"/>
      <c r="C36" s="4"/>
      <c r="D36" s="4"/>
      <c r="E36" s="10"/>
      <c r="F36" s="10"/>
      <c r="G36" s="10"/>
      <c r="H36" s="10"/>
      <c r="I36" s="10"/>
      <c r="J36" s="10"/>
      <c r="L36" s="4"/>
      <c r="M36" s="4"/>
      <c r="N36" s="4"/>
      <c r="O36" s="4"/>
      <c r="P36" s="4"/>
    </row>
    <row r="37" spans="1:16" s="11" customFormat="1" x14ac:dyDescent="0.2">
      <c r="A37" s="9"/>
      <c r="B37" s="4"/>
      <c r="C37" s="4"/>
      <c r="D37" s="4"/>
      <c r="E37" s="10"/>
      <c r="F37" s="10"/>
      <c r="G37" s="10"/>
      <c r="H37" s="10"/>
      <c r="I37" s="10"/>
      <c r="J37" s="10"/>
      <c r="L37" s="4"/>
      <c r="M37" s="4"/>
      <c r="N37" s="4"/>
      <c r="O37" s="4"/>
      <c r="P37" s="4"/>
    </row>
    <row r="38" spans="1:16" s="11" customFormat="1" x14ac:dyDescent="0.2">
      <c r="A38" s="9"/>
      <c r="B38" s="4"/>
      <c r="C38" s="4"/>
      <c r="D38" s="4"/>
      <c r="E38" s="10"/>
      <c r="F38" s="10"/>
      <c r="G38" s="10"/>
      <c r="H38" s="10"/>
      <c r="I38" s="10"/>
      <c r="J38" s="10"/>
      <c r="L38" s="4"/>
      <c r="M38" s="4"/>
      <c r="N38" s="4"/>
      <c r="O38" s="4"/>
      <c r="P38" s="4"/>
    </row>
    <row r="39" spans="1:16" s="11" customFormat="1" x14ac:dyDescent="0.2">
      <c r="A39" s="9"/>
      <c r="B39" s="4"/>
      <c r="C39" s="4"/>
      <c r="D39" s="4"/>
      <c r="E39" s="10"/>
      <c r="F39" s="10"/>
      <c r="G39" s="10"/>
      <c r="H39" s="10"/>
      <c r="I39" s="10"/>
      <c r="J39" s="10"/>
      <c r="L39" s="4"/>
      <c r="M39" s="4"/>
      <c r="N39" s="4"/>
      <c r="O39" s="4"/>
      <c r="P39" s="4"/>
    </row>
    <row r="40" spans="1:16" s="11" customFormat="1" x14ac:dyDescent="0.2">
      <c r="A40" s="9"/>
      <c r="B40" s="4"/>
      <c r="C40" s="4"/>
      <c r="D40" s="4"/>
      <c r="E40" s="10"/>
      <c r="F40" s="10"/>
      <c r="G40" s="10"/>
      <c r="H40" s="10"/>
      <c r="I40" s="10"/>
      <c r="J40" s="10"/>
      <c r="L40" s="4"/>
      <c r="M40" s="4"/>
      <c r="N40" s="4"/>
      <c r="O40" s="4"/>
      <c r="P40" s="4"/>
    </row>
    <row r="41" spans="1:16" s="11" customFormat="1" x14ac:dyDescent="0.2">
      <c r="A41" s="9"/>
      <c r="B41" s="4"/>
      <c r="C41" s="4"/>
      <c r="D41" s="4"/>
      <c r="E41" s="10"/>
      <c r="F41" s="10"/>
      <c r="G41" s="10"/>
      <c r="H41" s="10"/>
      <c r="I41" s="10"/>
      <c r="J41" s="10"/>
      <c r="L41" s="4"/>
      <c r="M41" s="4"/>
      <c r="N41" s="4"/>
      <c r="O41" s="4"/>
      <c r="P41" s="4"/>
    </row>
    <row r="42" spans="1:16" s="11" customFormat="1" x14ac:dyDescent="0.2">
      <c r="A42" s="9"/>
      <c r="B42" s="4"/>
      <c r="C42" s="4"/>
      <c r="D42" s="4"/>
      <c r="E42" s="10"/>
      <c r="F42" s="10"/>
      <c r="G42" s="10"/>
      <c r="H42" s="10"/>
      <c r="I42" s="10"/>
      <c r="J42" s="10"/>
      <c r="L42" s="4"/>
      <c r="M42" s="4"/>
      <c r="N42" s="4"/>
      <c r="O42" s="4"/>
      <c r="P42" s="4"/>
    </row>
    <row r="43" spans="1:16" s="11" customFormat="1" x14ac:dyDescent="0.2">
      <c r="A43" s="9"/>
      <c r="B43" s="4"/>
      <c r="C43" s="4"/>
      <c r="D43" s="4"/>
      <c r="E43" s="10"/>
      <c r="F43" s="10"/>
      <c r="G43" s="10"/>
      <c r="H43" s="10"/>
      <c r="I43" s="10"/>
      <c r="J43" s="10"/>
      <c r="L43" s="4"/>
      <c r="M43" s="4"/>
      <c r="N43" s="4"/>
      <c r="O43" s="4"/>
      <c r="P43" s="4"/>
    </row>
    <row r="44" spans="1:16" s="11" customFormat="1" x14ac:dyDescent="0.2">
      <c r="A44" s="9"/>
      <c r="B44" s="4"/>
      <c r="C44" s="4"/>
      <c r="D44" s="4"/>
      <c r="E44" s="10"/>
      <c r="F44" s="10"/>
      <c r="G44" s="10"/>
      <c r="H44" s="10"/>
      <c r="I44" s="10"/>
      <c r="J44" s="10"/>
      <c r="L44" s="4"/>
      <c r="M44" s="4"/>
      <c r="N44" s="4"/>
      <c r="O44" s="4"/>
      <c r="P44" s="4"/>
    </row>
  </sheetData>
  <mergeCells count="4">
    <mergeCell ref="A2:H2"/>
    <mergeCell ref="A21:J21"/>
    <mergeCell ref="A27:J27"/>
    <mergeCell ref="A22:H2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election activeCell="O9" sqref="O9"/>
    </sheetView>
  </sheetViews>
  <sheetFormatPr defaultColWidth="9.140625" defaultRowHeight="12.75" x14ac:dyDescent="0.2"/>
  <cols>
    <col min="1" max="1" width="6.7109375" style="4" customWidth="1"/>
    <col min="2" max="4" width="9.140625" style="4"/>
    <col min="5" max="8" width="8.7109375" style="11" customWidth="1"/>
    <col min="9" max="9" width="9.140625" style="11"/>
    <col min="10" max="14" width="9.140625" style="4"/>
    <col min="15" max="21" width="9.140625" style="11"/>
    <col min="22" max="16384" width="9.140625" style="4"/>
  </cols>
  <sheetData>
    <row r="1" spans="1:21" s="3" customFormat="1" ht="30" customHeight="1" x14ac:dyDescent="0.2">
      <c r="A1" s="1"/>
      <c r="B1" s="4"/>
      <c r="C1" s="4"/>
      <c r="D1" s="4"/>
      <c r="E1" s="1"/>
      <c r="F1" s="1"/>
      <c r="G1" s="1"/>
      <c r="H1" s="2"/>
      <c r="I1" s="4"/>
      <c r="J1" s="4"/>
      <c r="K1" s="4"/>
      <c r="L1" s="4"/>
      <c r="O1" s="2"/>
      <c r="P1" s="2"/>
      <c r="Q1" s="2"/>
      <c r="R1" s="2"/>
      <c r="S1" s="2"/>
      <c r="T1" s="2"/>
      <c r="U1" s="2"/>
    </row>
    <row r="2" spans="1:21" ht="30" customHeight="1" x14ac:dyDescent="0.25">
      <c r="A2" s="152" t="s">
        <v>153</v>
      </c>
      <c r="B2" s="153"/>
      <c r="C2" s="153"/>
      <c r="D2" s="153"/>
      <c r="E2" s="153"/>
      <c r="F2" s="153"/>
      <c r="G2" s="153"/>
      <c r="H2" s="153"/>
      <c r="I2" s="4"/>
      <c r="O2" s="4"/>
      <c r="P2" s="4"/>
      <c r="Q2" s="4"/>
      <c r="R2" s="4"/>
      <c r="S2" s="4"/>
      <c r="T2" s="4"/>
      <c r="U2" s="4"/>
    </row>
    <row r="3" spans="1:21" ht="15" customHeight="1" x14ac:dyDescent="0.2">
      <c r="A3" s="5"/>
      <c r="B3" s="6" t="s">
        <v>0</v>
      </c>
      <c r="C3" s="6" t="s">
        <v>1</v>
      </c>
      <c r="D3" s="6" t="s">
        <v>2</v>
      </c>
      <c r="E3" s="6" t="s">
        <v>5</v>
      </c>
      <c r="F3" s="6" t="s">
        <v>3</v>
      </c>
      <c r="G3" s="6" t="s">
        <v>4</v>
      </c>
      <c r="H3" s="6" t="s">
        <v>6</v>
      </c>
      <c r="O3" s="4"/>
      <c r="P3" s="4"/>
      <c r="Q3" s="4"/>
      <c r="R3" s="4"/>
      <c r="S3" s="4"/>
      <c r="T3" s="4"/>
      <c r="U3" s="4"/>
    </row>
    <row r="4" spans="1:21" ht="6" customHeight="1" x14ac:dyDescent="0.2">
      <c r="A4" s="7"/>
      <c r="B4" s="8"/>
      <c r="C4" s="8"/>
      <c r="D4" s="8"/>
      <c r="E4" s="8"/>
      <c r="F4" s="8"/>
      <c r="G4" s="8"/>
      <c r="H4" s="8"/>
      <c r="O4" s="4"/>
      <c r="P4" s="4"/>
      <c r="Q4" s="4"/>
      <c r="R4" s="4"/>
      <c r="S4" s="4"/>
      <c r="T4" s="4"/>
      <c r="U4" s="4"/>
    </row>
    <row r="5" spans="1:21" ht="14.25" x14ac:dyDescent="0.2">
      <c r="A5" s="21" t="s">
        <v>103</v>
      </c>
      <c r="B5" s="71">
        <v>15.635050009793664</v>
      </c>
      <c r="C5" s="71">
        <v>13.162890361510538</v>
      </c>
      <c r="D5" s="71">
        <v>18.06901840253018</v>
      </c>
      <c r="E5" s="71">
        <v>15.33397462083658</v>
      </c>
      <c r="F5" s="71">
        <v>16.463972003940793</v>
      </c>
      <c r="G5" s="71">
        <v>17.330351567072888</v>
      </c>
      <c r="H5" s="71">
        <v>11.061545788731857</v>
      </c>
    </row>
    <row r="6" spans="1:21" ht="14.25" x14ac:dyDescent="0.2">
      <c r="A6" s="21" t="s">
        <v>104</v>
      </c>
      <c r="B6" s="71">
        <v>14.266844430953798</v>
      </c>
      <c r="C6" s="71">
        <v>11.990447374633998</v>
      </c>
      <c r="D6" s="71">
        <v>16.535911487893763</v>
      </c>
      <c r="E6" s="71">
        <v>14.486087526932955</v>
      </c>
      <c r="F6" s="71">
        <v>14.130019404724854</v>
      </c>
      <c r="G6" s="71">
        <v>17.10217695170244</v>
      </c>
      <c r="H6" s="71">
        <v>9.1797986865365164</v>
      </c>
    </row>
    <row r="7" spans="1:21" x14ac:dyDescent="0.2">
      <c r="A7" s="21">
        <v>2005</v>
      </c>
      <c r="B7" s="72">
        <v>13.362332974444771</v>
      </c>
      <c r="C7" s="71">
        <v>10.966793369884838</v>
      </c>
      <c r="D7" s="71">
        <v>15.722288886276301</v>
      </c>
      <c r="E7" s="71">
        <v>13.774136745486487</v>
      </c>
      <c r="F7" s="71">
        <v>13.340340999691383</v>
      </c>
      <c r="G7" s="71">
        <v>15.471419538255907</v>
      </c>
      <c r="H7" s="71">
        <v>9.0889201218428042</v>
      </c>
    </row>
    <row r="8" spans="1:21" x14ac:dyDescent="0.2">
      <c r="A8" s="21">
        <v>2006</v>
      </c>
      <c r="B8" s="72">
        <v>12.983741670216178</v>
      </c>
      <c r="C8" s="71">
        <v>11.264478539943177</v>
      </c>
      <c r="D8" s="71">
        <v>14.687364641608935</v>
      </c>
      <c r="E8" s="71">
        <v>12.008135837009085</v>
      </c>
      <c r="F8" s="71">
        <v>12.451049292853366</v>
      </c>
      <c r="G8" s="71">
        <v>16.64244301624505</v>
      </c>
      <c r="H8" s="71">
        <v>9.1758103577318817</v>
      </c>
    </row>
    <row r="9" spans="1:21" ht="12.75" customHeight="1" x14ac:dyDescent="0.2">
      <c r="A9" s="21">
        <v>2007</v>
      </c>
      <c r="B9" s="72">
        <v>11.730214280086972</v>
      </c>
      <c r="C9" s="71">
        <v>10.040742203208087</v>
      </c>
      <c r="D9" s="71">
        <v>13.40418447395483</v>
      </c>
      <c r="E9" s="71">
        <v>11.608863065893706</v>
      </c>
      <c r="F9" s="71">
        <v>10.469783046427015</v>
      </c>
      <c r="G9" s="71">
        <v>14.58738793279381</v>
      </c>
      <c r="H9" s="71">
        <v>9.9161833616987298</v>
      </c>
      <c r="I9" s="13"/>
      <c r="O9" s="4"/>
      <c r="P9" s="4"/>
      <c r="Q9" s="4"/>
      <c r="R9" s="4"/>
      <c r="S9" s="4"/>
      <c r="T9" s="4"/>
      <c r="U9" s="4"/>
    </row>
    <row r="10" spans="1:21" ht="12.75" customHeight="1" x14ac:dyDescent="0.2">
      <c r="A10" s="21">
        <v>2008</v>
      </c>
      <c r="B10" s="72">
        <v>10.741802569065516</v>
      </c>
      <c r="C10" s="71">
        <v>8.7950689365412345</v>
      </c>
      <c r="D10" s="71">
        <v>12.665926274806081</v>
      </c>
      <c r="E10" s="71">
        <v>11.422021397183697</v>
      </c>
      <c r="F10" s="71">
        <v>10.156030974972143</v>
      </c>
      <c r="G10" s="71">
        <v>12.641837492584648</v>
      </c>
      <c r="H10" s="71">
        <v>8.044356498701374</v>
      </c>
      <c r="I10" s="13"/>
      <c r="K10" s="69"/>
      <c r="O10" s="4"/>
      <c r="P10" s="4"/>
      <c r="Q10" s="4"/>
      <c r="R10" s="4"/>
      <c r="S10" s="4"/>
      <c r="T10" s="4"/>
      <c r="U10" s="4"/>
    </row>
    <row r="11" spans="1:21" ht="12.75" customHeight="1" x14ac:dyDescent="0.2">
      <c r="A11" s="21" t="s">
        <v>100</v>
      </c>
      <c r="B11" s="71">
        <v>10.314827990364089</v>
      </c>
      <c r="C11" s="71">
        <v>8.8176915119258865</v>
      </c>
      <c r="D11" s="71">
        <v>11.816551350599619</v>
      </c>
      <c r="E11" s="71">
        <v>11.757744796103815</v>
      </c>
      <c r="F11" s="71">
        <v>8.8933237473732039</v>
      </c>
      <c r="G11" s="71">
        <v>12.453482138693223</v>
      </c>
      <c r="H11" s="71">
        <v>8.3081562333986732</v>
      </c>
      <c r="I11" s="13"/>
      <c r="K11" s="69"/>
      <c r="O11" s="4"/>
      <c r="P11" s="4"/>
      <c r="Q11" s="4"/>
      <c r="R11" s="4"/>
      <c r="S11" s="4"/>
      <c r="T11" s="4"/>
      <c r="U11" s="4"/>
    </row>
    <row r="12" spans="1:21" ht="12.75" customHeight="1" x14ac:dyDescent="0.2">
      <c r="A12" s="21" t="s">
        <v>102</v>
      </c>
      <c r="B12" s="71">
        <v>9.7832800161549454</v>
      </c>
      <c r="C12" s="71">
        <v>8.5474256167131273</v>
      </c>
      <c r="D12" s="71">
        <v>11.024769884616887</v>
      </c>
      <c r="E12" s="71">
        <v>11.311187846044433</v>
      </c>
      <c r="F12" s="71">
        <v>8.5894550365915663</v>
      </c>
      <c r="G12" s="71">
        <v>11.545342747397335</v>
      </c>
      <c r="H12" s="71">
        <v>7.9370771495718282</v>
      </c>
      <c r="I12" s="13"/>
      <c r="K12" s="69"/>
      <c r="O12" s="4"/>
      <c r="P12" s="4"/>
      <c r="Q12" s="4"/>
      <c r="R12" s="4"/>
      <c r="S12" s="4"/>
      <c r="T12" s="4"/>
      <c r="U12" s="4"/>
    </row>
    <row r="13" spans="1:21" ht="12.75" customHeight="1" x14ac:dyDescent="0.2">
      <c r="A13" s="21">
        <v>2011</v>
      </c>
      <c r="B13" s="72">
        <v>9.1090886126168424</v>
      </c>
      <c r="C13" s="71">
        <v>7.9620860702874232</v>
      </c>
      <c r="D13" s="71">
        <v>10.266847232105011</v>
      </c>
      <c r="E13" s="71">
        <v>10.708589610885056</v>
      </c>
      <c r="F13" s="71">
        <v>7.3256349559323501</v>
      </c>
      <c r="G13" s="71">
        <v>10.712856723059216</v>
      </c>
      <c r="H13" s="71">
        <v>8.6156343578886396</v>
      </c>
      <c r="I13" s="13"/>
      <c r="K13" s="69"/>
      <c r="O13" s="4"/>
      <c r="P13" s="4"/>
      <c r="Q13" s="4"/>
      <c r="R13" s="4"/>
      <c r="S13" s="4"/>
      <c r="T13" s="4"/>
      <c r="U13" s="4"/>
    </row>
    <row r="14" spans="1:21" ht="12.75" customHeight="1" x14ac:dyDescent="0.2">
      <c r="A14" s="21">
        <v>2012</v>
      </c>
      <c r="B14" s="72">
        <v>8.4643342391445309</v>
      </c>
      <c r="C14" s="71">
        <v>7.1887089299155731</v>
      </c>
      <c r="D14" s="71">
        <v>9.7597593958773921</v>
      </c>
      <c r="E14" s="71">
        <v>11.561966011027657</v>
      </c>
      <c r="F14" s="71">
        <v>6.4941743561789593</v>
      </c>
      <c r="G14" s="71">
        <v>9.712340706749961</v>
      </c>
      <c r="H14" s="71">
        <v>7.1687213006830124</v>
      </c>
      <c r="I14" s="13"/>
      <c r="K14" s="69"/>
      <c r="O14" s="4"/>
      <c r="P14" s="4"/>
      <c r="Q14" s="4"/>
      <c r="R14" s="4"/>
      <c r="S14" s="4"/>
      <c r="T14" s="4"/>
      <c r="U14" s="4"/>
    </row>
    <row r="15" spans="1:21" ht="12.75" customHeight="1" x14ac:dyDescent="0.2">
      <c r="A15" s="21" t="s">
        <v>101</v>
      </c>
      <c r="B15" s="71">
        <v>8.2288184297154157</v>
      </c>
      <c r="C15" s="71">
        <v>7.7545638900940368</v>
      </c>
      <c r="D15" s="71">
        <v>8.7120371798247334</v>
      </c>
      <c r="E15" s="71">
        <v>10.411047466578571</v>
      </c>
      <c r="F15" s="71">
        <v>6.164359238465841</v>
      </c>
      <c r="G15" s="71">
        <v>10.170050238313282</v>
      </c>
      <c r="H15" s="71">
        <v>7.1452789818703941</v>
      </c>
      <c r="I15" s="13"/>
      <c r="K15" s="69"/>
      <c r="O15" s="4"/>
      <c r="P15" s="4"/>
      <c r="Q15" s="4"/>
      <c r="R15" s="4"/>
      <c r="S15" s="4"/>
      <c r="T15" s="4"/>
      <c r="U15" s="4"/>
    </row>
    <row r="16" spans="1:21" ht="12.75" customHeight="1" x14ac:dyDescent="0.2">
      <c r="A16" s="9">
        <v>2014</v>
      </c>
      <c r="B16" s="63">
        <v>8.5483443357195217</v>
      </c>
      <c r="C16" s="13">
        <v>8.2186978943103952</v>
      </c>
      <c r="D16" s="13">
        <v>8.8791515666029195</v>
      </c>
      <c r="E16" s="71">
        <v>10.947110097507281</v>
      </c>
      <c r="F16" s="13">
        <v>6.6656630890014776</v>
      </c>
      <c r="G16" s="13">
        <v>10.298946666080294</v>
      </c>
      <c r="H16" s="13">
        <v>7.028213108576967</v>
      </c>
      <c r="I16" s="13"/>
      <c r="K16" s="69"/>
      <c r="O16" s="4"/>
      <c r="P16" s="4"/>
      <c r="Q16" s="4"/>
      <c r="R16" s="4"/>
      <c r="S16" s="4"/>
      <c r="T16" s="4"/>
      <c r="U16" s="4"/>
    </row>
    <row r="17" spans="1:21" ht="12.75" customHeight="1" x14ac:dyDescent="0.2">
      <c r="A17" s="9">
        <v>2015</v>
      </c>
      <c r="B17" s="63">
        <v>7.3883751285068895</v>
      </c>
      <c r="C17" s="13">
        <v>6.8216728661280497</v>
      </c>
      <c r="D17" s="13">
        <v>7.9654589423070101</v>
      </c>
      <c r="E17" s="71">
        <v>9.6640846100040196</v>
      </c>
      <c r="F17" s="13">
        <v>5.2178137641633855</v>
      </c>
      <c r="G17" s="13">
        <v>9.3109524891440749</v>
      </c>
      <c r="H17" s="13">
        <v>6.3801905275151425</v>
      </c>
      <c r="I17" s="13"/>
      <c r="K17" s="69"/>
      <c r="O17" s="4"/>
      <c r="P17" s="4"/>
      <c r="Q17" s="4"/>
      <c r="R17" s="4"/>
      <c r="S17" s="4"/>
      <c r="T17" s="4"/>
      <c r="U17" s="4"/>
    </row>
    <row r="18" spans="1:21" ht="12.75" customHeight="1" x14ac:dyDescent="0.2">
      <c r="A18" s="9">
        <v>2016</v>
      </c>
      <c r="B18" s="63">
        <v>7.7070073376998618</v>
      </c>
      <c r="C18" s="63">
        <v>7.7377572309161051</v>
      </c>
      <c r="D18" s="63">
        <v>7.6795455180758347</v>
      </c>
      <c r="E18" s="72">
        <v>11.44436926043122</v>
      </c>
      <c r="F18" s="63">
        <v>5.6250681883946756</v>
      </c>
      <c r="G18" s="63">
        <v>8.4307965999462464</v>
      </c>
      <c r="H18" s="63">
        <v>6.397454602957418</v>
      </c>
      <c r="I18" s="13"/>
      <c r="K18" s="69"/>
      <c r="O18" s="4"/>
      <c r="P18" s="4"/>
      <c r="Q18" s="4"/>
      <c r="R18" s="4"/>
      <c r="S18" s="4"/>
      <c r="T18" s="4"/>
      <c r="U18" s="4"/>
    </row>
    <row r="19" spans="1:21" s="17" customFormat="1" ht="12.75" customHeight="1" x14ac:dyDescent="0.2">
      <c r="A19" s="61">
        <v>2017</v>
      </c>
      <c r="B19" s="62">
        <v>7.1931457518402571</v>
      </c>
      <c r="C19" s="62">
        <v>6.9722766804702143</v>
      </c>
      <c r="D19" s="62">
        <v>7.4166542424585202</v>
      </c>
      <c r="E19" s="73">
        <v>10.060318447580496</v>
      </c>
      <c r="F19" s="62">
        <v>5.0652869942407577</v>
      </c>
      <c r="G19" s="62">
        <v>8.129860358480629</v>
      </c>
      <c r="H19" s="62">
        <v>6.6025606491250057</v>
      </c>
      <c r="K19" s="70"/>
    </row>
    <row r="20" spans="1:21" ht="6" customHeight="1" x14ac:dyDescent="0.2">
      <c r="A20" s="3"/>
      <c r="E20" s="2"/>
      <c r="F20" s="2"/>
      <c r="G20" s="2"/>
      <c r="H20" s="2"/>
      <c r="O20" s="4"/>
      <c r="P20" s="4"/>
      <c r="Q20" s="4"/>
      <c r="R20" s="4"/>
      <c r="S20" s="4"/>
      <c r="T20" s="4"/>
      <c r="U20" s="4"/>
    </row>
    <row r="21" spans="1:21" ht="15" customHeight="1" x14ac:dyDescent="0.25">
      <c r="A21" s="161" t="s">
        <v>7</v>
      </c>
      <c r="B21" s="162"/>
      <c r="C21" s="162"/>
      <c r="D21" s="162"/>
      <c r="E21" s="162"/>
      <c r="F21" s="162"/>
      <c r="G21" s="162"/>
      <c r="H21" s="162"/>
      <c r="O21" s="4"/>
      <c r="P21" s="4"/>
      <c r="Q21" s="4"/>
      <c r="R21" s="4"/>
      <c r="S21" s="4"/>
      <c r="T21" s="4"/>
      <c r="U21" s="4"/>
    </row>
    <row r="22" spans="1:21" s="11" customFormat="1" x14ac:dyDescent="0.2">
      <c r="A22" s="155" t="s">
        <v>138</v>
      </c>
      <c r="B22" s="143"/>
      <c r="C22" s="143"/>
      <c r="D22" s="143"/>
      <c r="E22" s="143"/>
      <c r="F22" s="143"/>
      <c r="G22" s="143"/>
      <c r="H22" s="143"/>
      <c r="J22" s="4"/>
      <c r="K22" s="4"/>
      <c r="L22" s="4"/>
      <c r="M22" s="4"/>
      <c r="N22" s="4"/>
    </row>
    <row r="23" spans="1:21" x14ac:dyDescent="0.2">
      <c r="A23" s="155"/>
      <c r="B23" s="143"/>
      <c r="C23" s="143"/>
      <c r="D23" s="143"/>
      <c r="E23" s="143"/>
      <c r="F23" s="143"/>
      <c r="G23" s="143"/>
      <c r="H23" s="143"/>
    </row>
    <row r="24" spans="1:21" x14ac:dyDescent="0.2">
      <c r="A24" s="155"/>
      <c r="B24" s="143"/>
      <c r="C24" s="143"/>
      <c r="D24" s="143"/>
      <c r="E24" s="143"/>
      <c r="F24" s="143"/>
      <c r="G24" s="143"/>
      <c r="H24" s="143"/>
    </row>
    <row r="25" spans="1:21" s="11" customFormat="1" x14ac:dyDescent="0.2">
      <c r="A25" s="143"/>
      <c r="B25" s="143"/>
      <c r="C25" s="143"/>
      <c r="D25" s="143"/>
      <c r="E25" s="143"/>
      <c r="F25" s="143"/>
      <c r="G25" s="143"/>
      <c r="H25" s="143"/>
      <c r="J25" s="4"/>
      <c r="K25" s="4"/>
      <c r="L25" s="4"/>
      <c r="M25" s="4"/>
      <c r="N25" s="4"/>
    </row>
    <row r="26" spans="1:21" ht="6" customHeight="1" x14ac:dyDescent="0.2">
      <c r="A26" s="3"/>
      <c r="E26" s="2"/>
      <c r="F26" s="27"/>
      <c r="G26" s="2"/>
      <c r="H26" s="2"/>
      <c r="I26" s="4"/>
      <c r="O26" s="4"/>
      <c r="P26" s="4"/>
      <c r="Q26" s="4"/>
      <c r="R26" s="4"/>
      <c r="S26" s="4"/>
      <c r="T26" s="4"/>
      <c r="U26" s="4"/>
    </row>
    <row r="27" spans="1:21" ht="15" customHeight="1" x14ac:dyDescent="0.25">
      <c r="A27" s="161" t="s">
        <v>17</v>
      </c>
      <c r="B27" s="162"/>
      <c r="C27" s="162"/>
      <c r="D27" s="162"/>
      <c r="E27" s="162"/>
      <c r="F27" s="162"/>
      <c r="G27" s="162"/>
      <c r="H27" s="162"/>
      <c r="I27" s="4"/>
      <c r="O27" s="4"/>
      <c r="P27" s="4"/>
      <c r="Q27" s="4"/>
      <c r="R27" s="4"/>
      <c r="S27" s="4"/>
      <c r="T27" s="4"/>
      <c r="U27" s="4"/>
    </row>
    <row r="28" spans="1:21" s="11" customFormat="1" x14ac:dyDescent="0.2">
      <c r="A28" s="9"/>
      <c r="B28" s="4"/>
      <c r="C28" s="4"/>
      <c r="D28" s="4"/>
      <c r="E28" s="10"/>
      <c r="F28" s="10"/>
      <c r="G28" s="10"/>
      <c r="H28" s="10"/>
      <c r="J28" s="4"/>
      <c r="K28" s="4"/>
      <c r="L28" s="4"/>
      <c r="M28" s="4"/>
      <c r="N28" s="4"/>
    </row>
    <row r="29" spans="1:21" s="11" customFormat="1" x14ac:dyDescent="0.2">
      <c r="A29" s="9"/>
      <c r="B29" s="4"/>
      <c r="C29" s="4"/>
      <c r="D29" s="4"/>
      <c r="E29" s="10"/>
      <c r="F29" s="10"/>
      <c r="G29" s="10"/>
      <c r="H29" s="10"/>
      <c r="J29" s="4"/>
      <c r="K29" s="4"/>
      <c r="L29" s="4"/>
      <c r="M29" s="4"/>
      <c r="N29" s="4"/>
    </row>
  </sheetData>
  <mergeCells count="4">
    <mergeCell ref="A2:H2"/>
    <mergeCell ref="A22:H25"/>
    <mergeCell ref="A21:H21"/>
    <mergeCell ref="A27:H2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workbookViewId="0">
      <selection activeCell="Q8" sqref="Q8"/>
    </sheetView>
  </sheetViews>
  <sheetFormatPr defaultColWidth="9.140625" defaultRowHeight="12.75" x14ac:dyDescent="0.2"/>
  <cols>
    <col min="1" max="1" width="6.7109375" style="4" customWidth="1"/>
    <col min="2" max="4" width="9.140625" style="4"/>
    <col min="5" max="8" width="8.7109375" style="11" customWidth="1"/>
    <col min="9" max="9" width="9.5703125" style="11" customWidth="1"/>
    <col min="10" max="10" width="9.140625" style="11"/>
    <col min="11" max="15" width="9.140625" style="4"/>
    <col min="16" max="22" width="9.140625" style="11"/>
    <col min="23" max="16384" width="9.140625" style="4"/>
  </cols>
  <sheetData>
    <row r="1" spans="1:22" s="3" customFormat="1" ht="30" customHeight="1" x14ac:dyDescent="0.2">
      <c r="A1" s="1"/>
      <c r="B1" s="4"/>
      <c r="C1" s="4"/>
      <c r="D1" s="4"/>
      <c r="E1" s="1"/>
      <c r="F1" s="1"/>
      <c r="G1" s="1"/>
      <c r="H1" s="2"/>
      <c r="I1" s="2"/>
      <c r="J1" s="4"/>
      <c r="K1" s="4"/>
      <c r="L1" s="4"/>
      <c r="M1" s="4"/>
      <c r="P1" s="2"/>
      <c r="Q1" s="2"/>
      <c r="R1" s="2"/>
      <c r="S1" s="2"/>
      <c r="T1" s="2"/>
      <c r="U1" s="2"/>
      <c r="V1" s="2"/>
    </row>
    <row r="2" spans="1:22" ht="30" customHeight="1" x14ac:dyDescent="0.25">
      <c r="A2" s="152" t="s">
        <v>152</v>
      </c>
      <c r="B2" s="153"/>
      <c r="C2" s="153"/>
      <c r="D2" s="153"/>
      <c r="E2" s="153"/>
      <c r="F2" s="153"/>
      <c r="G2" s="153"/>
      <c r="H2" s="153"/>
      <c r="I2" s="4"/>
      <c r="J2" s="4"/>
      <c r="P2" s="4"/>
      <c r="Q2" s="4"/>
      <c r="R2" s="4"/>
      <c r="S2" s="4"/>
      <c r="T2" s="4"/>
      <c r="U2" s="4"/>
      <c r="V2" s="4"/>
    </row>
    <row r="3" spans="1:22" ht="15" customHeight="1" x14ac:dyDescent="0.2">
      <c r="A3" s="5"/>
      <c r="B3" s="6" t="s">
        <v>0</v>
      </c>
      <c r="C3" s="6" t="s">
        <v>1</v>
      </c>
      <c r="D3" s="6" t="s">
        <v>2</v>
      </c>
      <c r="E3" s="6" t="s">
        <v>5</v>
      </c>
      <c r="F3" s="6" t="s">
        <v>3</v>
      </c>
      <c r="G3" s="6" t="s">
        <v>4</v>
      </c>
      <c r="H3" s="6" t="s">
        <v>6</v>
      </c>
      <c r="P3" s="4"/>
      <c r="Q3" s="4"/>
      <c r="R3" s="4"/>
      <c r="S3" s="4"/>
      <c r="T3" s="4"/>
      <c r="U3" s="4"/>
      <c r="V3" s="4"/>
    </row>
    <row r="4" spans="1:22" ht="6" customHeight="1" x14ac:dyDescent="0.2">
      <c r="A4" s="7"/>
      <c r="B4" s="8"/>
      <c r="C4" s="8"/>
      <c r="D4" s="8"/>
      <c r="E4" s="8"/>
      <c r="F4" s="8"/>
      <c r="G4" s="8"/>
      <c r="H4" s="8"/>
      <c r="P4" s="4"/>
      <c r="Q4" s="4"/>
      <c r="R4" s="4"/>
      <c r="S4" s="4"/>
      <c r="T4" s="4"/>
      <c r="U4" s="4"/>
      <c r="V4" s="4"/>
    </row>
    <row r="5" spans="1:22" ht="14.25" x14ac:dyDescent="0.2">
      <c r="A5" s="21" t="s">
        <v>103</v>
      </c>
      <c r="B5" s="72">
        <v>5.9264212326405215</v>
      </c>
      <c r="C5" s="72">
        <v>6.3373892433369035</v>
      </c>
      <c r="D5" s="72">
        <v>5.5179664654100415</v>
      </c>
      <c r="E5" s="71">
        <v>13.719046871412909</v>
      </c>
      <c r="F5" s="71">
        <v>5.4793947116046242</v>
      </c>
      <c r="G5" s="71">
        <v>2.6022764114275261</v>
      </c>
      <c r="H5" s="71">
        <v>1.3835444587226489</v>
      </c>
      <c r="I5" s="13"/>
    </row>
    <row r="6" spans="1:22" ht="14.25" x14ac:dyDescent="0.2">
      <c r="A6" s="21" t="s">
        <v>104</v>
      </c>
      <c r="B6" s="72">
        <v>5.7285373290921058</v>
      </c>
      <c r="C6" s="72">
        <v>6.2530522750772439</v>
      </c>
      <c r="D6" s="72">
        <v>5.2057045669195761</v>
      </c>
      <c r="E6" s="71">
        <v>12.958845790254626</v>
      </c>
      <c r="F6" s="71">
        <v>5.1971385675968333</v>
      </c>
      <c r="G6" s="71">
        <v>3.0367324859420983</v>
      </c>
      <c r="H6" s="71">
        <v>1.0692821395550056</v>
      </c>
      <c r="I6" s="13"/>
    </row>
    <row r="7" spans="1:22" x14ac:dyDescent="0.2">
      <c r="A7" s="21">
        <v>2005</v>
      </c>
      <c r="B7" s="72">
        <v>5.8949993607032196</v>
      </c>
      <c r="C7" s="72">
        <v>6.2561601028182672</v>
      </c>
      <c r="D7" s="72">
        <v>5.5392033526332716</v>
      </c>
      <c r="E7" s="71">
        <v>13.953636560056729</v>
      </c>
      <c r="F7" s="71">
        <v>5.2113063234795129</v>
      </c>
      <c r="G7" s="71">
        <v>2.8854453148745889</v>
      </c>
      <c r="H7" s="71">
        <v>0.94856074384408151</v>
      </c>
      <c r="I7" s="13"/>
    </row>
    <row r="8" spans="1:22" x14ac:dyDescent="0.2">
      <c r="A8" s="21">
        <v>2006</v>
      </c>
      <c r="B8" s="72">
        <v>6.0954146052644358</v>
      </c>
      <c r="C8" s="72">
        <v>6.6042617839413147</v>
      </c>
      <c r="D8" s="72">
        <v>5.5911964159376204</v>
      </c>
      <c r="E8" s="71">
        <v>13.530716093895828</v>
      </c>
      <c r="F8" s="71">
        <v>5.753974553763781</v>
      </c>
      <c r="G8" s="71">
        <v>3.2983794464335525</v>
      </c>
      <c r="H8" s="71">
        <v>1.2061544796194907</v>
      </c>
      <c r="I8" s="13"/>
    </row>
    <row r="9" spans="1:22" ht="12.75" customHeight="1" x14ac:dyDescent="0.2">
      <c r="A9" s="21">
        <v>2007</v>
      </c>
      <c r="B9" s="72">
        <v>5.2584929530184636</v>
      </c>
      <c r="C9" s="72">
        <v>5.8527734194836558</v>
      </c>
      <c r="D9" s="72">
        <v>4.6696653533945023</v>
      </c>
      <c r="E9" s="71">
        <v>11.887018585180599</v>
      </c>
      <c r="F9" s="71">
        <v>4.5105371658094287</v>
      </c>
      <c r="G9" s="71">
        <v>3.1637295077686338</v>
      </c>
      <c r="H9" s="71">
        <v>1.3673554094345586</v>
      </c>
      <c r="J9" s="13"/>
      <c r="L9" s="69"/>
      <c r="P9" s="4"/>
      <c r="Q9" s="4"/>
      <c r="R9" s="4"/>
      <c r="S9" s="4"/>
      <c r="T9" s="4"/>
      <c r="U9" s="4"/>
      <c r="V9" s="4"/>
    </row>
    <row r="10" spans="1:22" ht="12.75" customHeight="1" x14ac:dyDescent="0.2">
      <c r="A10" s="21">
        <v>2008</v>
      </c>
      <c r="B10" s="72">
        <v>4.869570776474367</v>
      </c>
      <c r="C10" s="72">
        <v>5.5779139059720961</v>
      </c>
      <c r="D10" s="72">
        <v>4.1694545487095285</v>
      </c>
      <c r="E10" s="71">
        <v>11.917578666546149</v>
      </c>
      <c r="F10" s="71">
        <v>4.0998004317105021</v>
      </c>
      <c r="G10" s="71">
        <v>2.5477405231882142</v>
      </c>
      <c r="H10" s="71">
        <v>1.1266618901325931</v>
      </c>
      <c r="J10" s="13"/>
      <c r="L10" s="69"/>
      <c r="P10" s="4"/>
      <c r="Q10" s="4"/>
      <c r="R10" s="4"/>
      <c r="S10" s="4"/>
      <c r="T10" s="4"/>
      <c r="U10" s="4"/>
      <c r="V10" s="4"/>
    </row>
    <row r="11" spans="1:22" ht="12.75" customHeight="1" x14ac:dyDescent="0.2">
      <c r="A11" s="21" t="s">
        <v>100</v>
      </c>
      <c r="B11" s="72">
        <v>4.9649796026265962</v>
      </c>
      <c r="C11" s="72">
        <v>5.7901987719639019</v>
      </c>
      <c r="D11" s="72">
        <v>4.1363535696200726</v>
      </c>
      <c r="E11" s="71">
        <v>12.69832299887141</v>
      </c>
      <c r="F11" s="71">
        <v>4.131155131806767</v>
      </c>
      <c r="G11" s="71">
        <v>2.3423639608001223</v>
      </c>
      <c r="H11" s="71">
        <v>1.1867622303900571</v>
      </c>
      <c r="J11" s="13"/>
      <c r="L11" s="69"/>
      <c r="P11" s="4"/>
      <c r="Q11" s="4"/>
      <c r="R11" s="4"/>
      <c r="S11" s="4"/>
      <c r="T11" s="4"/>
      <c r="U11" s="4"/>
      <c r="V11" s="4"/>
    </row>
    <row r="12" spans="1:22" ht="12.75" customHeight="1" x14ac:dyDescent="0.2">
      <c r="A12" s="21" t="s">
        <v>102</v>
      </c>
      <c r="B12" s="72">
        <v>4.3772248818668062</v>
      </c>
      <c r="C12" s="72">
        <v>5.0178139906812893</v>
      </c>
      <c r="D12" s="72">
        <v>3.7342951683399135</v>
      </c>
      <c r="E12" s="71">
        <v>10.163784705814424</v>
      </c>
      <c r="F12" s="71">
        <v>3.877387462861718</v>
      </c>
      <c r="G12" s="71">
        <v>2.544885600262611</v>
      </c>
      <c r="H12" s="71">
        <v>1.1749584585046187</v>
      </c>
      <c r="J12" s="13"/>
      <c r="L12" s="69"/>
      <c r="P12" s="4"/>
      <c r="Q12" s="4"/>
      <c r="R12" s="4"/>
      <c r="S12" s="4"/>
      <c r="T12" s="4"/>
      <c r="U12" s="4"/>
      <c r="V12" s="4"/>
    </row>
    <row r="13" spans="1:22" ht="12.75" customHeight="1" x14ac:dyDescent="0.2">
      <c r="A13" s="21">
        <v>2011</v>
      </c>
      <c r="B13" s="72">
        <v>4.2992968326100636</v>
      </c>
      <c r="C13" s="72">
        <v>4.7272829123761833</v>
      </c>
      <c r="D13" s="72">
        <v>3.8672972906878837</v>
      </c>
      <c r="E13" s="71">
        <v>10.143056272199054</v>
      </c>
      <c r="F13" s="71">
        <v>4.0173983946890379</v>
      </c>
      <c r="G13" s="71">
        <v>1.9723543452576795</v>
      </c>
      <c r="H13" s="71">
        <v>1.2338956409988382</v>
      </c>
      <c r="J13" s="13"/>
      <c r="L13" s="69"/>
      <c r="P13" s="4"/>
      <c r="Q13" s="4"/>
      <c r="R13" s="4"/>
      <c r="S13" s="4"/>
      <c r="T13" s="4"/>
      <c r="U13" s="4"/>
      <c r="V13" s="4"/>
    </row>
    <row r="14" spans="1:22" ht="12.75" customHeight="1" x14ac:dyDescent="0.2">
      <c r="A14" s="21">
        <v>2012</v>
      </c>
      <c r="B14" s="72">
        <v>5.5235658156744147</v>
      </c>
      <c r="C14" s="72">
        <v>6.13867521846307</v>
      </c>
      <c r="D14" s="72">
        <v>4.8989088817370803</v>
      </c>
      <c r="E14" s="71">
        <v>14.015221516224122</v>
      </c>
      <c r="F14" s="71">
        <v>4.4188975290420114</v>
      </c>
      <c r="G14" s="71">
        <v>2.5210643553034959</v>
      </c>
      <c r="H14" s="71">
        <v>1.5983646819030801</v>
      </c>
      <c r="J14" s="13"/>
      <c r="L14" s="69"/>
      <c r="P14" s="4"/>
      <c r="Q14" s="4"/>
      <c r="R14" s="4"/>
      <c r="S14" s="4"/>
      <c r="T14" s="4"/>
      <c r="U14" s="4"/>
      <c r="V14" s="4"/>
    </row>
    <row r="15" spans="1:22" ht="12.75" customHeight="1" x14ac:dyDescent="0.2">
      <c r="A15" s="21" t="s">
        <v>101</v>
      </c>
      <c r="B15" s="72">
        <v>5.3186192443748075</v>
      </c>
      <c r="C15" s="72">
        <v>5.9530419011134841</v>
      </c>
      <c r="D15" s="72">
        <v>4.6783195884228093</v>
      </c>
      <c r="E15" s="71">
        <v>13.347790224967488</v>
      </c>
      <c r="F15" s="71">
        <v>4.610166228121976</v>
      </c>
      <c r="G15" s="71">
        <v>2.2043546582423446</v>
      </c>
      <c r="H15" s="71">
        <v>1.3495238688647115</v>
      </c>
      <c r="J15" s="13"/>
      <c r="L15" s="69"/>
      <c r="P15" s="4"/>
      <c r="Q15" s="4"/>
      <c r="R15" s="4"/>
      <c r="S15" s="4"/>
      <c r="T15" s="4"/>
      <c r="U15" s="4"/>
      <c r="V15" s="4"/>
    </row>
    <row r="16" spans="1:22" ht="12.75" customHeight="1" x14ac:dyDescent="0.2">
      <c r="A16" s="9">
        <v>2014</v>
      </c>
      <c r="B16" s="63">
        <v>4.6913098058120282</v>
      </c>
      <c r="C16" s="63">
        <v>5.422221873399689</v>
      </c>
      <c r="D16" s="63">
        <v>3.9578239654536933</v>
      </c>
      <c r="E16" s="13">
        <v>11.559404248551113</v>
      </c>
      <c r="F16" s="13">
        <v>4.3245669697311344</v>
      </c>
      <c r="G16" s="13">
        <v>2.2044809273218684</v>
      </c>
      <c r="H16" s="13">
        <v>1.1484439557600239</v>
      </c>
      <c r="J16" s="13"/>
      <c r="L16" s="69"/>
      <c r="P16" s="4"/>
      <c r="Q16" s="4"/>
      <c r="R16" s="4"/>
      <c r="S16" s="4"/>
      <c r="T16" s="4"/>
      <c r="U16" s="4"/>
      <c r="V16" s="4"/>
    </row>
    <row r="17" spans="1:22" ht="12.75" customHeight="1" x14ac:dyDescent="0.2">
      <c r="A17" s="9">
        <v>2015</v>
      </c>
      <c r="B17" s="63">
        <v>5.445795871646987</v>
      </c>
      <c r="C17" s="63">
        <v>6.2029690511914861</v>
      </c>
      <c r="D17" s="63">
        <v>4.6830536137759564</v>
      </c>
      <c r="E17" s="13">
        <v>12.981650041526324</v>
      </c>
      <c r="F17" s="13">
        <v>5.0070741764537061</v>
      </c>
      <c r="G17" s="13">
        <v>2.8185571443669453</v>
      </c>
      <c r="H17" s="13">
        <v>1.5101084242708109</v>
      </c>
      <c r="J17" s="13"/>
      <c r="L17" s="69"/>
      <c r="P17" s="4"/>
      <c r="Q17" s="4"/>
      <c r="R17" s="4"/>
      <c r="S17" s="4"/>
      <c r="T17" s="4"/>
      <c r="U17" s="4"/>
      <c r="V17" s="4"/>
    </row>
    <row r="18" spans="1:22" ht="12.75" customHeight="1" x14ac:dyDescent="0.2">
      <c r="A18" s="9">
        <v>2016</v>
      </c>
      <c r="B18" s="63">
        <v>5.8669915498931173</v>
      </c>
      <c r="C18" s="63">
        <v>6.5062624068316106</v>
      </c>
      <c r="D18" s="63">
        <v>5.2261738873571622</v>
      </c>
      <c r="E18" s="63">
        <v>13.991242639073523</v>
      </c>
      <c r="F18" s="63">
        <v>5.5524257878554355</v>
      </c>
      <c r="G18" s="63">
        <v>3.1003441451424965</v>
      </c>
      <c r="H18" s="63">
        <v>1.4029445199132562</v>
      </c>
      <c r="J18" s="13"/>
      <c r="L18" s="69"/>
      <c r="P18" s="4"/>
      <c r="Q18" s="4"/>
      <c r="R18" s="4"/>
      <c r="S18" s="4"/>
      <c r="T18" s="4"/>
      <c r="U18" s="4"/>
      <c r="V18" s="4"/>
    </row>
    <row r="19" spans="1:22" s="17" customFormat="1" ht="12.75" customHeight="1" x14ac:dyDescent="0.2">
      <c r="A19" s="61">
        <v>2017</v>
      </c>
      <c r="B19" s="62">
        <v>5.738278212045536</v>
      </c>
      <c r="C19" s="62">
        <v>6.1627802551031694</v>
      </c>
      <c r="D19" s="62">
        <v>5.3087033045268299</v>
      </c>
      <c r="E19" s="62">
        <v>13.412131509064087</v>
      </c>
      <c r="F19" s="62">
        <v>5.5868995094773535</v>
      </c>
      <c r="G19" s="62">
        <v>3.1165701794777512</v>
      </c>
      <c r="H19" s="62">
        <v>1.4191317849578255</v>
      </c>
      <c r="L19" s="70"/>
    </row>
    <row r="20" spans="1:22" ht="6" customHeight="1" x14ac:dyDescent="0.2">
      <c r="A20" s="3"/>
      <c r="E20" s="2"/>
      <c r="F20" s="2"/>
      <c r="G20" s="2"/>
      <c r="H20" s="2"/>
      <c r="I20" s="2"/>
      <c r="P20" s="4"/>
      <c r="Q20" s="4"/>
      <c r="R20" s="4"/>
      <c r="S20" s="4"/>
      <c r="T20" s="4"/>
      <c r="U20" s="4"/>
      <c r="V20" s="4"/>
    </row>
    <row r="21" spans="1:22" ht="15" customHeight="1" x14ac:dyDescent="0.25">
      <c r="A21" s="163" t="s">
        <v>7</v>
      </c>
      <c r="B21" s="164"/>
      <c r="C21" s="164"/>
      <c r="D21" s="164"/>
      <c r="E21" s="164"/>
      <c r="F21" s="164"/>
      <c r="G21" s="164"/>
      <c r="H21" s="164"/>
      <c r="I21" s="129"/>
      <c r="P21" s="4"/>
      <c r="Q21" s="4"/>
      <c r="R21" s="4"/>
      <c r="S21" s="4"/>
      <c r="T21" s="4"/>
      <c r="U21" s="4"/>
      <c r="V21" s="4"/>
    </row>
    <row r="22" spans="1:22" s="11" customFormat="1" x14ac:dyDescent="0.2">
      <c r="A22" s="155" t="s">
        <v>138</v>
      </c>
      <c r="B22" s="143"/>
      <c r="C22" s="143"/>
      <c r="D22" s="143"/>
      <c r="E22" s="143"/>
      <c r="F22" s="143"/>
      <c r="G22" s="143"/>
      <c r="H22" s="143"/>
      <c r="I22" s="10"/>
      <c r="K22" s="4"/>
      <c r="L22" s="4"/>
      <c r="M22" s="4"/>
      <c r="N22" s="4"/>
      <c r="O22" s="4"/>
    </row>
    <row r="23" spans="1:22" x14ac:dyDescent="0.2">
      <c r="A23" s="155"/>
      <c r="B23" s="143"/>
      <c r="C23" s="143"/>
      <c r="D23" s="143"/>
      <c r="E23" s="143"/>
      <c r="F23" s="143"/>
      <c r="G23" s="143"/>
      <c r="H23" s="143"/>
      <c r="I23" s="13"/>
    </row>
    <row r="24" spans="1:22" s="11" customFormat="1" x14ac:dyDescent="0.2">
      <c r="A24" s="155"/>
      <c r="B24" s="143"/>
      <c r="C24" s="143"/>
      <c r="D24" s="143"/>
      <c r="E24" s="143"/>
      <c r="F24" s="143"/>
      <c r="G24" s="143"/>
      <c r="H24" s="143"/>
      <c r="I24" s="13"/>
      <c r="K24" s="4"/>
      <c r="L24" s="4"/>
      <c r="M24" s="4"/>
      <c r="N24" s="4"/>
      <c r="O24" s="4"/>
    </row>
    <row r="25" spans="1:22" s="11" customFormat="1" x14ac:dyDescent="0.2">
      <c r="A25" s="143"/>
      <c r="B25" s="143"/>
      <c r="C25" s="143"/>
      <c r="D25" s="143"/>
      <c r="E25" s="143"/>
      <c r="F25" s="143"/>
      <c r="G25" s="143"/>
      <c r="H25" s="143"/>
      <c r="I25" s="10"/>
      <c r="K25" s="4"/>
      <c r="L25" s="4"/>
      <c r="M25" s="4"/>
      <c r="N25" s="4"/>
      <c r="O25" s="4"/>
    </row>
    <row r="26" spans="1:22" ht="6" customHeight="1" x14ac:dyDescent="0.2">
      <c r="A26" s="3"/>
      <c r="E26" s="2"/>
      <c r="F26" s="27"/>
      <c r="G26" s="2"/>
      <c r="H26" s="2"/>
      <c r="I26" s="4"/>
      <c r="J26" s="4"/>
      <c r="P26" s="4"/>
      <c r="Q26" s="4"/>
      <c r="R26" s="4"/>
      <c r="S26" s="4"/>
      <c r="T26" s="4"/>
      <c r="U26" s="4"/>
      <c r="V26" s="4"/>
    </row>
    <row r="27" spans="1:22" ht="15" customHeight="1" x14ac:dyDescent="0.25">
      <c r="A27" s="163" t="s">
        <v>17</v>
      </c>
      <c r="B27" s="164"/>
      <c r="C27" s="164"/>
      <c r="D27" s="164"/>
      <c r="E27" s="164"/>
      <c r="F27" s="164"/>
      <c r="G27" s="164"/>
      <c r="H27" s="164"/>
      <c r="J27" s="4"/>
      <c r="P27" s="4"/>
      <c r="Q27" s="4"/>
      <c r="R27" s="4"/>
      <c r="S27" s="4"/>
      <c r="T27" s="4"/>
      <c r="U27" s="4"/>
      <c r="V27" s="4"/>
    </row>
    <row r="28" spans="1:22" x14ac:dyDescent="0.2">
      <c r="A28" s="9"/>
      <c r="E28" s="13"/>
      <c r="F28" s="13"/>
      <c r="G28" s="13"/>
      <c r="H28" s="13"/>
      <c r="I28" s="13"/>
    </row>
    <row r="29" spans="1:22" x14ac:dyDescent="0.2">
      <c r="A29" s="9"/>
      <c r="E29" s="13"/>
      <c r="F29" s="13"/>
      <c r="G29" s="13"/>
      <c r="H29" s="13"/>
      <c r="I29" s="13"/>
    </row>
    <row r="30" spans="1:22" s="11" customFormat="1" x14ac:dyDescent="0.2">
      <c r="A30" s="9"/>
      <c r="B30" s="4"/>
      <c r="C30" s="4"/>
      <c r="D30" s="4"/>
      <c r="E30" s="13"/>
      <c r="F30" s="13"/>
      <c r="G30" s="13"/>
      <c r="H30" s="13"/>
      <c r="I30" s="13"/>
      <c r="K30" s="4"/>
      <c r="L30" s="4"/>
      <c r="M30" s="4"/>
      <c r="N30" s="4"/>
      <c r="O30" s="4"/>
    </row>
    <row r="31" spans="1:22" s="11" customFormat="1" x14ac:dyDescent="0.2">
      <c r="I31" s="13"/>
      <c r="K31" s="4"/>
      <c r="L31" s="4"/>
      <c r="M31" s="4"/>
      <c r="N31" s="4"/>
      <c r="O31" s="4"/>
    </row>
    <row r="32" spans="1:22" s="11" customFormat="1" x14ac:dyDescent="0.2">
      <c r="I32" s="10"/>
      <c r="K32" s="4"/>
      <c r="L32" s="4"/>
      <c r="M32" s="4"/>
      <c r="N32" s="4"/>
      <c r="O32" s="4"/>
    </row>
    <row r="33" spans="1:15" s="11" customFormat="1" x14ac:dyDescent="0.2">
      <c r="I33" s="10"/>
      <c r="K33" s="4"/>
      <c r="L33" s="4"/>
      <c r="M33" s="4"/>
      <c r="N33" s="4"/>
      <c r="O33" s="4"/>
    </row>
    <row r="34" spans="1:15" s="11" customFormat="1" x14ac:dyDescent="0.2">
      <c r="A34" s="9"/>
      <c r="B34" s="4"/>
      <c r="C34" s="4"/>
      <c r="D34" s="4"/>
      <c r="E34" s="10"/>
      <c r="F34" s="10"/>
      <c r="G34" s="10"/>
      <c r="H34" s="10"/>
      <c r="I34" s="10"/>
      <c r="K34" s="4"/>
      <c r="L34" s="4"/>
      <c r="M34" s="4"/>
      <c r="N34" s="4"/>
      <c r="O34" s="4"/>
    </row>
    <row r="35" spans="1:15" s="11" customFormat="1" x14ac:dyDescent="0.2">
      <c r="A35" s="9"/>
      <c r="B35" s="4"/>
      <c r="C35" s="4"/>
      <c r="D35" s="4"/>
      <c r="E35" s="10"/>
      <c r="F35" s="10"/>
      <c r="G35" s="10"/>
      <c r="H35" s="10"/>
      <c r="I35" s="10"/>
      <c r="K35" s="4"/>
      <c r="L35" s="4"/>
      <c r="M35" s="4"/>
      <c r="N35" s="4"/>
      <c r="O35" s="4"/>
    </row>
    <row r="36" spans="1:15" s="11" customFormat="1" x14ac:dyDescent="0.2">
      <c r="A36" s="9"/>
      <c r="B36" s="4"/>
      <c r="C36" s="4"/>
      <c r="D36" s="4"/>
      <c r="E36" s="10"/>
      <c r="F36" s="10"/>
      <c r="G36" s="10"/>
      <c r="H36" s="10"/>
      <c r="I36" s="10"/>
      <c r="K36" s="4"/>
      <c r="L36" s="4"/>
      <c r="M36" s="4"/>
      <c r="N36" s="4"/>
      <c r="O36" s="4"/>
    </row>
    <row r="37" spans="1:15" s="11" customFormat="1" x14ac:dyDescent="0.2">
      <c r="A37" s="9"/>
      <c r="B37" s="4"/>
      <c r="C37" s="4"/>
      <c r="D37" s="4"/>
      <c r="E37" s="10"/>
      <c r="F37" s="10"/>
      <c r="G37" s="10"/>
      <c r="H37" s="10"/>
      <c r="I37" s="10"/>
      <c r="K37" s="4"/>
      <c r="L37" s="4"/>
      <c r="M37" s="4"/>
      <c r="N37" s="4"/>
      <c r="O37" s="4"/>
    </row>
    <row r="38" spans="1:15" s="11" customFormat="1" x14ac:dyDescent="0.2">
      <c r="A38" s="9"/>
      <c r="B38" s="4"/>
      <c r="C38" s="4"/>
      <c r="D38" s="4"/>
      <c r="E38" s="10"/>
      <c r="F38" s="10"/>
      <c r="G38" s="10"/>
      <c r="H38" s="10"/>
      <c r="I38" s="10"/>
      <c r="K38" s="4"/>
      <c r="L38" s="4"/>
      <c r="M38" s="4"/>
      <c r="N38" s="4"/>
      <c r="O38" s="4"/>
    </row>
    <row r="39" spans="1:15" s="11" customFormat="1" x14ac:dyDescent="0.2">
      <c r="A39" s="9"/>
      <c r="B39" s="4"/>
      <c r="C39" s="4"/>
      <c r="D39" s="4"/>
      <c r="E39" s="10"/>
      <c r="F39" s="10"/>
      <c r="G39" s="10"/>
      <c r="H39" s="10"/>
      <c r="I39" s="10"/>
      <c r="K39" s="4"/>
      <c r="L39" s="4"/>
      <c r="M39" s="4"/>
      <c r="N39" s="4"/>
      <c r="O39" s="4"/>
    </row>
    <row r="40" spans="1:15" s="11" customFormat="1" x14ac:dyDescent="0.2">
      <c r="A40" s="9"/>
      <c r="B40" s="4"/>
      <c r="C40" s="4"/>
      <c r="D40" s="4"/>
      <c r="E40" s="10"/>
      <c r="F40" s="10"/>
      <c r="G40" s="10"/>
      <c r="H40" s="10"/>
      <c r="I40" s="10"/>
      <c r="K40" s="4"/>
      <c r="L40" s="4"/>
      <c r="M40" s="4"/>
      <c r="N40" s="4"/>
      <c r="O40" s="4"/>
    </row>
    <row r="41" spans="1:15" s="11" customFormat="1" x14ac:dyDescent="0.2">
      <c r="A41" s="9"/>
      <c r="B41" s="4"/>
      <c r="C41" s="4"/>
      <c r="D41" s="4"/>
      <c r="E41" s="10"/>
      <c r="F41" s="10"/>
      <c r="G41" s="10"/>
      <c r="H41" s="10"/>
      <c r="I41" s="10"/>
      <c r="K41" s="4"/>
      <c r="L41" s="4"/>
      <c r="M41" s="4"/>
      <c r="N41" s="4"/>
      <c r="O41" s="4"/>
    </row>
  </sheetData>
  <mergeCells count="4">
    <mergeCell ref="A2:H2"/>
    <mergeCell ref="A22:H25"/>
    <mergeCell ref="A27:H27"/>
    <mergeCell ref="A21:H2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workbookViewId="0">
      <selection activeCell="F34" sqref="F34"/>
    </sheetView>
  </sheetViews>
  <sheetFormatPr defaultColWidth="9.140625" defaultRowHeight="12.75" x14ac:dyDescent="0.2"/>
  <cols>
    <col min="1" max="1" width="6.7109375" style="4" customWidth="1"/>
    <col min="2" max="7" width="9.140625" style="4"/>
    <col min="8" max="8" width="2.7109375" style="11" customWidth="1"/>
    <col min="9" max="14" width="9.140625" style="4"/>
    <col min="15" max="15" width="2.7109375" style="11" customWidth="1"/>
    <col min="16" max="16" width="9.5703125" style="11" customWidth="1"/>
    <col min="17" max="17" width="9.140625" style="11"/>
    <col min="18" max="21" width="9.140625" style="4"/>
    <col min="22" max="22" width="2.7109375" style="11" customWidth="1"/>
    <col min="23" max="16384" width="9.140625" style="4"/>
  </cols>
  <sheetData>
    <row r="1" spans="1:22" s="3" customFormat="1" ht="30" customHeight="1" x14ac:dyDescent="0.25">
      <c r="A1" s="1"/>
      <c r="H1" s="12"/>
      <c r="I1" s="4"/>
      <c r="J1" s="4"/>
      <c r="K1" s="4"/>
      <c r="L1" s="4"/>
      <c r="M1" s="4"/>
      <c r="N1" s="4"/>
      <c r="O1" s="12"/>
      <c r="P1" s="2"/>
      <c r="Q1" s="4"/>
      <c r="R1" s="4"/>
      <c r="S1" s="4"/>
      <c r="T1" s="4"/>
      <c r="V1" s="12"/>
    </row>
    <row r="2" spans="1:22" ht="23.25" customHeight="1" x14ac:dyDescent="0.25">
      <c r="A2" s="152" t="s">
        <v>133</v>
      </c>
      <c r="B2" s="153"/>
      <c r="C2" s="153"/>
      <c r="D2" s="153"/>
      <c r="E2" s="153"/>
      <c r="F2" s="153"/>
      <c r="G2" s="153"/>
      <c r="H2" s="153"/>
      <c r="I2" s="153"/>
      <c r="J2" s="153"/>
      <c r="K2" s="153"/>
      <c r="L2" s="153"/>
      <c r="M2" s="153"/>
      <c r="N2" s="153"/>
      <c r="O2" s="153"/>
      <c r="P2" s="153"/>
      <c r="Q2" s="153"/>
      <c r="R2" s="153"/>
      <c r="S2" s="153"/>
      <c r="T2" s="153"/>
      <c r="U2" s="153"/>
      <c r="V2" s="4"/>
    </row>
    <row r="3" spans="1:22" ht="30" customHeight="1" x14ac:dyDescent="0.25">
      <c r="A3" s="127"/>
      <c r="B3" s="165" t="s">
        <v>98</v>
      </c>
      <c r="C3" s="165"/>
      <c r="D3" s="165"/>
      <c r="E3" s="165"/>
      <c r="F3" s="165"/>
      <c r="G3" s="165"/>
      <c r="H3" s="3"/>
      <c r="I3" s="165" t="s">
        <v>94</v>
      </c>
      <c r="J3" s="165"/>
      <c r="K3" s="165"/>
      <c r="L3" s="165"/>
      <c r="M3" s="165"/>
      <c r="N3" s="165"/>
      <c r="O3" s="3"/>
      <c r="P3" s="165" t="s">
        <v>99</v>
      </c>
      <c r="Q3" s="165"/>
      <c r="R3" s="165"/>
      <c r="S3" s="165"/>
      <c r="T3" s="165"/>
      <c r="U3" s="165"/>
      <c r="V3" s="4"/>
    </row>
    <row r="4" spans="1:22" ht="30" customHeight="1" x14ac:dyDescent="0.25">
      <c r="A4" s="127"/>
      <c r="B4" s="165" t="s">
        <v>0</v>
      </c>
      <c r="C4" s="165"/>
      <c r="D4" s="165" t="s">
        <v>1</v>
      </c>
      <c r="E4" s="165"/>
      <c r="F4" s="165" t="s">
        <v>2</v>
      </c>
      <c r="G4" s="165"/>
      <c r="H4" s="3"/>
      <c r="I4" s="165" t="s">
        <v>0</v>
      </c>
      <c r="J4" s="165"/>
      <c r="K4" s="165" t="s">
        <v>1</v>
      </c>
      <c r="L4" s="165"/>
      <c r="M4" s="165" t="s">
        <v>2</v>
      </c>
      <c r="N4" s="165"/>
      <c r="O4" s="3"/>
      <c r="P4" s="165" t="s">
        <v>0</v>
      </c>
      <c r="Q4" s="165"/>
      <c r="R4" s="165" t="s">
        <v>1</v>
      </c>
      <c r="S4" s="165"/>
      <c r="T4" s="165" t="s">
        <v>2</v>
      </c>
      <c r="U4" s="165"/>
      <c r="V4" s="4"/>
    </row>
    <row r="5" spans="1:22" ht="15" customHeight="1" x14ac:dyDescent="0.2">
      <c r="A5" s="33"/>
      <c r="B5" s="114" t="s">
        <v>96</v>
      </c>
      <c r="C5" s="114" t="s">
        <v>95</v>
      </c>
      <c r="D5" s="114" t="s">
        <v>96</v>
      </c>
      <c r="E5" s="114" t="s">
        <v>95</v>
      </c>
      <c r="F5" s="114" t="s">
        <v>96</v>
      </c>
      <c r="G5" s="114" t="s">
        <v>95</v>
      </c>
      <c r="H5" s="96"/>
      <c r="I5" s="114" t="s">
        <v>96</v>
      </c>
      <c r="J5" s="114" t="s">
        <v>95</v>
      </c>
      <c r="K5" s="114" t="s">
        <v>96</v>
      </c>
      <c r="L5" s="114" t="s">
        <v>95</v>
      </c>
      <c r="M5" s="114" t="s">
        <v>96</v>
      </c>
      <c r="N5" s="114" t="s">
        <v>95</v>
      </c>
      <c r="O5" s="96"/>
      <c r="P5" s="114" t="s">
        <v>96</v>
      </c>
      <c r="Q5" s="114" t="s">
        <v>95</v>
      </c>
      <c r="R5" s="114" t="s">
        <v>96</v>
      </c>
      <c r="S5" s="114" t="s">
        <v>95</v>
      </c>
      <c r="T5" s="114" t="s">
        <v>96</v>
      </c>
      <c r="U5" s="114" t="s">
        <v>95</v>
      </c>
    </row>
    <row r="6" spans="1:22" ht="6" customHeight="1" x14ac:dyDescent="0.2">
      <c r="A6" s="3"/>
      <c r="B6" s="11"/>
      <c r="C6" s="11"/>
      <c r="I6" s="128"/>
      <c r="J6" s="128"/>
      <c r="K6" s="128"/>
      <c r="L6" s="128"/>
      <c r="M6" s="128"/>
      <c r="N6" s="128"/>
    </row>
    <row r="7" spans="1:22" x14ac:dyDescent="0.2">
      <c r="A7" s="9">
        <v>2003</v>
      </c>
      <c r="B7" s="72">
        <v>9.1950752813525902</v>
      </c>
      <c r="C7" s="72">
        <f t="shared" ref="C7:G21" si="0">B7*7</f>
        <v>64.365526969468135</v>
      </c>
      <c r="D7" s="72">
        <v>9.2664461920599344</v>
      </c>
      <c r="E7" s="72">
        <f t="shared" si="0"/>
        <v>64.865123344419544</v>
      </c>
      <c r="F7" s="72">
        <v>9.137793181398921</v>
      </c>
      <c r="G7" s="72">
        <f t="shared" si="0"/>
        <v>63.964552269792449</v>
      </c>
      <c r="I7" s="13">
        <v>12.26725204120268</v>
      </c>
      <c r="J7" s="13">
        <f>I7*7</f>
        <v>85.870764288418755</v>
      </c>
      <c r="K7" s="13">
        <v>13.163982030204547</v>
      </c>
      <c r="L7" s="13">
        <f t="shared" ref="J7:N21" si="1">K7*7</f>
        <v>92.147874211431827</v>
      </c>
      <c r="M7" s="13">
        <v>11.629404937786449</v>
      </c>
      <c r="N7" s="13">
        <f t="shared" si="1"/>
        <v>81.405834564505142</v>
      </c>
      <c r="P7" s="13">
        <f t="shared" ref="P7:P20" si="2">Q7/7</f>
        <v>1.1160422999374215</v>
      </c>
      <c r="Q7" s="72">
        <v>7.8122960995619515</v>
      </c>
      <c r="R7" s="13">
        <f t="shared" ref="R7:R20" si="3">S7/7</f>
        <v>1.1225350041003508</v>
      </c>
      <c r="S7" s="72">
        <v>7.8577450287024551</v>
      </c>
      <c r="T7" s="13">
        <f t="shared" ref="T7:T20" si="4">U7/7</f>
        <v>1.1089097013740747</v>
      </c>
      <c r="U7" s="72">
        <v>7.7623679096185239</v>
      </c>
    </row>
    <row r="8" spans="1:22" x14ac:dyDescent="0.2">
      <c r="A8" s="9">
        <v>2004</v>
      </c>
      <c r="B8" s="72">
        <v>9.0823383986754926</v>
      </c>
      <c r="C8" s="72">
        <f t="shared" si="0"/>
        <v>63.576368790728452</v>
      </c>
      <c r="D8" s="72">
        <v>9.2116564703998165</v>
      </c>
      <c r="E8" s="72">
        <f t="shared" ref="E8" si="5">D8*7</f>
        <v>64.481595292798715</v>
      </c>
      <c r="F8" s="72">
        <v>8.9754588997502509</v>
      </c>
      <c r="G8" s="72">
        <f t="shared" ref="G8" si="6">F8*7</f>
        <v>62.828212298251756</v>
      </c>
      <c r="I8" s="13">
        <v>12.228111778813766</v>
      </c>
      <c r="J8" s="13">
        <f t="shared" si="1"/>
        <v>85.596782451696356</v>
      </c>
      <c r="K8" s="13">
        <v>13.37183405422179</v>
      </c>
      <c r="L8" s="13">
        <f t="shared" si="1"/>
        <v>93.602838379552523</v>
      </c>
      <c r="M8" s="13">
        <v>11.409445306720434</v>
      </c>
      <c r="N8" s="13">
        <f t="shared" si="1"/>
        <v>79.866117147043042</v>
      </c>
      <c r="P8" s="13">
        <f t="shared" si="2"/>
        <v>1.067292387057672</v>
      </c>
      <c r="Q8" s="72">
        <v>7.4710467094037041</v>
      </c>
      <c r="R8" s="13">
        <f t="shared" si="3"/>
        <v>1.07357159834867</v>
      </c>
      <c r="S8" s="72">
        <v>7.5150011884406904</v>
      </c>
      <c r="T8" s="13">
        <f t="shared" si="4"/>
        <v>1.0599931837984913</v>
      </c>
      <c r="U8" s="72">
        <v>7.4199522865894396</v>
      </c>
    </row>
    <row r="9" spans="1:22" x14ac:dyDescent="0.2">
      <c r="A9" s="9">
        <v>2005</v>
      </c>
      <c r="B9" s="72">
        <v>8.7698455712858348</v>
      </c>
      <c r="C9" s="72">
        <f t="shared" si="0"/>
        <v>61.388918999000843</v>
      </c>
      <c r="D9" s="72">
        <v>8.8901283086888867</v>
      </c>
      <c r="E9" s="72">
        <f t="shared" ref="E9" si="7">D9*7</f>
        <v>62.230898160822207</v>
      </c>
      <c r="F9" s="72">
        <v>8.673857398690906</v>
      </c>
      <c r="G9" s="72">
        <f t="shared" ref="G9" si="8">F9*7</f>
        <v>60.717001790836342</v>
      </c>
      <c r="I9" s="13">
        <v>12.175482049521445</v>
      </c>
      <c r="J9" s="13">
        <f t="shared" si="1"/>
        <v>85.228374346650114</v>
      </c>
      <c r="K9" s="13">
        <v>13.324656256033048</v>
      </c>
      <c r="L9" s="13">
        <f t="shared" si="1"/>
        <v>93.272593792231334</v>
      </c>
      <c r="M9" s="13">
        <v>11.385803587809843</v>
      </c>
      <c r="N9" s="13">
        <f t="shared" si="1"/>
        <v>79.700625114668895</v>
      </c>
      <c r="P9" s="13">
        <f t="shared" si="2"/>
        <v>1.0586144819086261</v>
      </c>
      <c r="Q9" s="72">
        <v>7.4103013733603831</v>
      </c>
      <c r="R9" s="13">
        <f t="shared" si="3"/>
        <v>1.1211277512799041</v>
      </c>
      <c r="S9" s="72">
        <v>7.8478942589593279</v>
      </c>
      <c r="T9" s="13">
        <f t="shared" si="4"/>
        <v>0.9884807719803369</v>
      </c>
      <c r="U9" s="72">
        <v>6.9193654038623587</v>
      </c>
    </row>
    <row r="10" spans="1:22" x14ac:dyDescent="0.2">
      <c r="A10" s="9">
        <v>2006</v>
      </c>
      <c r="B10" s="72">
        <v>8.2915242671634459</v>
      </c>
      <c r="C10" s="72">
        <f t="shared" si="0"/>
        <v>58.040669870144121</v>
      </c>
      <c r="D10" s="72">
        <v>8.4344629344927604</v>
      </c>
      <c r="E10" s="72">
        <f t="shared" ref="E10" si="9">D10*7</f>
        <v>59.041240541449326</v>
      </c>
      <c r="F10" s="72">
        <v>8.1667176335832128</v>
      </c>
      <c r="G10" s="72">
        <f t="shared" ref="G10" si="10">F10*7</f>
        <v>57.167023435082491</v>
      </c>
      <c r="I10" s="13">
        <v>11.690105764001318</v>
      </c>
      <c r="J10" s="13">
        <f t="shared" si="1"/>
        <v>81.830740348009229</v>
      </c>
      <c r="K10" s="13">
        <v>12.728190687317259</v>
      </c>
      <c r="L10" s="13">
        <f t="shared" si="1"/>
        <v>89.097334811220804</v>
      </c>
      <c r="M10" s="13">
        <v>10.90118890675434</v>
      </c>
      <c r="N10" s="13">
        <f t="shared" si="1"/>
        <v>76.308322347280381</v>
      </c>
      <c r="P10" s="13">
        <f t="shared" si="2"/>
        <v>1.0638990326023114</v>
      </c>
      <c r="Q10" s="72">
        <v>7.4472932282161795</v>
      </c>
      <c r="R10" s="13">
        <f t="shared" si="3"/>
        <v>1.11507097880166</v>
      </c>
      <c r="S10" s="72">
        <v>7.8054968516116192</v>
      </c>
      <c r="T10" s="13">
        <f t="shared" si="4"/>
        <v>1.0030487900975356</v>
      </c>
      <c r="U10" s="72">
        <v>7.0213415306827489</v>
      </c>
    </row>
    <row r="11" spans="1:22" x14ac:dyDescent="0.2">
      <c r="A11" s="9">
        <v>2007</v>
      </c>
      <c r="B11" s="72">
        <v>8.525340264091291</v>
      </c>
      <c r="C11" s="72">
        <f t="shared" si="0"/>
        <v>59.677381848639037</v>
      </c>
      <c r="D11" s="72">
        <v>8.6049051147384326</v>
      </c>
      <c r="E11" s="72">
        <f t="shared" ref="E11" si="11">D11*7</f>
        <v>60.234335803169031</v>
      </c>
      <c r="F11" s="72">
        <v>8.4560156823334367</v>
      </c>
      <c r="G11" s="72">
        <f t="shared" ref="G11" si="12">F11*7</f>
        <v>59.192109776334057</v>
      </c>
      <c r="I11" s="13">
        <v>11.907204449953721</v>
      </c>
      <c r="J11" s="13">
        <f t="shared" si="1"/>
        <v>83.350431149676041</v>
      </c>
      <c r="K11" s="13">
        <v>13.057007265317855</v>
      </c>
      <c r="L11" s="13">
        <f t="shared" si="1"/>
        <v>91.399050857224992</v>
      </c>
      <c r="M11" s="13">
        <v>11.053818495306009</v>
      </c>
      <c r="N11" s="13">
        <f t="shared" si="1"/>
        <v>77.37672946714207</v>
      </c>
      <c r="P11" s="13">
        <f t="shared" si="2"/>
        <v>0.99164577159925871</v>
      </c>
      <c r="Q11" s="72">
        <v>6.9415204011948113</v>
      </c>
      <c r="R11" s="13">
        <f t="shared" si="3"/>
        <v>0.97053540862625387</v>
      </c>
      <c r="S11" s="72">
        <v>6.7937478603837773</v>
      </c>
      <c r="T11" s="13">
        <f t="shared" si="4"/>
        <v>1.0182707561239654</v>
      </c>
      <c r="U11" s="72">
        <v>7.1278952928677581</v>
      </c>
    </row>
    <row r="12" spans="1:22" x14ac:dyDescent="0.2">
      <c r="A12" s="9">
        <v>2008</v>
      </c>
      <c r="B12" s="72">
        <v>8.2284628051472435</v>
      </c>
      <c r="C12" s="72">
        <f t="shared" si="0"/>
        <v>57.599239636030703</v>
      </c>
      <c r="D12" s="72">
        <v>7.9274863715115913</v>
      </c>
      <c r="E12" s="72">
        <f t="shared" ref="E12" si="13">D12*7</f>
        <v>55.492404600581139</v>
      </c>
      <c r="F12" s="72">
        <v>8.4824330937333379</v>
      </c>
      <c r="G12" s="72">
        <f t="shared" ref="G12" si="14">F12*7</f>
        <v>59.377031656133369</v>
      </c>
      <c r="I12" s="13">
        <v>11.465713616741631</v>
      </c>
      <c r="J12" s="13">
        <f t="shared" si="1"/>
        <v>80.259995317191425</v>
      </c>
      <c r="K12" s="13">
        <v>12.26876143428942</v>
      </c>
      <c r="L12" s="13">
        <f t="shared" si="1"/>
        <v>85.881330040025944</v>
      </c>
      <c r="M12" s="13">
        <v>10.914563179243375</v>
      </c>
      <c r="N12" s="13">
        <f t="shared" si="1"/>
        <v>76.401942254703627</v>
      </c>
      <c r="P12" s="13">
        <f t="shared" si="2"/>
        <v>1.0949913924443382</v>
      </c>
      <c r="Q12" s="72">
        <v>7.6649397471103669</v>
      </c>
      <c r="R12" s="13">
        <f t="shared" si="3"/>
        <v>1.0823083904139634</v>
      </c>
      <c r="S12" s="72">
        <v>7.5761587328977447</v>
      </c>
      <c r="T12" s="13">
        <f t="shared" si="4"/>
        <v>1.1120361077762271</v>
      </c>
      <c r="U12" s="72">
        <v>7.7842527544335889</v>
      </c>
    </row>
    <row r="13" spans="1:22" x14ac:dyDescent="0.2">
      <c r="A13" s="9">
        <v>2009</v>
      </c>
      <c r="B13" s="72">
        <v>8.0043723521996863</v>
      </c>
      <c r="C13" s="72">
        <f t="shared" si="0"/>
        <v>56.030606465397803</v>
      </c>
      <c r="D13" s="72">
        <v>7.6722281317308347</v>
      </c>
      <c r="E13" s="72">
        <f t="shared" ref="E13" si="15">D13*7</f>
        <v>53.705596922115845</v>
      </c>
      <c r="F13" s="72">
        <v>8.3059398067165766</v>
      </c>
      <c r="G13" s="72">
        <f t="shared" ref="G13" si="16">F13*7</f>
        <v>58.141578647016033</v>
      </c>
      <c r="I13" s="13">
        <v>11.302818153288383</v>
      </c>
      <c r="J13" s="13">
        <f t="shared" si="1"/>
        <v>79.11972707301868</v>
      </c>
      <c r="K13" s="13">
        <v>11.812187427918767</v>
      </c>
      <c r="L13" s="13">
        <f t="shared" si="1"/>
        <v>82.685311995431363</v>
      </c>
      <c r="M13" s="13">
        <v>10.922748939564826</v>
      </c>
      <c r="N13" s="13">
        <f t="shared" si="1"/>
        <v>76.459242576953784</v>
      </c>
      <c r="P13" s="13">
        <f t="shared" si="2"/>
        <v>1.097055851449998</v>
      </c>
      <c r="Q13" s="72">
        <v>7.679390960149985</v>
      </c>
      <c r="R13" s="13">
        <f t="shared" si="3"/>
        <v>1.2695264697651865</v>
      </c>
      <c r="S13" s="72">
        <v>8.8866852883563059</v>
      </c>
      <c r="T13" s="13">
        <f t="shared" si="4"/>
        <v>0.86165871515569248</v>
      </c>
      <c r="U13" s="72">
        <v>6.0316110060898476</v>
      </c>
    </row>
    <row r="14" spans="1:22" x14ac:dyDescent="0.2">
      <c r="A14" s="9">
        <v>2010</v>
      </c>
      <c r="B14" s="72">
        <v>8.2463247941666822</v>
      </c>
      <c r="C14" s="72">
        <f t="shared" si="0"/>
        <v>57.724273559166775</v>
      </c>
      <c r="D14" s="72">
        <v>7.9159885116009887</v>
      </c>
      <c r="E14" s="72">
        <f t="shared" ref="E14" si="17">D14*7</f>
        <v>55.411919581206924</v>
      </c>
      <c r="F14" s="72">
        <v>8.5503125113839875</v>
      </c>
      <c r="G14" s="72">
        <f t="shared" ref="G14" si="18">F14*7</f>
        <v>59.852187579687914</v>
      </c>
      <c r="I14" s="13">
        <v>11.563522318959265</v>
      </c>
      <c r="J14" s="13">
        <f t="shared" si="1"/>
        <v>80.944656232714863</v>
      </c>
      <c r="K14" s="13">
        <v>12.246025778088653</v>
      </c>
      <c r="L14" s="13">
        <f t="shared" si="1"/>
        <v>85.72218044662057</v>
      </c>
      <c r="M14" s="13">
        <v>11.051361332099759</v>
      </c>
      <c r="N14" s="13">
        <f t="shared" si="1"/>
        <v>77.359529324698315</v>
      </c>
      <c r="P14" s="13">
        <f t="shared" si="2"/>
        <v>1.0418595968140425</v>
      </c>
      <c r="Q14" s="72">
        <v>7.2930171776982968</v>
      </c>
      <c r="R14" s="13">
        <f t="shared" si="3"/>
        <v>1.0659437167074464</v>
      </c>
      <c r="S14" s="72">
        <v>7.4616060169521248</v>
      </c>
      <c r="T14" s="13">
        <f t="shared" si="4"/>
        <v>1.0068402037317008</v>
      </c>
      <c r="U14" s="72">
        <v>7.0478814261219052</v>
      </c>
    </row>
    <row r="15" spans="1:22" x14ac:dyDescent="0.2">
      <c r="A15" s="9">
        <v>2011</v>
      </c>
      <c r="B15" s="72">
        <v>7.5354690946183638</v>
      </c>
      <c r="C15" s="72">
        <f t="shared" si="0"/>
        <v>52.748283662328546</v>
      </c>
      <c r="D15" s="72">
        <v>7.6017883518715488</v>
      </c>
      <c r="E15" s="72">
        <f t="shared" ref="E15" si="19">D15*7</f>
        <v>53.212518463100842</v>
      </c>
      <c r="F15" s="72">
        <v>7.4753705722158879</v>
      </c>
      <c r="G15" s="72">
        <f t="shared" ref="G15" si="20">F15*7</f>
        <v>52.327594005511216</v>
      </c>
      <c r="I15" s="13">
        <v>10.663797199407867</v>
      </c>
      <c r="J15" s="13">
        <f t="shared" si="1"/>
        <v>74.646580395855068</v>
      </c>
      <c r="K15" s="13">
        <v>11.561560714526426</v>
      </c>
      <c r="L15" s="13">
        <f t="shared" si="1"/>
        <v>80.930925001684983</v>
      </c>
      <c r="M15" s="13">
        <v>9.9610399045919618</v>
      </c>
      <c r="N15" s="13">
        <f t="shared" si="1"/>
        <v>69.727279332143738</v>
      </c>
      <c r="P15" s="13">
        <f t="shared" si="2"/>
        <v>0.9105448654036099</v>
      </c>
      <c r="Q15" s="72">
        <v>6.3738140578252693</v>
      </c>
      <c r="R15" s="13">
        <f t="shared" si="3"/>
        <v>0.9355668454059124</v>
      </c>
      <c r="S15" s="72">
        <v>6.5489679178413871</v>
      </c>
      <c r="T15" s="13">
        <f t="shared" si="4"/>
        <v>0.87966326999712607</v>
      </c>
      <c r="U15" s="72">
        <v>6.1576428899798827</v>
      </c>
    </row>
    <row r="16" spans="1:22" x14ac:dyDescent="0.2">
      <c r="A16" s="9">
        <v>2012</v>
      </c>
      <c r="B16" s="72">
        <v>6.8989388545183692</v>
      </c>
      <c r="C16" s="72">
        <f t="shared" si="0"/>
        <v>48.292571981628583</v>
      </c>
      <c r="D16" s="72">
        <v>6.7388918742148665</v>
      </c>
      <c r="E16" s="72">
        <f t="shared" ref="E16" si="21">D16*7</f>
        <v>47.172243119504067</v>
      </c>
      <c r="F16" s="72">
        <v>7.0467091299564082</v>
      </c>
      <c r="G16" s="72">
        <f t="shared" ref="G16" si="22">F16*7</f>
        <v>49.326963909694854</v>
      </c>
      <c r="I16" s="13">
        <v>10.765149079934279</v>
      </c>
      <c r="J16" s="13">
        <f t="shared" si="1"/>
        <v>75.356043559539955</v>
      </c>
      <c r="K16" s="13">
        <v>11.611356889041218</v>
      </c>
      <c r="L16" s="13">
        <f t="shared" si="1"/>
        <v>81.279498223288527</v>
      </c>
      <c r="M16" s="13">
        <v>10.132186528348308</v>
      </c>
      <c r="N16" s="13">
        <f t="shared" si="1"/>
        <v>70.925305698438152</v>
      </c>
      <c r="P16" s="13">
        <f t="shared" si="2"/>
        <v>0.99028128976109797</v>
      </c>
      <c r="Q16" s="72">
        <v>6.9319690283276856</v>
      </c>
      <c r="R16" s="13">
        <f t="shared" si="3"/>
        <v>1.046962958972077</v>
      </c>
      <c r="S16" s="72">
        <v>7.3287407128045396</v>
      </c>
      <c r="T16" s="13">
        <f t="shared" si="4"/>
        <v>0.91769463299596143</v>
      </c>
      <c r="U16" s="72">
        <v>6.42386243097173</v>
      </c>
    </row>
    <row r="17" spans="1:22" x14ac:dyDescent="0.2">
      <c r="A17" s="9">
        <v>2013</v>
      </c>
      <c r="B17" s="72">
        <v>6.5833425617634598</v>
      </c>
      <c r="C17" s="72">
        <f t="shared" si="0"/>
        <v>46.083397932344219</v>
      </c>
      <c r="D17" s="72">
        <v>6.6782931147677633</v>
      </c>
      <c r="E17" s="72">
        <f t="shared" ref="E17" si="23">D17*7</f>
        <v>46.748051803374345</v>
      </c>
      <c r="F17" s="72">
        <v>6.4815765725696517</v>
      </c>
      <c r="G17" s="72">
        <f t="shared" ref="G17" si="24">F17*7</f>
        <v>45.371036007987563</v>
      </c>
      <c r="I17" s="13">
        <v>10.330471600795645</v>
      </c>
      <c r="J17" s="13">
        <f t="shared" si="1"/>
        <v>72.313301205569516</v>
      </c>
      <c r="K17" s="13">
        <v>11.28246228263103</v>
      </c>
      <c r="L17" s="13">
        <f t="shared" si="1"/>
        <v>78.977235978417212</v>
      </c>
      <c r="M17" s="13">
        <v>9.4626989950329037</v>
      </c>
      <c r="N17" s="13">
        <f t="shared" si="1"/>
        <v>66.23889296523032</v>
      </c>
      <c r="P17" s="13">
        <f t="shared" si="2"/>
        <v>0.98848698650326983</v>
      </c>
      <c r="Q17" s="72">
        <v>6.9194089055228885</v>
      </c>
      <c r="R17" s="13">
        <f t="shared" si="3"/>
        <v>1.0096659229973286</v>
      </c>
      <c r="S17" s="72">
        <v>7.0676614609812995</v>
      </c>
      <c r="T17" s="13">
        <f t="shared" si="4"/>
        <v>0.95961127957522263</v>
      </c>
      <c r="U17" s="72">
        <v>6.7172789570265587</v>
      </c>
    </row>
    <row r="18" spans="1:22" x14ac:dyDescent="0.2">
      <c r="A18" s="9">
        <v>2014</v>
      </c>
      <c r="B18" s="72">
        <v>7.58762311617624</v>
      </c>
      <c r="C18" s="72">
        <f t="shared" si="0"/>
        <v>53.113361813233681</v>
      </c>
      <c r="D18" s="72">
        <v>7.5681600153267157</v>
      </c>
      <c r="E18" s="72">
        <f t="shared" ref="E18" si="25">D18*7</f>
        <v>52.977120107287007</v>
      </c>
      <c r="F18" s="72">
        <v>7.6083779650872163</v>
      </c>
      <c r="G18" s="72">
        <f t="shared" ref="G18" si="26">F18*7</f>
        <v>53.258645755610516</v>
      </c>
      <c r="I18" s="13">
        <v>11.204667454126474</v>
      </c>
      <c r="J18" s="13">
        <f t="shared" si="1"/>
        <v>78.432672178885312</v>
      </c>
      <c r="K18" s="13">
        <v>11.83527990944534</v>
      </c>
      <c r="L18" s="13">
        <f t="shared" si="1"/>
        <v>82.846959366117375</v>
      </c>
      <c r="M18" s="13">
        <v>10.618906129317624</v>
      </c>
      <c r="N18" s="13">
        <f t="shared" si="1"/>
        <v>74.332342905223371</v>
      </c>
      <c r="P18" s="13">
        <f t="shared" si="2"/>
        <v>1.0344639695755915</v>
      </c>
      <c r="Q18" s="72">
        <v>7.241247787029141</v>
      </c>
      <c r="R18" s="13">
        <f t="shared" si="3"/>
        <v>1.1327041768931421</v>
      </c>
      <c r="S18" s="72">
        <v>7.9289292382519942</v>
      </c>
      <c r="T18" s="13">
        <f t="shared" si="4"/>
        <v>0.89676422898672148</v>
      </c>
      <c r="U18" s="72">
        <v>6.2773496029070506</v>
      </c>
    </row>
    <row r="19" spans="1:22" x14ac:dyDescent="0.2">
      <c r="A19" s="9">
        <v>2015</v>
      </c>
      <c r="B19" s="72">
        <v>6.6169284070097198</v>
      </c>
      <c r="C19" s="72">
        <f t="shared" si="0"/>
        <v>46.318498849068035</v>
      </c>
      <c r="D19" s="72">
        <v>6.5198217309774629</v>
      </c>
      <c r="E19" s="72">
        <f t="shared" ref="E19" si="27">D19*7</f>
        <v>45.638752116842241</v>
      </c>
      <c r="F19" s="72">
        <v>6.7134919473660055</v>
      </c>
      <c r="G19" s="72">
        <f t="shared" ref="G19" si="28">F19*7</f>
        <v>46.994443631562035</v>
      </c>
      <c r="I19" s="13">
        <v>10.790781438675275</v>
      </c>
      <c r="J19" s="13">
        <f t="shared" si="1"/>
        <v>75.535470070726916</v>
      </c>
      <c r="K19" s="13">
        <v>11.623067825521357</v>
      </c>
      <c r="L19" s="13">
        <f t="shared" si="1"/>
        <v>81.361474778649495</v>
      </c>
      <c r="M19" s="13">
        <v>10.061475680026422</v>
      </c>
      <c r="N19" s="13">
        <f t="shared" si="1"/>
        <v>70.430329760184961</v>
      </c>
      <c r="P19" s="13">
        <f t="shared" si="2"/>
        <v>0.97936552847401448</v>
      </c>
      <c r="Q19" s="72">
        <v>6.8555586993181015</v>
      </c>
      <c r="R19" s="13">
        <f t="shared" si="3"/>
        <v>0.93653322183367516</v>
      </c>
      <c r="S19" s="72">
        <v>6.5557325528357264</v>
      </c>
      <c r="T19" s="13">
        <f t="shared" si="4"/>
        <v>1.0357409121728818</v>
      </c>
      <c r="U19" s="72">
        <v>7.2501863852101724</v>
      </c>
    </row>
    <row r="20" spans="1:22" x14ac:dyDescent="0.2">
      <c r="A20" s="9">
        <v>2016</v>
      </c>
      <c r="B20" s="72">
        <v>6.4308305563975718</v>
      </c>
      <c r="C20" s="72">
        <f t="shared" si="0"/>
        <v>45.015813894783001</v>
      </c>
      <c r="D20" s="72">
        <v>6.534671143108798</v>
      </c>
      <c r="E20" s="72">
        <f t="shared" ref="E20" si="29">D20*7</f>
        <v>45.742698001761589</v>
      </c>
      <c r="F20" s="72">
        <v>6.3154682267199345</v>
      </c>
      <c r="G20" s="72">
        <f t="shared" ref="G20" si="30">F20*7</f>
        <v>44.208277587039539</v>
      </c>
      <c r="I20" s="13">
        <v>10.636980809625504</v>
      </c>
      <c r="J20" s="13">
        <f t="shared" si="1"/>
        <v>74.458865667378532</v>
      </c>
      <c r="K20" s="13">
        <v>11.227720211811892</v>
      </c>
      <c r="L20" s="13">
        <f t="shared" si="1"/>
        <v>78.594041482683252</v>
      </c>
      <c r="M20" s="13">
        <v>10.037849439809015</v>
      </c>
      <c r="N20" s="13">
        <f t="shared" si="1"/>
        <v>70.264946078663115</v>
      </c>
      <c r="P20" s="13">
        <f t="shared" si="2"/>
        <v>0.93204536214743194</v>
      </c>
      <c r="Q20" s="72">
        <v>6.5243175350320239</v>
      </c>
      <c r="R20" s="13">
        <f t="shared" si="3"/>
        <v>0.98660963933242918</v>
      </c>
      <c r="S20" s="72">
        <v>6.9062674753270041</v>
      </c>
      <c r="T20" s="13">
        <f t="shared" si="4"/>
        <v>0.86450337550001655</v>
      </c>
      <c r="U20" s="72">
        <v>6.0515236285001155</v>
      </c>
    </row>
    <row r="21" spans="1:22" ht="12.75" customHeight="1" x14ac:dyDescent="0.2">
      <c r="A21" s="84">
        <v>2017</v>
      </c>
      <c r="B21" s="73">
        <v>6.367900079554941</v>
      </c>
      <c r="C21" s="73">
        <f t="shared" si="0"/>
        <v>44.575300556884585</v>
      </c>
      <c r="D21" s="73">
        <v>6.4691204955847486</v>
      </c>
      <c r="E21" s="73">
        <f t="shared" ref="E21" si="31">D21*7</f>
        <v>45.283843469093242</v>
      </c>
      <c r="F21" s="73">
        <v>6.2621722773545949</v>
      </c>
      <c r="G21" s="73">
        <f t="shared" ref="G21" si="32">F21*7</f>
        <v>43.835205941482165</v>
      </c>
      <c r="H21" s="96"/>
      <c r="I21" s="62">
        <v>10.726167704297215</v>
      </c>
      <c r="J21" s="62">
        <f t="shared" si="1"/>
        <v>75.083173930080505</v>
      </c>
      <c r="K21" s="62">
        <v>11.295876055544317</v>
      </c>
      <c r="L21" s="62">
        <f t="shared" si="1"/>
        <v>79.071132388810227</v>
      </c>
      <c r="M21" s="62">
        <v>10.184193912323284</v>
      </c>
      <c r="N21" s="62">
        <f t="shared" si="1"/>
        <v>71.289357386262992</v>
      </c>
      <c r="O21" s="96"/>
      <c r="P21" s="62">
        <f>Q21/7</f>
        <v>0.9399324548330682</v>
      </c>
      <c r="Q21" s="73">
        <v>6.5795271838314777</v>
      </c>
      <c r="R21" s="62">
        <f>S21/7</f>
        <v>1.0363418215845981</v>
      </c>
      <c r="S21" s="73">
        <v>7.254392751092186</v>
      </c>
      <c r="T21" s="62">
        <f>U21/7</f>
        <v>0.82394353300559853</v>
      </c>
      <c r="U21" s="73">
        <v>5.7676047310391896</v>
      </c>
      <c r="V21" s="96"/>
    </row>
    <row r="22" spans="1:22" ht="6" customHeight="1" x14ac:dyDescent="0.2">
      <c r="A22" s="3"/>
      <c r="C22" s="72"/>
      <c r="H22" s="2"/>
      <c r="O22" s="2"/>
      <c r="P22" s="2"/>
      <c r="V22" s="2"/>
    </row>
    <row r="23" spans="1:22" ht="15" customHeight="1" x14ac:dyDescent="0.25">
      <c r="A23" s="158" t="s">
        <v>7</v>
      </c>
      <c r="B23" s="154"/>
      <c r="C23" s="154"/>
      <c r="D23" s="154"/>
      <c r="E23" s="154"/>
      <c r="F23" s="154"/>
      <c r="G23" s="154"/>
      <c r="H23" s="154"/>
      <c r="I23" s="154"/>
      <c r="J23" s="154"/>
      <c r="K23" s="154"/>
      <c r="L23" s="154"/>
      <c r="M23" s="154"/>
      <c r="N23" s="154"/>
      <c r="O23" s="154"/>
      <c r="P23" s="154"/>
      <c r="Q23" s="154"/>
      <c r="R23" s="154"/>
      <c r="S23" s="154"/>
      <c r="T23" s="154"/>
      <c r="U23" s="154"/>
      <c r="V23" s="4"/>
    </row>
    <row r="24" spans="1:22" ht="6" customHeight="1" x14ac:dyDescent="0.2">
      <c r="A24" s="3"/>
      <c r="H24" s="2"/>
      <c r="O24" s="2"/>
      <c r="P24" s="4"/>
      <c r="Q24" s="4"/>
      <c r="V24" s="2"/>
    </row>
    <row r="25" spans="1:22" ht="15" customHeight="1" x14ac:dyDescent="0.25">
      <c r="A25" s="158" t="s">
        <v>17</v>
      </c>
      <c r="B25" s="154"/>
      <c r="C25" s="154"/>
      <c r="D25" s="154"/>
      <c r="E25" s="154"/>
      <c r="F25" s="154"/>
      <c r="G25" s="154"/>
      <c r="H25" s="154"/>
      <c r="I25" s="154"/>
      <c r="J25" s="154"/>
      <c r="K25" s="154"/>
      <c r="L25" s="154"/>
      <c r="M25" s="154"/>
      <c r="N25" s="154"/>
      <c r="O25" s="154"/>
      <c r="P25" s="154"/>
      <c r="Q25" s="154"/>
      <c r="R25" s="154"/>
      <c r="S25" s="154"/>
      <c r="T25" s="154"/>
      <c r="U25" s="154"/>
      <c r="V25" s="4"/>
    </row>
    <row r="26" spans="1:22" x14ac:dyDescent="0.2">
      <c r="A26" s="9"/>
      <c r="H26" s="13"/>
      <c r="O26" s="13"/>
      <c r="P26" s="13"/>
      <c r="V26" s="13"/>
    </row>
    <row r="27" spans="1:22" s="11" customFormat="1" x14ac:dyDescent="0.2">
      <c r="A27" s="9"/>
      <c r="H27" s="10"/>
      <c r="I27" s="4"/>
      <c r="J27" s="4"/>
      <c r="K27" s="4"/>
      <c r="L27" s="4"/>
      <c r="M27" s="4"/>
      <c r="N27" s="4"/>
      <c r="O27" s="10"/>
      <c r="P27" s="10"/>
      <c r="Q27" s="13"/>
      <c r="R27" s="4"/>
      <c r="S27" s="4"/>
      <c r="T27" s="4"/>
      <c r="U27" s="4"/>
      <c r="V27" s="10"/>
    </row>
    <row r="28" spans="1:22" s="11" customFormat="1" x14ac:dyDescent="0.2">
      <c r="A28" s="9"/>
      <c r="H28" s="10"/>
      <c r="I28" s="4"/>
      <c r="J28" s="4"/>
      <c r="K28" s="4"/>
      <c r="L28" s="4"/>
      <c r="M28" s="4"/>
      <c r="N28" s="4"/>
      <c r="O28" s="10"/>
      <c r="P28" s="10"/>
      <c r="Q28" s="13"/>
      <c r="R28" s="85"/>
      <c r="S28" s="4"/>
      <c r="T28" s="4"/>
      <c r="U28" s="4"/>
      <c r="V28" s="10"/>
    </row>
    <row r="29" spans="1:22" s="11" customFormat="1" x14ac:dyDescent="0.2">
      <c r="A29" s="9"/>
      <c r="H29" s="10"/>
      <c r="I29" s="4"/>
      <c r="J29" s="4"/>
      <c r="K29" s="4"/>
      <c r="L29" s="4"/>
      <c r="M29" s="4"/>
      <c r="N29" s="4"/>
      <c r="O29" s="10"/>
      <c r="P29" s="10"/>
      <c r="Q29" s="13"/>
      <c r="R29" s="85"/>
      <c r="S29" s="4"/>
      <c r="T29" s="4"/>
      <c r="U29" s="4"/>
      <c r="V29" s="10"/>
    </row>
    <row r="30" spans="1:22" s="11" customFormat="1" x14ac:dyDescent="0.2">
      <c r="A30" s="9"/>
      <c r="H30" s="10"/>
      <c r="I30" s="4"/>
      <c r="J30" s="4"/>
      <c r="K30" s="4"/>
      <c r="L30" s="4"/>
      <c r="M30" s="4"/>
      <c r="N30" s="4"/>
      <c r="O30" s="10"/>
      <c r="P30" s="10"/>
      <c r="Q30" s="13"/>
      <c r="R30" s="85"/>
      <c r="S30" s="4"/>
      <c r="T30" s="4"/>
      <c r="U30" s="4"/>
      <c r="V30" s="10"/>
    </row>
    <row r="31" spans="1:22" s="11" customFormat="1" x14ac:dyDescent="0.2">
      <c r="A31" s="9"/>
      <c r="H31" s="10"/>
      <c r="I31" s="4"/>
      <c r="J31" s="4"/>
      <c r="K31" s="4"/>
      <c r="L31" s="4"/>
      <c r="M31" s="4"/>
      <c r="N31" s="4"/>
      <c r="O31" s="10"/>
      <c r="P31" s="10"/>
      <c r="Q31" s="13"/>
      <c r="R31" s="85"/>
      <c r="S31" s="4"/>
      <c r="T31" s="4"/>
      <c r="U31" s="4"/>
      <c r="V31" s="10"/>
    </row>
    <row r="32" spans="1:22" s="11" customFormat="1" x14ac:dyDescent="0.2">
      <c r="A32" s="9"/>
      <c r="H32" s="10"/>
      <c r="I32" s="4"/>
      <c r="J32" s="4"/>
      <c r="K32" s="4"/>
      <c r="L32" s="4"/>
      <c r="M32" s="4"/>
      <c r="N32" s="4"/>
      <c r="O32" s="10"/>
      <c r="P32" s="10"/>
      <c r="Q32" s="13"/>
      <c r="R32" s="85"/>
      <c r="S32" s="4"/>
      <c r="T32" s="4"/>
      <c r="U32" s="4"/>
      <c r="V32" s="10"/>
    </row>
    <row r="33" spans="1:22" s="11" customFormat="1" x14ac:dyDescent="0.2">
      <c r="A33" s="9"/>
      <c r="H33" s="10"/>
      <c r="I33" s="4"/>
      <c r="J33" s="4"/>
      <c r="K33" s="4"/>
      <c r="L33" s="4"/>
      <c r="M33" s="4"/>
      <c r="N33" s="4"/>
      <c r="O33" s="10"/>
      <c r="P33" s="10"/>
      <c r="Q33" s="13"/>
      <c r="R33" s="85"/>
      <c r="S33" s="4"/>
      <c r="T33" s="4"/>
      <c r="U33" s="4"/>
      <c r="V33" s="10"/>
    </row>
    <row r="34" spans="1:22" s="11" customFormat="1" x14ac:dyDescent="0.2">
      <c r="A34" s="9"/>
      <c r="H34" s="10"/>
      <c r="I34" s="4"/>
      <c r="J34" s="4"/>
      <c r="K34" s="4"/>
      <c r="L34" s="4"/>
      <c r="M34" s="4"/>
      <c r="N34" s="4"/>
      <c r="O34" s="10"/>
      <c r="P34" s="10"/>
      <c r="R34" s="4"/>
      <c r="S34" s="4"/>
      <c r="T34" s="4"/>
      <c r="U34" s="4"/>
      <c r="V34" s="10"/>
    </row>
    <row r="35" spans="1:22" s="11" customFormat="1" x14ac:dyDescent="0.2">
      <c r="A35" s="9"/>
      <c r="H35" s="10"/>
      <c r="I35" s="4"/>
      <c r="J35" s="4"/>
      <c r="K35" s="4"/>
      <c r="L35" s="4"/>
      <c r="M35" s="4"/>
      <c r="N35" s="4"/>
      <c r="O35" s="10"/>
      <c r="P35" s="10"/>
      <c r="R35" s="4"/>
      <c r="S35" s="4"/>
      <c r="T35" s="4"/>
      <c r="U35" s="4"/>
      <c r="V35" s="10"/>
    </row>
    <row r="36" spans="1:22" s="11" customFormat="1" x14ac:dyDescent="0.2">
      <c r="A36" s="9"/>
      <c r="H36" s="10"/>
      <c r="I36" s="4"/>
      <c r="J36" s="4"/>
      <c r="K36" s="4"/>
      <c r="L36" s="4"/>
      <c r="M36" s="4"/>
      <c r="N36" s="4"/>
      <c r="O36" s="10"/>
      <c r="P36" s="10"/>
      <c r="R36" s="4"/>
      <c r="S36" s="4"/>
      <c r="T36" s="4"/>
      <c r="U36" s="4"/>
      <c r="V36" s="10"/>
    </row>
    <row r="37" spans="1:22" s="11" customFormat="1" x14ac:dyDescent="0.2">
      <c r="A37" s="9"/>
      <c r="H37" s="10"/>
      <c r="I37" s="4"/>
      <c r="J37" s="4"/>
      <c r="K37" s="4"/>
      <c r="L37" s="4"/>
      <c r="M37" s="4"/>
      <c r="N37" s="4"/>
      <c r="O37" s="10"/>
      <c r="P37" s="10"/>
      <c r="R37" s="4"/>
      <c r="S37" s="4"/>
      <c r="T37" s="4"/>
      <c r="U37" s="4"/>
      <c r="V37" s="10"/>
    </row>
  </sheetData>
  <mergeCells count="15">
    <mergeCell ref="A23:U23"/>
    <mergeCell ref="A25:U25"/>
    <mergeCell ref="I4:J4"/>
    <mergeCell ref="K4:L4"/>
    <mergeCell ref="M4:N4"/>
    <mergeCell ref="P4:Q4"/>
    <mergeCell ref="R4:S4"/>
    <mergeCell ref="T4:U4"/>
    <mergeCell ref="A2:U2"/>
    <mergeCell ref="P3:U3"/>
    <mergeCell ref="I3:N3"/>
    <mergeCell ref="B3:G3"/>
    <mergeCell ref="B4:C4"/>
    <mergeCell ref="D4:E4"/>
    <mergeCell ref="F4:G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workbookViewId="0">
      <selection activeCell="F39" sqref="F39"/>
    </sheetView>
  </sheetViews>
  <sheetFormatPr defaultColWidth="9.140625" defaultRowHeight="12.75" x14ac:dyDescent="0.2"/>
  <cols>
    <col min="1" max="1" width="6.7109375" style="4" customWidth="1"/>
    <col min="2" max="7" width="9.140625" style="4"/>
    <col min="8" max="15" width="8.7109375" style="11" customWidth="1"/>
    <col min="16" max="20" width="9.140625" style="4"/>
    <col min="21" max="27" width="9.140625" style="11"/>
    <col min="28" max="16384" width="9.140625" style="4"/>
  </cols>
  <sheetData>
    <row r="1" spans="1:27" s="3" customFormat="1" ht="30" customHeight="1" x14ac:dyDescent="0.2">
      <c r="A1" s="1"/>
      <c r="B1" s="4"/>
      <c r="C1" s="4"/>
      <c r="D1" s="4"/>
      <c r="E1" s="4"/>
      <c r="F1" s="4"/>
      <c r="G1" s="4"/>
      <c r="H1" s="1"/>
      <c r="I1" s="1"/>
      <c r="J1" s="1"/>
      <c r="K1" s="1"/>
      <c r="L1" s="1"/>
      <c r="M1" s="1"/>
      <c r="N1" s="2"/>
      <c r="O1" s="2"/>
      <c r="P1" s="4"/>
      <c r="Q1" s="4"/>
      <c r="R1" s="4"/>
      <c r="U1" s="2"/>
      <c r="V1" s="2"/>
      <c r="W1" s="2"/>
      <c r="X1" s="2"/>
      <c r="Y1" s="2"/>
      <c r="Z1" s="2"/>
      <c r="AA1" s="2"/>
    </row>
    <row r="2" spans="1:27" ht="14.25" customHeight="1" x14ac:dyDescent="0.25">
      <c r="A2" s="152" t="s">
        <v>132</v>
      </c>
      <c r="B2" s="153"/>
      <c r="C2" s="153"/>
      <c r="D2" s="153"/>
      <c r="E2" s="153"/>
      <c r="F2" s="153"/>
      <c r="G2" s="153"/>
      <c r="H2" s="153"/>
      <c r="I2" s="153"/>
      <c r="J2" s="153"/>
      <c r="K2" s="153"/>
      <c r="L2" s="153"/>
      <c r="M2" s="153"/>
      <c r="N2" s="153"/>
      <c r="O2" s="153"/>
      <c r="U2" s="4"/>
      <c r="V2" s="4"/>
      <c r="W2" s="4"/>
      <c r="X2" s="4"/>
      <c r="Y2" s="4"/>
      <c r="Z2" s="4"/>
      <c r="AA2" s="4"/>
    </row>
    <row r="3" spans="1:27" s="3" customFormat="1" ht="15" customHeight="1" x14ac:dyDescent="0.25">
      <c r="B3" s="166" t="s">
        <v>0</v>
      </c>
      <c r="C3" s="167"/>
      <c r="D3" s="166" t="s">
        <v>1</v>
      </c>
      <c r="E3" s="167"/>
      <c r="F3" s="166" t="s">
        <v>2</v>
      </c>
      <c r="G3" s="167"/>
      <c r="H3" s="166" t="s">
        <v>5</v>
      </c>
      <c r="I3" s="167"/>
      <c r="J3" s="166" t="s">
        <v>3</v>
      </c>
      <c r="K3" s="167"/>
      <c r="L3" s="166" t="s">
        <v>4</v>
      </c>
      <c r="M3" s="167"/>
      <c r="N3" s="166" t="s">
        <v>6</v>
      </c>
      <c r="O3" s="167"/>
    </row>
    <row r="4" spans="1:27" ht="15" customHeight="1" x14ac:dyDescent="0.2">
      <c r="A4" s="3"/>
      <c r="B4" s="60" t="s">
        <v>109</v>
      </c>
      <c r="C4" s="60" t="s">
        <v>110</v>
      </c>
      <c r="D4" s="60" t="s">
        <v>109</v>
      </c>
      <c r="E4" s="60" t="s">
        <v>110</v>
      </c>
      <c r="F4" s="60" t="s">
        <v>109</v>
      </c>
      <c r="G4" s="60" t="s">
        <v>110</v>
      </c>
      <c r="H4" s="60" t="s">
        <v>109</v>
      </c>
      <c r="I4" s="60" t="s">
        <v>110</v>
      </c>
      <c r="J4" s="60" t="s">
        <v>109</v>
      </c>
      <c r="K4" s="60" t="s">
        <v>110</v>
      </c>
      <c r="L4" s="60" t="s">
        <v>109</v>
      </c>
      <c r="M4" s="60" t="s">
        <v>110</v>
      </c>
      <c r="N4" s="60" t="s">
        <v>109</v>
      </c>
      <c r="O4" s="114" t="s">
        <v>110</v>
      </c>
      <c r="U4" s="4"/>
      <c r="V4" s="4"/>
      <c r="W4" s="4"/>
      <c r="X4" s="4"/>
      <c r="Y4" s="4"/>
      <c r="Z4" s="4"/>
      <c r="AA4" s="4"/>
    </row>
    <row r="5" spans="1:27" ht="6" customHeight="1" x14ac:dyDescent="0.2">
      <c r="A5" s="7"/>
      <c r="B5" s="8"/>
      <c r="C5" s="8"/>
      <c r="D5" s="8"/>
      <c r="E5" s="8"/>
      <c r="F5" s="8"/>
      <c r="G5" s="8"/>
      <c r="H5" s="8"/>
      <c r="I5" s="8"/>
      <c r="J5" s="8"/>
      <c r="K5" s="8"/>
      <c r="L5" s="8"/>
      <c r="M5" s="8"/>
      <c r="N5" s="8"/>
      <c r="O5" s="60"/>
      <c r="U5" s="4"/>
      <c r="V5" s="4"/>
      <c r="W5" s="4"/>
      <c r="X5" s="4"/>
      <c r="Y5" s="4"/>
      <c r="Z5" s="4"/>
      <c r="AA5" s="4"/>
    </row>
    <row r="6" spans="1:27" x14ac:dyDescent="0.2">
      <c r="A6" s="21">
        <v>2003</v>
      </c>
      <c r="B6" s="72">
        <v>64.365526969468092</v>
      </c>
      <c r="C6" s="72">
        <v>3356.2024776936937</v>
      </c>
      <c r="D6" s="72">
        <v>64.865123344419601</v>
      </c>
      <c r="E6" s="72">
        <v>3382.2528601018794</v>
      </c>
      <c r="F6" s="72">
        <v>63.964552269792399</v>
      </c>
      <c r="G6" s="72">
        <v>3335.2945112106036</v>
      </c>
      <c r="H6" s="71">
        <v>43.091267170718666</v>
      </c>
      <c r="I6" s="71">
        <v>2246.9017881874734</v>
      </c>
      <c r="J6" s="71">
        <v>68.654879817115969</v>
      </c>
      <c r="K6" s="71">
        <v>3579.8615904639041</v>
      </c>
      <c r="L6" s="71">
        <v>82.269633956101217</v>
      </c>
      <c r="M6" s="71">
        <v>4289.7737705681348</v>
      </c>
      <c r="N6" s="71">
        <v>70.061785518978127</v>
      </c>
      <c r="O6" s="71">
        <v>3653.2216734895737</v>
      </c>
    </row>
    <row r="7" spans="1:27" x14ac:dyDescent="0.2">
      <c r="A7" s="21">
        <v>2004</v>
      </c>
      <c r="B7" s="72">
        <v>63.576368790728459</v>
      </c>
      <c r="C7" s="72">
        <v>3315.0535155165553</v>
      </c>
      <c r="D7" s="72">
        <v>64.481595292798687</v>
      </c>
      <c r="E7" s="72">
        <v>3362.2546116959315</v>
      </c>
      <c r="F7" s="72">
        <v>62.828212298251856</v>
      </c>
      <c r="G7" s="72">
        <v>3276.0424984088468</v>
      </c>
      <c r="H7" s="71">
        <v>41.996790736517866</v>
      </c>
      <c r="I7" s="71">
        <v>2189.8326598327171</v>
      </c>
      <c r="J7" s="71">
        <v>69.247146947890002</v>
      </c>
      <c r="K7" s="71">
        <v>3610.7440908542644</v>
      </c>
      <c r="L7" s="71">
        <v>77.220820780300642</v>
      </c>
      <c r="M7" s="71">
        <v>4026.5142264013907</v>
      </c>
      <c r="N7" s="71">
        <v>74.531443206556546</v>
      </c>
      <c r="O7" s="71">
        <v>3886.2823957704486</v>
      </c>
    </row>
    <row r="8" spans="1:27" x14ac:dyDescent="0.2">
      <c r="A8" s="21">
        <v>2005</v>
      </c>
      <c r="B8" s="72">
        <v>61.388918999000722</v>
      </c>
      <c r="C8" s="72">
        <v>3200.9936335193233</v>
      </c>
      <c r="D8" s="72">
        <v>62.230898160822157</v>
      </c>
      <c r="E8" s="72">
        <v>3244.8968326714412</v>
      </c>
      <c r="F8" s="72">
        <v>60.717001790836356</v>
      </c>
      <c r="G8" s="72">
        <v>3165.9579505221814</v>
      </c>
      <c r="H8" s="71">
        <v>42.619596284707534</v>
      </c>
      <c r="I8" s="71">
        <v>2222.3075205597502</v>
      </c>
      <c r="J8" s="71">
        <v>65.548646895356143</v>
      </c>
      <c r="K8" s="71">
        <v>3417.8937309721414</v>
      </c>
      <c r="L8" s="71">
        <v>75.689867973649626</v>
      </c>
      <c r="M8" s="71">
        <v>3946.6859729117309</v>
      </c>
      <c r="N8" s="71">
        <v>73.154452599571627</v>
      </c>
      <c r="O8" s="71">
        <v>3814.4821712633775</v>
      </c>
    </row>
    <row r="9" spans="1:27" x14ac:dyDescent="0.2">
      <c r="A9" s="21">
        <v>2006</v>
      </c>
      <c r="B9" s="72">
        <v>58.040669870144107</v>
      </c>
      <c r="C9" s="72">
        <v>3026.406357514657</v>
      </c>
      <c r="D9" s="72">
        <v>59.041240541449433</v>
      </c>
      <c r="E9" s="72">
        <v>3078.5789710898634</v>
      </c>
      <c r="F9" s="72">
        <v>57.167023435082491</v>
      </c>
      <c r="G9" s="72">
        <v>2980.8519362578727</v>
      </c>
      <c r="H9" s="71">
        <v>38.58369877367663</v>
      </c>
      <c r="I9" s="71">
        <v>2011.8642931988529</v>
      </c>
      <c r="J9" s="71">
        <v>60.14134612659776</v>
      </c>
      <c r="K9" s="71">
        <v>3135.9416194583118</v>
      </c>
      <c r="L9" s="71">
        <v>71.498452989765298</v>
      </c>
      <c r="M9" s="71">
        <v>3728.1336201806189</v>
      </c>
      <c r="N9" s="71">
        <v>72.104179915387704</v>
      </c>
      <c r="O9" s="71">
        <v>3759.7179527309304</v>
      </c>
    </row>
    <row r="10" spans="1:27" ht="12.75" customHeight="1" x14ac:dyDescent="0.2">
      <c r="A10" s="21">
        <v>2007</v>
      </c>
      <c r="B10" s="72">
        <v>59.677381848639023</v>
      </c>
      <c r="C10" s="72">
        <v>3111.7491963933207</v>
      </c>
      <c r="D10" s="72">
        <v>60.234335803169039</v>
      </c>
      <c r="E10" s="72">
        <v>3140.7903668795284</v>
      </c>
      <c r="F10" s="72">
        <v>59.192109776334021</v>
      </c>
      <c r="G10" s="72">
        <v>3086.4457240517027</v>
      </c>
      <c r="H10" s="71">
        <v>38.65558596723416</v>
      </c>
      <c r="I10" s="71">
        <v>2015.6126968629242</v>
      </c>
      <c r="J10" s="71">
        <v>65.1188541275978</v>
      </c>
      <c r="K10" s="71">
        <v>3395.4831080818849</v>
      </c>
      <c r="L10" s="71">
        <v>72.17033527959579</v>
      </c>
      <c r="M10" s="71">
        <v>3763.1674824360662</v>
      </c>
      <c r="N10" s="71">
        <v>69.614325336458677</v>
      </c>
      <c r="O10" s="71">
        <v>3629.8898211153455</v>
      </c>
      <c r="Q10" s="69"/>
      <c r="U10" s="4"/>
      <c r="V10" s="4"/>
      <c r="W10" s="4"/>
      <c r="X10" s="4"/>
      <c r="Y10" s="4"/>
      <c r="Z10" s="4"/>
      <c r="AA10" s="4"/>
    </row>
    <row r="11" spans="1:27" ht="12.75" customHeight="1" x14ac:dyDescent="0.2">
      <c r="A11" s="21">
        <v>2008</v>
      </c>
      <c r="B11" s="72">
        <v>57.599239636030482</v>
      </c>
      <c r="C11" s="72">
        <v>3003.3889238787324</v>
      </c>
      <c r="D11" s="72">
        <v>55.492404600581175</v>
      </c>
      <c r="E11" s="72">
        <v>2893.5325256017327</v>
      </c>
      <c r="F11" s="72">
        <v>59.377031656133312</v>
      </c>
      <c r="G11" s="72">
        <v>3096.0880792126659</v>
      </c>
      <c r="H11" s="71">
        <v>38.856933264254501</v>
      </c>
      <c r="I11" s="71">
        <v>2026.1115202075559</v>
      </c>
      <c r="J11" s="71">
        <v>62.38971647017739</v>
      </c>
      <c r="K11" s="71">
        <v>3253.1780730878208</v>
      </c>
      <c r="L11" s="71">
        <v>70.898379737530362</v>
      </c>
      <c r="M11" s="71">
        <v>3696.8440863140831</v>
      </c>
      <c r="N11" s="71">
        <v>67.058075542404126</v>
      </c>
      <c r="O11" s="71">
        <v>3496.5996532825006</v>
      </c>
      <c r="Q11" s="69"/>
      <c r="U11" s="4"/>
      <c r="V11" s="4"/>
      <c r="W11" s="4"/>
      <c r="X11" s="4"/>
      <c r="Y11" s="4"/>
      <c r="Z11" s="4"/>
      <c r="AA11" s="4"/>
    </row>
    <row r="12" spans="1:27" ht="12.75" customHeight="1" x14ac:dyDescent="0.2">
      <c r="A12" s="21">
        <v>2009</v>
      </c>
      <c r="B12" s="72">
        <v>56.030606465397739</v>
      </c>
      <c r="C12" s="72">
        <v>2921.5959085528821</v>
      </c>
      <c r="D12" s="72">
        <v>53.705596922115788</v>
      </c>
      <c r="E12" s="72">
        <v>2800.3632680817518</v>
      </c>
      <c r="F12" s="72">
        <v>58.141578647016033</v>
      </c>
      <c r="G12" s="72">
        <v>3031.6680294515504</v>
      </c>
      <c r="H12" s="71">
        <v>33.543097779439307</v>
      </c>
      <c r="I12" s="71">
        <v>1749.0329556421923</v>
      </c>
      <c r="J12" s="71">
        <v>62.104345079550754</v>
      </c>
      <c r="K12" s="71">
        <v>3238.2979934337177</v>
      </c>
      <c r="L12" s="71">
        <v>70.374157120826283</v>
      </c>
      <c r="M12" s="71">
        <v>3669.5096213002275</v>
      </c>
      <c r="N12" s="71">
        <v>72.706849121511809</v>
      </c>
      <c r="O12" s="71">
        <v>3791.1428470502588</v>
      </c>
      <c r="Q12" s="69"/>
      <c r="U12" s="4"/>
      <c r="V12" s="4"/>
      <c r="W12" s="4"/>
      <c r="X12" s="4"/>
      <c r="Y12" s="4"/>
      <c r="Z12" s="4"/>
      <c r="AA12" s="4"/>
    </row>
    <row r="13" spans="1:27" ht="12.75" customHeight="1" x14ac:dyDescent="0.2">
      <c r="A13" s="21">
        <v>2010</v>
      </c>
      <c r="B13" s="72">
        <v>57.724273559166761</v>
      </c>
      <c r="C13" s="72">
        <v>3009.9085498708382</v>
      </c>
      <c r="D13" s="72">
        <v>55.411919581206909</v>
      </c>
      <c r="E13" s="72">
        <v>2889.3358067343602</v>
      </c>
      <c r="F13" s="72">
        <v>59.852187579687886</v>
      </c>
      <c r="G13" s="72">
        <v>3120.8640666551541</v>
      </c>
      <c r="H13" s="71">
        <v>44.138510982999136</v>
      </c>
      <c r="I13" s="71">
        <v>2301.5080726849551</v>
      </c>
      <c r="J13" s="71">
        <v>58.716704911668387</v>
      </c>
      <c r="K13" s="71">
        <v>3061.656756108423</v>
      </c>
      <c r="L13" s="71">
        <v>70.189289940509937</v>
      </c>
      <c r="M13" s="71">
        <v>3659.8701183265894</v>
      </c>
      <c r="N13" s="71">
        <v>66.803835824581554</v>
      </c>
      <c r="O13" s="71">
        <v>3483.342867996038</v>
      </c>
      <c r="Q13" s="69"/>
      <c r="U13" s="4"/>
      <c r="V13" s="4"/>
      <c r="W13" s="4"/>
      <c r="X13" s="4"/>
      <c r="Y13" s="4"/>
      <c r="Z13" s="4"/>
      <c r="AA13" s="4"/>
    </row>
    <row r="14" spans="1:27" ht="12.75" customHeight="1" x14ac:dyDescent="0.2">
      <c r="A14" s="21">
        <v>2011</v>
      </c>
      <c r="B14" s="72">
        <v>52.74828366232861</v>
      </c>
      <c r="C14" s="72">
        <v>2750.4462195357059</v>
      </c>
      <c r="D14" s="72">
        <v>53.212518463100814</v>
      </c>
      <c r="E14" s="72">
        <v>2774.6527484331141</v>
      </c>
      <c r="F14" s="72">
        <v>52.327594005511187</v>
      </c>
      <c r="G14" s="72">
        <v>2728.5102588587979</v>
      </c>
      <c r="H14" s="71">
        <v>35.97682166990392</v>
      </c>
      <c r="I14" s="71">
        <v>1875.9342727878475</v>
      </c>
      <c r="J14" s="71">
        <v>53.302091100996236</v>
      </c>
      <c r="K14" s="71">
        <v>2779.3233216948038</v>
      </c>
      <c r="L14" s="71">
        <v>68.178843872303389</v>
      </c>
      <c r="M14" s="71">
        <v>3555.0397161986766</v>
      </c>
      <c r="N14" s="71">
        <v>66.119524836599481</v>
      </c>
      <c r="O14" s="71">
        <v>3447.6609379084016</v>
      </c>
      <c r="Q14" s="69"/>
      <c r="U14" s="4"/>
      <c r="V14" s="4"/>
      <c r="W14" s="4"/>
      <c r="X14" s="4"/>
      <c r="Y14" s="4"/>
      <c r="Z14" s="4"/>
      <c r="AA14" s="4"/>
    </row>
    <row r="15" spans="1:27" ht="12.75" customHeight="1" x14ac:dyDescent="0.2">
      <c r="A15" s="21">
        <v>2012</v>
      </c>
      <c r="B15" s="72">
        <v>48.292571981628583</v>
      </c>
      <c r="C15" s="72">
        <v>2518.1126818992047</v>
      </c>
      <c r="D15" s="72">
        <v>47.172243119504081</v>
      </c>
      <c r="E15" s="72">
        <v>2459.6955340884274</v>
      </c>
      <c r="F15" s="72">
        <v>49.326963909694889</v>
      </c>
      <c r="G15" s="72">
        <v>2572.0488324340904</v>
      </c>
      <c r="H15" s="71">
        <v>34.722565190507261</v>
      </c>
      <c r="I15" s="71">
        <v>1810.5337563621645</v>
      </c>
      <c r="J15" s="71">
        <v>50.26007293561328</v>
      </c>
      <c r="K15" s="71">
        <v>2620.7038030712638</v>
      </c>
      <c r="L15" s="71">
        <v>64.41559090578636</v>
      </c>
      <c r="M15" s="71">
        <v>3358.8129543731457</v>
      </c>
      <c r="N15" s="71">
        <v>61.331112469017775</v>
      </c>
      <c r="O15" s="71">
        <v>3197.9794358844983</v>
      </c>
      <c r="Q15" s="69"/>
      <c r="U15" s="4"/>
      <c r="V15" s="4"/>
      <c r="W15" s="4"/>
      <c r="X15" s="4"/>
      <c r="Y15" s="4"/>
      <c r="Z15" s="4"/>
      <c r="AA15" s="4"/>
    </row>
    <row r="16" spans="1:27" ht="12.75" customHeight="1" x14ac:dyDescent="0.2">
      <c r="A16" s="21">
        <v>2013</v>
      </c>
      <c r="B16" s="72">
        <v>46.083397932344241</v>
      </c>
      <c r="C16" s="72">
        <v>2402.9200350436636</v>
      </c>
      <c r="D16" s="72">
        <v>46.748051803374352</v>
      </c>
      <c r="E16" s="72">
        <v>2437.5769868902344</v>
      </c>
      <c r="F16" s="72">
        <v>45.371036007987563</v>
      </c>
      <c r="G16" s="72">
        <v>2365.775448987923</v>
      </c>
      <c r="H16" s="71">
        <v>30.194367931498562</v>
      </c>
      <c r="I16" s="71">
        <v>1574.4206135709962</v>
      </c>
      <c r="J16" s="71">
        <v>45.928400956963301</v>
      </c>
      <c r="K16" s="71">
        <v>2394.8380498988004</v>
      </c>
      <c r="L16" s="71">
        <v>66.499204067579512</v>
      </c>
      <c r="M16" s="71">
        <v>3467.4584978095031</v>
      </c>
      <c r="N16" s="71">
        <v>59.585511517494282</v>
      </c>
      <c r="O16" s="71">
        <v>3106.9588148407734</v>
      </c>
      <c r="Q16" s="69"/>
      <c r="U16" s="4"/>
      <c r="V16" s="4"/>
      <c r="W16" s="4"/>
      <c r="X16" s="4"/>
      <c r="Y16" s="4"/>
      <c r="Z16" s="4"/>
      <c r="AA16" s="4"/>
    </row>
    <row r="17" spans="1:27" ht="12.75" customHeight="1" x14ac:dyDescent="0.2">
      <c r="A17" s="21">
        <v>2014</v>
      </c>
      <c r="B17" s="72">
        <v>53.113361813233652</v>
      </c>
      <c r="C17" s="72">
        <v>2769.4824374043264</v>
      </c>
      <c r="D17" s="72">
        <v>52.977120107287035</v>
      </c>
      <c r="E17" s="72">
        <v>2762.3784055942524</v>
      </c>
      <c r="F17" s="72">
        <v>53.258645755610488</v>
      </c>
      <c r="G17" s="72">
        <v>2777.0579572568327</v>
      </c>
      <c r="H17" s="71">
        <v>38.486845660644605</v>
      </c>
      <c r="I17" s="71">
        <v>2006.8140951621829</v>
      </c>
      <c r="J17" s="71">
        <v>54.958116989969213</v>
      </c>
      <c r="K17" s="71">
        <v>2865.6732430483949</v>
      </c>
      <c r="L17" s="71">
        <v>69.920179810042825</v>
      </c>
      <c r="M17" s="71">
        <v>3645.8379472379474</v>
      </c>
      <c r="N17" s="71">
        <v>61.083059515094263</v>
      </c>
      <c r="O17" s="71">
        <v>3185.045246144201</v>
      </c>
      <c r="Q17" s="69"/>
      <c r="U17" s="4"/>
      <c r="V17" s="4"/>
      <c r="W17" s="4"/>
      <c r="X17" s="4"/>
      <c r="Y17" s="4"/>
      <c r="Z17" s="4"/>
      <c r="AA17" s="4"/>
    </row>
    <row r="18" spans="1:27" ht="12.75" customHeight="1" x14ac:dyDescent="0.2">
      <c r="A18" s="21">
        <v>2015</v>
      </c>
      <c r="B18" s="72">
        <v>46.318498849068057</v>
      </c>
      <c r="C18" s="72">
        <v>2415.1788685585489</v>
      </c>
      <c r="D18" s="72">
        <v>45.638752116842213</v>
      </c>
      <c r="E18" s="72">
        <v>2379.7349318067727</v>
      </c>
      <c r="F18" s="72">
        <v>46.994443631561992</v>
      </c>
      <c r="G18" s="72">
        <v>2450.4245607885896</v>
      </c>
      <c r="H18" s="71">
        <v>31.924936321205049</v>
      </c>
      <c r="I18" s="71">
        <v>1664.6573938914062</v>
      </c>
      <c r="J18" s="71">
        <v>45.158421005450201</v>
      </c>
      <c r="K18" s="71">
        <v>2354.6890952841891</v>
      </c>
      <c r="L18" s="71">
        <v>63.928593428197821</v>
      </c>
      <c r="M18" s="71">
        <v>3333.4195144703149</v>
      </c>
      <c r="N18" s="71">
        <v>60.325425340046493</v>
      </c>
      <c r="O18" s="71">
        <v>3145.5400355881388</v>
      </c>
      <c r="Q18" s="69"/>
      <c r="U18" s="4"/>
      <c r="V18" s="4"/>
      <c r="W18" s="4"/>
      <c r="X18" s="4"/>
      <c r="Y18" s="4"/>
      <c r="Z18" s="4"/>
      <c r="AA18" s="4"/>
    </row>
    <row r="19" spans="1:27" ht="12.75" customHeight="1" x14ac:dyDescent="0.2">
      <c r="A19" s="21">
        <v>2016</v>
      </c>
      <c r="B19" s="72">
        <v>45.015813894783037</v>
      </c>
      <c r="C19" s="72">
        <v>2347.2531530851152</v>
      </c>
      <c r="D19" s="72">
        <v>45.742698001761568</v>
      </c>
      <c r="E19" s="72">
        <v>2385.1549672347105</v>
      </c>
      <c r="F19" s="72">
        <v>44.208277587039511</v>
      </c>
      <c r="G19" s="72">
        <v>2305.1459027527744</v>
      </c>
      <c r="H19" s="72">
        <v>34.071045889305061</v>
      </c>
      <c r="I19" s="72">
        <v>1776.5616785137638</v>
      </c>
      <c r="J19" s="72">
        <v>41.236903610564703</v>
      </c>
      <c r="K19" s="72">
        <v>2150.2099739794453</v>
      </c>
      <c r="L19" s="72">
        <v>62.576291171172194</v>
      </c>
      <c r="M19" s="72">
        <v>3262.9066110682643</v>
      </c>
      <c r="N19" s="72">
        <v>59.955997716754155</v>
      </c>
      <c r="O19" s="72">
        <v>3126.2770238021808</v>
      </c>
      <c r="Q19" s="69"/>
      <c r="U19" s="4"/>
      <c r="V19" s="4"/>
      <c r="W19" s="4"/>
      <c r="X19" s="4"/>
      <c r="Y19" s="4"/>
      <c r="Z19" s="4"/>
      <c r="AA19" s="4"/>
    </row>
    <row r="20" spans="1:27" s="17" customFormat="1" ht="12.75" customHeight="1" x14ac:dyDescent="0.2">
      <c r="A20" s="61">
        <v>2017</v>
      </c>
      <c r="B20" s="73">
        <v>44.575300556884571</v>
      </c>
      <c r="C20" s="73">
        <v>2324.2835290375524</v>
      </c>
      <c r="D20" s="73">
        <v>45.283843469093298</v>
      </c>
      <c r="E20" s="73">
        <v>2361.2289808884366</v>
      </c>
      <c r="F20" s="73">
        <v>43.83520594148213</v>
      </c>
      <c r="G20" s="73">
        <v>2285.6928812344254</v>
      </c>
      <c r="H20" s="73">
        <v>31.778269069579935</v>
      </c>
      <c r="I20" s="73">
        <v>1657.0097443423824</v>
      </c>
      <c r="J20" s="73">
        <v>40.82929698055969</v>
      </c>
      <c r="K20" s="73">
        <v>2128.9561997006126</v>
      </c>
      <c r="L20" s="73">
        <v>63.044256658235113</v>
      </c>
      <c r="M20" s="73">
        <v>3287.3076686079735</v>
      </c>
      <c r="N20" s="73">
        <v>60.129568597063518</v>
      </c>
      <c r="O20" s="73">
        <v>3135.3275054183123</v>
      </c>
      <c r="Q20" s="70"/>
    </row>
    <row r="21" spans="1:27" ht="6" customHeight="1" x14ac:dyDescent="0.2">
      <c r="A21" s="3"/>
      <c r="H21" s="2"/>
      <c r="I21" s="2"/>
      <c r="J21" s="2"/>
      <c r="K21" s="2"/>
      <c r="L21" s="2"/>
      <c r="M21" s="2"/>
      <c r="N21" s="2"/>
      <c r="O21" s="2"/>
      <c r="U21" s="4"/>
      <c r="V21" s="4"/>
      <c r="W21" s="4"/>
      <c r="X21" s="4"/>
      <c r="Y21" s="4"/>
      <c r="Z21" s="4"/>
      <c r="AA21" s="4"/>
    </row>
    <row r="22" spans="1:27" ht="15" customHeight="1" x14ac:dyDescent="0.2">
      <c r="A22" s="150" t="s">
        <v>7</v>
      </c>
      <c r="B22" s="150"/>
      <c r="C22" s="150"/>
      <c r="D22" s="150"/>
      <c r="E22" s="150"/>
      <c r="F22" s="150"/>
      <c r="G22" s="150"/>
      <c r="H22" s="151"/>
      <c r="I22" s="151"/>
      <c r="J22" s="151"/>
      <c r="K22" s="151"/>
      <c r="L22" s="151"/>
      <c r="M22" s="151"/>
      <c r="N22" s="151"/>
      <c r="O22" s="151"/>
      <c r="U22" s="4"/>
      <c r="V22" s="4"/>
      <c r="W22" s="4"/>
      <c r="X22" s="4"/>
      <c r="Y22" s="4"/>
      <c r="Z22" s="4"/>
      <c r="AA22" s="4"/>
    </row>
    <row r="23" spans="1:27" ht="6" customHeight="1" x14ac:dyDescent="0.2">
      <c r="A23" s="3"/>
      <c r="H23" s="2"/>
      <c r="I23" s="2"/>
      <c r="J23" s="27"/>
      <c r="K23" s="27"/>
      <c r="L23" s="2"/>
      <c r="M23" s="2"/>
      <c r="N23" s="2"/>
      <c r="O23" s="2"/>
      <c r="U23" s="4"/>
      <c r="V23" s="4"/>
      <c r="W23" s="4"/>
      <c r="X23" s="4"/>
      <c r="Y23" s="4"/>
      <c r="Z23" s="4"/>
      <c r="AA23" s="4"/>
    </row>
    <row r="24" spans="1:27" ht="15" customHeight="1" x14ac:dyDescent="0.25">
      <c r="A24" s="142" t="s">
        <v>17</v>
      </c>
      <c r="B24" s="142"/>
      <c r="C24" s="142"/>
      <c r="D24" s="142"/>
      <c r="E24" s="142"/>
      <c r="F24" s="142"/>
      <c r="G24" s="142"/>
      <c r="H24" s="154"/>
      <c r="I24" s="154"/>
      <c r="J24" s="154"/>
      <c r="K24" s="154"/>
      <c r="L24" s="154"/>
      <c r="M24" s="154"/>
      <c r="N24" s="154"/>
      <c r="O24" s="154"/>
      <c r="U24" s="4"/>
      <c r="V24" s="4"/>
      <c r="W24" s="4"/>
      <c r="X24" s="4"/>
      <c r="Y24" s="4"/>
      <c r="Z24" s="4"/>
      <c r="AA24" s="4"/>
    </row>
    <row r="25" spans="1:27" x14ac:dyDescent="0.2">
      <c r="A25" s="9"/>
      <c r="H25" s="13"/>
      <c r="I25" s="13"/>
      <c r="J25" s="13"/>
      <c r="K25" s="13"/>
      <c r="L25" s="13"/>
      <c r="M25" s="13"/>
      <c r="N25" s="13"/>
      <c r="O25" s="13"/>
    </row>
    <row r="26" spans="1:27" x14ac:dyDescent="0.2">
      <c r="A26" s="9"/>
      <c r="H26" s="13"/>
      <c r="I26" s="13"/>
      <c r="J26" s="13"/>
      <c r="K26" s="13"/>
      <c r="L26" s="13"/>
      <c r="M26" s="13"/>
      <c r="N26" s="13"/>
      <c r="O26" s="13"/>
    </row>
    <row r="27" spans="1:27" s="11" customFormat="1" x14ac:dyDescent="0.2">
      <c r="A27" s="9"/>
      <c r="B27" s="4"/>
      <c r="C27" s="4"/>
      <c r="D27" s="4"/>
      <c r="E27" s="4"/>
      <c r="F27" s="4"/>
      <c r="G27" s="4"/>
      <c r="H27" s="13"/>
      <c r="I27" s="13"/>
      <c r="J27" s="13"/>
      <c r="K27" s="13"/>
      <c r="L27" s="13"/>
      <c r="M27" s="13"/>
      <c r="N27" s="13"/>
      <c r="O27" s="13"/>
      <c r="P27" s="4"/>
      <c r="Q27" s="4"/>
      <c r="R27" s="4"/>
      <c r="S27" s="4"/>
      <c r="T27" s="4"/>
    </row>
    <row r="28" spans="1:27" s="11" customFormat="1" x14ac:dyDescent="0.2">
      <c r="P28" s="4"/>
      <c r="Q28" s="4"/>
      <c r="R28" s="4"/>
      <c r="S28" s="4"/>
      <c r="T28" s="4"/>
    </row>
    <row r="29" spans="1:27" s="11" customFormat="1" x14ac:dyDescent="0.2">
      <c r="P29" s="4"/>
      <c r="Q29" s="4"/>
      <c r="R29" s="4"/>
      <c r="S29" s="4"/>
      <c r="T29" s="4"/>
    </row>
    <row r="30" spans="1:27" s="11" customFormat="1" x14ac:dyDescent="0.2">
      <c r="P30" s="4"/>
      <c r="Q30" s="4"/>
      <c r="R30" s="4"/>
      <c r="S30" s="4"/>
      <c r="T30" s="4"/>
    </row>
    <row r="31" spans="1:27" s="11" customFormat="1" x14ac:dyDescent="0.2">
      <c r="A31" s="9"/>
      <c r="B31" s="4"/>
      <c r="C31" s="4"/>
      <c r="D31" s="4"/>
      <c r="E31" s="4"/>
      <c r="F31" s="4"/>
      <c r="G31" s="4"/>
      <c r="H31" s="10"/>
      <c r="I31" s="10"/>
      <c r="J31" s="10"/>
      <c r="K31" s="10"/>
      <c r="L31" s="10"/>
      <c r="M31" s="10"/>
      <c r="N31" s="10"/>
      <c r="O31" s="10"/>
      <c r="P31" s="4"/>
      <c r="Q31" s="4"/>
      <c r="R31" s="4"/>
      <c r="S31" s="4"/>
      <c r="T31" s="4"/>
    </row>
    <row r="32" spans="1:27" s="11" customFormat="1" x14ac:dyDescent="0.2">
      <c r="A32" s="9"/>
      <c r="B32" s="4"/>
      <c r="C32" s="4"/>
      <c r="D32" s="4"/>
      <c r="E32" s="4"/>
      <c r="F32" s="4"/>
      <c r="G32" s="4"/>
      <c r="H32" s="10"/>
      <c r="I32" s="10"/>
      <c r="J32" s="10"/>
      <c r="K32" s="10"/>
      <c r="L32" s="10"/>
      <c r="M32" s="10"/>
      <c r="N32" s="10"/>
      <c r="O32" s="10"/>
      <c r="P32" s="4"/>
      <c r="Q32" s="4"/>
      <c r="R32" s="4"/>
      <c r="S32" s="4"/>
      <c r="T32" s="4"/>
    </row>
    <row r="33" spans="1:20" s="11" customFormat="1" x14ac:dyDescent="0.2">
      <c r="A33" s="9"/>
      <c r="B33" s="4"/>
      <c r="C33" s="4"/>
      <c r="D33" s="4"/>
      <c r="E33" s="4"/>
      <c r="F33" s="4"/>
      <c r="G33" s="4"/>
      <c r="H33" s="10"/>
      <c r="I33" s="10"/>
      <c r="J33" s="10"/>
      <c r="K33" s="10"/>
      <c r="L33" s="10"/>
      <c r="M33" s="10"/>
      <c r="N33" s="10"/>
      <c r="O33" s="10"/>
      <c r="P33" s="4"/>
      <c r="Q33" s="4"/>
      <c r="R33" s="4"/>
      <c r="S33" s="4"/>
      <c r="T33" s="4"/>
    </row>
    <row r="34" spans="1:20" s="11" customFormat="1" x14ac:dyDescent="0.2">
      <c r="A34" s="9"/>
      <c r="B34" s="4"/>
      <c r="C34" s="4"/>
      <c r="D34" s="4"/>
      <c r="E34" s="4"/>
      <c r="F34" s="4"/>
      <c r="G34" s="4"/>
      <c r="H34" s="10"/>
      <c r="I34" s="10"/>
      <c r="J34" s="10"/>
      <c r="K34" s="10"/>
      <c r="L34" s="10"/>
      <c r="M34" s="10"/>
      <c r="N34" s="10"/>
      <c r="O34" s="10"/>
      <c r="P34" s="4"/>
      <c r="Q34" s="4"/>
      <c r="R34" s="4"/>
      <c r="S34" s="4"/>
      <c r="T34" s="4"/>
    </row>
    <row r="35" spans="1:20" s="11" customFormat="1" x14ac:dyDescent="0.2">
      <c r="A35" s="9"/>
      <c r="B35" s="4"/>
      <c r="C35" s="4"/>
      <c r="D35" s="4"/>
      <c r="E35" s="4"/>
      <c r="F35" s="4"/>
      <c r="G35" s="4"/>
      <c r="H35" s="10"/>
      <c r="I35" s="10"/>
      <c r="J35" s="10"/>
      <c r="K35" s="10"/>
      <c r="L35" s="10"/>
      <c r="M35" s="10"/>
      <c r="N35" s="10"/>
      <c r="O35" s="10"/>
      <c r="P35" s="4"/>
      <c r="Q35" s="4"/>
      <c r="R35" s="4"/>
      <c r="S35" s="4"/>
      <c r="T35" s="4"/>
    </row>
    <row r="36" spans="1:20" s="11" customFormat="1" x14ac:dyDescent="0.2">
      <c r="A36" s="9"/>
      <c r="B36" s="4"/>
      <c r="C36" s="4"/>
      <c r="D36" s="4"/>
      <c r="E36" s="4"/>
      <c r="F36" s="4"/>
      <c r="G36" s="4"/>
      <c r="H36" s="10"/>
      <c r="I36" s="10"/>
      <c r="J36" s="10"/>
      <c r="K36" s="10"/>
      <c r="L36" s="10"/>
      <c r="M36" s="10"/>
      <c r="N36" s="10"/>
      <c r="O36" s="10"/>
      <c r="P36" s="4"/>
      <c r="Q36" s="4"/>
      <c r="R36" s="4"/>
      <c r="S36" s="4"/>
      <c r="T36" s="4"/>
    </row>
    <row r="37" spans="1:20" s="11" customFormat="1" x14ac:dyDescent="0.2">
      <c r="A37" s="9"/>
      <c r="B37" s="4"/>
      <c r="C37" s="4"/>
      <c r="D37" s="4"/>
      <c r="E37" s="4"/>
      <c r="F37" s="4"/>
      <c r="G37" s="4"/>
      <c r="H37" s="10"/>
      <c r="I37" s="10"/>
      <c r="J37" s="10"/>
      <c r="K37" s="10"/>
      <c r="L37" s="10"/>
      <c r="M37" s="10"/>
      <c r="N37" s="10"/>
      <c r="O37" s="10"/>
      <c r="P37" s="4"/>
      <c r="Q37" s="4"/>
      <c r="R37" s="4"/>
      <c r="S37" s="4"/>
      <c r="T37" s="4"/>
    </row>
    <row r="38" spans="1:20" s="11" customFormat="1" x14ac:dyDescent="0.2">
      <c r="A38" s="9"/>
      <c r="B38" s="4"/>
      <c r="C38" s="4"/>
      <c r="D38" s="4"/>
      <c r="E38" s="4"/>
      <c r="F38" s="4"/>
      <c r="G38" s="4"/>
      <c r="H38" s="10"/>
      <c r="I38" s="10"/>
      <c r="J38" s="10"/>
      <c r="K38" s="10"/>
      <c r="L38" s="10"/>
      <c r="M38" s="10"/>
      <c r="N38" s="10"/>
      <c r="O38" s="10"/>
      <c r="P38" s="4"/>
      <c r="Q38" s="4"/>
      <c r="R38" s="4"/>
      <c r="S38" s="4"/>
      <c r="T38" s="4"/>
    </row>
  </sheetData>
  <mergeCells count="10">
    <mergeCell ref="A2:O2"/>
    <mergeCell ref="A22:O22"/>
    <mergeCell ref="A24:O24"/>
    <mergeCell ref="B3:C3"/>
    <mergeCell ref="D3:E3"/>
    <mergeCell ref="F3:G3"/>
    <mergeCell ref="H3:I3"/>
    <mergeCell ref="J3:K3"/>
    <mergeCell ref="L3:M3"/>
    <mergeCell ref="N3:O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workbookViewId="0">
      <selection activeCell="D30" sqref="D30"/>
    </sheetView>
  </sheetViews>
  <sheetFormatPr defaultColWidth="9.140625" defaultRowHeight="12.75" x14ac:dyDescent="0.2"/>
  <cols>
    <col min="1" max="1" width="6.7109375" style="4" customWidth="1"/>
    <col min="2" max="4" width="9.140625" style="4"/>
    <col min="5" max="8" width="8.7109375" style="11" customWidth="1"/>
    <col min="9" max="9" width="9.5703125" style="11" customWidth="1"/>
    <col min="10" max="10" width="9.140625" style="11"/>
    <col min="11" max="15" width="9.140625" style="4"/>
    <col min="16" max="22" width="9.140625" style="11"/>
    <col min="23" max="16384" width="9.140625" style="4"/>
  </cols>
  <sheetData>
    <row r="1" spans="1:22" s="3" customFormat="1" ht="30" customHeight="1" x14ac:dyDescent="0.2">
      <c r="A1" s="1"/>
      <c r="B1" s="4"/>
      <c r="C1" s="4"/>
      <c r="D1" s="4"/>
      <c r="E1" s="1"/>
      <c r="F1" s="1"/>
      <c r="G1" s="1"/>
      <c r="H1" s="2"/>
      <c r="I1" s="2"/>
      <c r="J1" s="4"/>
      <c r="K1" s="4"/>
      <c r="L1" s="4"/>
      <c r="M1" s="4"/>
      <c r="P1" s="2"/>
      <c r="Q1" s="2"/>
      <c r="R1" s="2"/>
      <c r="S1" s="2"/>
      <c r="T1" s="2"/>
      <c r="U1" s="2"/>
      <c r="V1" s="2"/>
    </row>
    <row r="2" spans="1:22" ht="30" customHeight="1" x14ac:dyDescent="0.25">
      <c r="A2" s="152" t="s">
        <v>134</v>
      </c>
      <c r="B2" s="153"/>
      <c r="C2" s="153"/>
      <c r="D2" s="153"/>
      <c r="E2" s="153"/>
      <c r="F2" s="153"/>
      <c r="G2" s="153"/>
      <c r="H2" s="153"/>
      <c r="I2" s="4"/>
      <c r="J2" s="4"/>
      <c r="P2" s="4"/>
      <c r="Q2" s="4"/>
      <c r="R2" s="4"/>
      <c r="S2" s="4"/>
      <c r="T2" s="4"/>
      <c r="U2" s="4"/>
      <c r="V2" s="4"/>
    </row>
    <row r="3" spans="1:22" ht="15" customHeight="1" x14ac:dyDescent="0.2">
      <c r="A3" s="5"/>
      <c r="B3" s="6" t="s">
        <v>0</v>
      </c>
      <c r="C3" s="6" t="s">
        <v>1</v>
      </c>
      <c r="D3" s="6" t="s">
        <v>2</v>
      </c>
      <c r="E3" s="6" t="s">
        <v>5</v>
      </c>
      <c r="F3" s="6" t="s">
        <v>3</v>
      </c>
      <c r="G3" s="6" t="s">
        <v>4</v>
      </c>
      <c r="H3" s="6" t="s">
        <v>6</v>
      </c>
      <c r="P3" s="4"/>
      <c r="Q3" s="4"/>
      <c r="R3" s="4"/>
      <c r="S3" s="4"/>
      <c r="T3" s="4"/>
      <c r="U3" s="4"/>
      <c r="V3" s="4"/>
    </row>
    <row r="4" spans="1:22" ht="6" customHeight="1" x14ac:dyDescent="0.2">
      <c r="A4" s="7"/>
      <c r="B4" s="8"/>
      <c r="C4" s="8"/>
      <c r="D4" s="8"/>
      <c r="E4" s="8"/>
      <c r="F4" s="8"/>
      <c r="G4" s="8"/>
      <c r="H4" s="8"/>
      <c r="P4" s="4"/>
      <c r="Q4" s="4"/>
      <c r="R4" s="4"/>
      <c r="S4" s="4"/>
      <c r="T4" s="4"/>
      <c r="U4" s="4"/>
      <c r="V4" s="4"/>
    </row>
    <row r="5" spans="1:22" x14ac:dyDescent="0.2">
      <c r="A5" s="21">
        <v>2003</v>
      </c>
      <c r="B5" s="72">
        <v>660.27213522400325</v>
      </c>
      <c r="C5" s="72">
        <v>597.50572579998129</v>
      </c>
      <c r="D5" s="72">
        <v>722.00166819278957</v>
      </c>
      <c r="E5" s="72">
        <v>597.80640768419903</v>
      </c>
      <c r="F5" s="72">
        <v>717.45669099213262</v>
      </c>
      <c r="G5" s="72">
        <v>775.36018915105296</v>
      </c>
      <c r="H5" s="72">
        <v>416.01785069029131</v>
      </c>
      <c r="I5" s="13"/>
    </row>
    <row r="6" spans="1:22" x14ac:dyDescent="0.2">
      <c r="A6" s="21">
        <v>2004</v>
      </c>
      <c r="B6" s="72">
        <v>658.81754872700014</v>
      </c>
      <c r="C6" s="72">
        <v>605.63796182142607</v>
      </c>
      <c r="D6" s="72">
        <v>711.83613726821818</v>
      </c>
      <c r="E6" s="72">
        <v>589.13251898760859</v>
      </c>
      <c r="F6" s="72">
        <v>681.12872412125785</v>
      </c>
      <c r="G6" s="72">
        <v>840.62651566849047</v>
      </c>
      <c r="H6" s="72">
        <v>385.79816376540003</v>
      </c>
      <c r="I6" s="13"/>
    </row>
    <row r="7" spans="1:22" x14ac:dyDescent="0.2">
      <c r="A7" s="21">
        <v>2005</v>
      </c>
      <c r="B7" s="72">
        <v>616.42598203374723</v>
      </c>
      <c r="C7" s="72">
        <v>558.86707172822196</v>
      </c>
      <c r="D7" s="72">
        <v>673.12990393742211</v>
      </c>
      <c r="E7" s="72">
        <v>616.19639145285043</v>
      </c>
      <c r="F7" s="72">
        <v>634.07559085071773</v>
      </c>
      <c r="G7" s="72">
        <v>724.48781022486901</v>
      </c>
      <c r="H7" s="72">
        <v>382.8779180655963</v>
      </c>
      <c r="I7" s="13"/>
    </row>
    <row r="8" spans="1:22" x14ac:dyDescent="0.2">
      <c r="A8" s="21">
        <v>2006</v>
      </c>
      <c r="B8" s="72">
        <v>577.41279848129057</v>
      </c>
      <c r="C8" s="72">
        <v>550.10328200975994</v>
      </c>
      <c r="D8" s="72">
        <v>604.4738799291049</v>
      </c>
      <c r="E8" s="72">
        <v>513.80704289080177</v>
      </c>
      <c r="F8" s="72">
        <v>570.89891963837658</v>
      </c>
      <c r="G8" s="72">
        <v>743.42050637164675</v>
      </c>
      <c r="H8" s="72">
        <v>390.3325958361134</v>
      </c>
      <c r="I8" s="13"/>
    </row>
    <row r="9" spans="1:22" ht="12.75" customHeight="1" x14ac:dyDescent="0.2">
      <c r="A9" s="21">
        <v>2007</v>
      </c>
      <c r="B9" s="72">
        <v>528.64596080378055</v>
      </c>
      <c r="C9" s="72">
        <v>499.1820076360014</v>
      </c>
      <c r="D9" s="72">
        <v>557.83956516775527</v>
      </c>
      <c r="E9" s="72">
        <v>473.58597379893871</v>
      </c>
      <c r="F9" s="72">
        <v>508.65424234306965</v>
      </c>
      <c r="G9" s="72">
        <v>668.0042792922801</v>
      </c>
      <c r="H9" s="72">
        <v>409.58002531497044</v>
      </c>
      <c r="J9" s="13"/>
      <c r="L9" s="69"/>
      <c r="P9" s="4"/>
      <c r="Q9" s="4"/>
      <c r="R9" s="4"/>
      <c r="S9" s="4"/>
      <c r="T9" s="4"/>
      <c r="U9" s="4"/>
      <c r="V9" s="4"/>
    </row>
    <row r="10" spans="1:22" ht="12.75" customHeight="1" x14ac:dyDescent="0.2">
      <c r="A10" s="21">
        <v>2008</v>
      </c>
      <c r="B10" s="72">
        <v>468.87025792529761</v>
      </c>
      <c r="C10" s="72">
        <v>415.88693344727983</v>
      </c>
      <c r="D10" s="72">
        <v>521.23821876693023</v>
      </c>
      <c r="E10" s="72">
        <v>472.8863256616018</v>
      </c>
      <c r="F10" s="72">
        <v>463.76758145857173</v>
      </c>
      <c r="G10" s="72">
        <v>561.53501661215887</v>
      </c>
      <c r="H10" s="72">
        <v>320.67379718643946</v>
      </c>
      <c r="J10" s="13"/>
      <c r="L10" s="69"/>
      <c r="P10" s="4"/>
      <c r="Q10" s="4"/>
      <c r="R10" s="4"/>
      <c r="S10" s="4"/>
      <c r="T10" s="4"/>
      <c r="U10" s="4"/>
      <c r="V10" s="4"/>
    </row>
    <row r="11" spans="1:22" ht="12.75" customHeight="1" x14ac:dyDescent="0.2">
      <c r="A11" s="21">
        <v>2009</v>
      </c>
      <c r="B11" s="72">
        <v>299.85789532156684</v>
      </c>
      <c r="C11" s="72">
        <v>272.36242753277969</v>
      </c>
      <c r="D11" s="72">
        <v>327.59364323215073</v>
      </c>
      <c r="E11" s="72">
        <v>279.00892790903134</v>
      </c>
      <c r="F11" s="72">
        <v>280.33552167750759</v>
      </c>
      <c r="G11" s="72">
        <v>371.32889234748018</v>
      </c>
      <c r="H11" s="72">
        <v>258.21562677843855</v>
      </c>
      <c r="J11" s="13"/>
      <c r="L11" s="69"/>
      <c r="P11" s="4"/>
      <c r="Q11" s="4"/>
      <c r="R11" s="4"/>
      <c r="S11" s="4"/>
      <c r="T11" s="4"/>
      <c r="U11" s="4"/>
      <c r="V11" s="4"/>
    </row>
    <row r="12" spans="1:22" ht="12.75" customHeight="1" x14ac:dyDescent="0.2">
      <c r="A12" s="21">
        <v>2010</v>
      </c>
      <c r="B12" s="72">
        <v>282.96214279461333</v>
      </c>
      <c r="C12" s="72">
        <v>259.92017567131006</v>
      </c>
      <c r="D12" s="72">
        <v>306.07941628800268</v>
      </c>
      <c r="E12" s="71">
        <v>329.11845604116246</v>
      </c>
      <c r="F12" s="72">
        <v>258.27461119776137</v>
      </c>
      <c r="G12" s="72">
        <v>334.85045761695909</v>
      </c>
      <c r="H12" s="72">
        <v>205.62928776257382</v>
      </c>
      <c r="J12" s="13"/>
      <c r="L12" s="69"/>
      <c r="P12" s="4"/>
      <c r="Q12" s="4"/>
      <c r="R12" s="4"/>
      <c r="S12" s="4"/>
      <c r="T12" s="4"/>
      <c r="U12" s="4"/>
      <c r="V12" s="4"/>
    </row>
    <row r="13" spans="1:22" ht="12.75" customHeight="1" x14ac:dyDescent="0.2">
      <c r="A13" s="21">
        <v>2011</v>
      </c>
      <c r="B13" s="72">
        <v>368.79043057902231</v>
      </c>
      <c r="C13" s="72">
        <v>352.08592523629852</v>
      </c>
      <c r="D13" s="72">
        <v>385.65158330632511</v>
      </c>
      <c r="E13" s="71">
        <v>391.16317156112865</v>
      </c>
      <c r="F13" s="71">
        <v>315.25957130143797</v>
      </c>
      <c r="G13" s="71">
        <v>450.96429156229738</v>
      </c>
      <c r="H13" s="71">
        <v>339.57839833921639</v>
      </c>
      <c r="J13" s="13"/>
      <c r="L13" s="69"/>
      <c r="P13" s="4"/>
      <c r="Q13" s="4"/>
      <c r="R13" s="4"/>
      <c r="S13" s="4"/>
      <c r="T13" s="4"/>
      <c r="U13" s="4"/>
      <c r="V13" s="4"/>
    </row>
    <row r="14" spans="1:22" ht="12.75" customHeight="1" x14ac:dyDescent="0.2">
      <c r="A14" s="21">
        <v>2012</v>
      </c>
      <c r="B14" s="72">
        <v>352.23108521178114</v>
      </c>
      <c r="C14" s="72">
        <v>327.81307270848754</v>
      </c>
      <c r="D14" s="72">
        <v>377.02810628477636</v>
      </c>
      <c r="E14" s="71">
        <v>463.08361410895156</v>
      </c>
      <c r="F14" s="71">
        <v>285.99928992789035</v>
      </c>
      <c r="G14" s="71">
        <v>410.89719398519151</v>
      </c>
      <c r="H14" s="71">
        <v>280.36960684941215</v>
      </c>
      <c r="J14" s="13"/>
      <c r="L14" s="69"/>
      <c r="P14" s="4"/>
      <c r="Q14" s="4"/>
      <c r="R14" s="4"/>
      <c r="S14" s="4"/>
      <c r="T14" s="4"/>
      <c r="U14" s="4"/>
      <c r="V14" s="4"/>
    </row>
    <row r="15" spans="1:22" ht="12.75" customHeight="1" x14ac:dyDescent="0.2">
      <c r="A15" s="21">
        <v>2013</v>
      </c>
      <c r="B15" s="72">
        <v>322.49098758469256</v>
      </c>
      <c r="C15" s="72">
        <v>335.97750123344883</v>
      </c>
      <c r="D15" s="72">
        <v>308.80235446181723</v>
      </c>
      <c r="E15" s="71">
        <v>366.25400092041895</v>
      </c>
      <c r="F15" s="71">
        <v>249.58739598951738</v>
      </c>
      <c r="G15" s="71">
        <v>432.78758503578564</v>
      </c>
      <c r="H15" s="71">
        <v>274.90702422978148</v>
      </c>
      <c r="J15" s="13"/>
      <c r="L15" s="69"/>
      <c r="P15" s="4"/>
      <c r="Q15" s="4"/>
      <c r="R15" s="4"/>
      <c r="S15" s="4"/>
      <c r="T15" s="4"/>
      <c r="U15" s="4"/>
      <c r="V15" s="4"/>
    </row>
    <row r="16" spans="1:22" ht="12.75" customHeight="1" x14ac:dyDescent="0.2">
      <c r="A16" s="21">
        <v>2014</v>
      </c>
      <c r="B16" s="72">
        <v>365.53149903033477</v>
      </c>
      <c r="C16" s="72">
        <v>375.09231540056771</v>
      </c>
      <c r="D16" s="72">
        <v>355.9087049904241</v>
      </c>
      <c r="E16" s="71">
        <v>449.14464294735956</v>
      </c>
      <c r="F16" s="71">
        <v>314.22809072137449</v>
      </c>
      <c r="G16" s="71">
        <v>454.91381609285634</v>
      </c>
      <c r="H16" s="71">
        <v>259.64281070470986</v>
      </c>
      <c r="J16" s="13"/>
      <c r="L16" s="69"/>
      <c r="P16" s="4"/>
      <c r="Q16" s="4"/>
      <c r="R16" s="4"/>
      <c r="S16" s="4"/>
      <c r="T16" s="4"/>
      <c r="U16" s="4"/>
      <c r="V16" s="4"/>
    </row>
    <row r="17" spans="1:22" ht="12.75" customHeight="1" x14ac:dyDescent="0.2">
      <c r="A17" s="21">
        <v>2015</v>
      </c>
      <c r="B17" s="72">
        <v>308.2329847160118</v>
      </c>
      <c r="C17" s="72">
        <v>308.73954700435593</v>
      </c>
      <c r="D17" s="72">
        <v>308.93790673315709</v>
      </c>
      <c r="E17" s="71">
        <v>374.16009827271552</v>
      </c>
      <c r="F17" s="71">
        <v>239.61501518412146</v>
      </c>
      <c r="G17" s="71">
        <v>402.62893260447544</v>
      </c>
      <c r="H17" s="71">
        <v>246.58348029894205</v>
      </c>
      <c r="J17" s="13"/>
      <c r="L17" s="69"/>
      <c r="P17" s="4"/>
      <c r="Q17" s="4"/>
      <c r="R17" s="4"/>
      <c r="S17" s="4"/>
      <c r="T17" s="4"/>
      <c r="U17" s="4"/>
      <c r="V17" s="4"/>
    </row>
    <row r="18" spans="1:22" ht="12.75" customHeight="1" x14ac:dyDescent="0.2">
      <c r="A18" s="21">
        <v>2016</v>
      </c>
      <c r="B18" s="72">
        <v>313.69918358563257</v>
      </c>
      <c r="C18" s="72">
        <v>333.77421236545439</v>
      </c>
      <c r="D18" s="72">
        <v>294.20155309532208</v>
      </c>
      <c r="E18" s="72">
        <v>443.26271756829499</v>
      </c>
      <c r="F18" s="72">
        <v>237.44117984312501</v>
      </c>
      <c r="G18" s="72">
        <v>370.1672507620487</v>
      </c>
      <c r="H18" s="72">
        <v>239.93676550807305</v>
      </c>
      <c r="J18" s="13"/>
      <c r="L18" s="69"/>
      <c r="P18" s="4"/>
      <c r="Q18" s="4"/>
      <c r="R18" s="4"/>
      <c r="S18" s="4"/>
      <c r="T18" s="4"/>
      <c r="U18" s="4"/>
      <c r="V18" s="4"/>
    </row>
    <row r="19" spans="1:22" s="17" customFormat="1" ht="12.75" customHeight="1" x14ac:dyDescent="0.2">
      <c r="A19" s="61">
        <v>2017</v>
      </c>
      <c r="B19" s="73">
        <v>296.75589722519834</v>
      </c>
      <c r="C19" s="73">
        <v>305.60935520812438</v>
      </c>
      <c r="D19" s="73">
        <v>287.76053142977713</v>
      </c>
      <c r="E19" s="73">
        <v>381.39123102214666</v>
      </c>
      <c r="F19" s="73">
        <v>224.53805456422077</v>
      </c>
      <c r="G19" s="73">
        <v>366.68948390536661</v>
      </c>
      <c r="H19" s="73">
        <v>247.71794188496094</v>
      </c>
      <c r="L19" s="70"/>
    </row>
    <row r="20" spans="1:22" ht="6" customHeight="1" x14ac:dyDescent="0.2">
      <c r="A20" s="3"/>
      <c r="E20" s="2"/>
      <c r="F20" s="2"/>
      <c r="G20" s="2"/>
      <c r="H20" s="2"/>
      <c r="I20" s="2"/>
      <c r="P20" s="4"/>
      <c r="Q20" s="4"/>
      <c r="R20" s="4"/>
      <c r="S20" s="4"/>
      <c r="T20" s="4"/>
      <c r="U20" s="4"/>
      <c r="V20" s="4"/>
    </row>
    <row r="21" spans="1:22" ht="15" customHeight="1" x14ac:dyDescent="0.2">
      <c r="A21" s="150" t="s">
        <v>7</v>
      </c>
      <c r="B21" s="150"/>
      <c r="C21" s="150"/>
      <c r="D21" s="150"/>
      <c r="E21" s="151"/>
      <c r="F21" s="151"/>
      <c r="G21" s="151"/>
      <c r="H21" s="151"/>
      <c r="I21" s="13"/>
      <c r="J21" s="4"/>
      <c r="P21" s="4"/>
      <c r="Q21" s="4"/>
      <c r="R21" s="4"/>
      <c r="S21" s="4"/>
      <c r="T21" s="4"/>
      <c r="U21" s="4"/>
      <c r="V21" s="4"/>
    </row>
    <row r="22" spans="1:22" ht="6" customHeight="1" x14ac:dyDescent="0.2">
      <c r="A22" s="3"/>
      <c r="E22" s="2"/>
      <c r="F22" s="27"/>
      <c r="G22" s="2"/>
      <c r="H22" s="2"/>
      <c r="I22" s="4"/>
      <c r="J22" s="4"/>
      <c r="P22" s="4"/>
      <c r="Q22" s="4"/>
      <c r="R22" s="4"/>
      <c r="S22" s="4"/>
      <c r="T22" s="4"/>
      <c r="U22" s="4"/>
      <c r="V22" s="4"/>
    </row>
    <row r="23" spans="1:22" ht="15" customHeight="1" x14ac:dyDescent="0.2">
      <c r="A23" s="150" t="s">
        <v>17</v>
      </c>
      <c r="B23" s="150"/>
      <c r="C23" s="150"/>
      <c r="D23" s="150"/>
      <c r="E23" s="151"/>
      <c r="F23" s="151"/>
      <c r="G23" s="151"/>
      <c r="H23" s="151"/>
      <c r="I23" s="13"/>
      <c r="J23" s="4"/>
      <c r="P23" s="4"/>
      <c r="Q23" s="4"/>
      <c r="R23" s="4"/>
      <c r="S23" s="4"/>
      <c r="T23" s="4"/>
      <c r="U23" s="4"/>
      <c r="V23" s="4"/>
    </row>
    <row r="24" spans="1:22" x14ac:dyDescent="0.2">
      <c r="A24" s="9"/>
      <c r="E24" s="13"/>
      <c r="F24" s="13"/>
      <c r="G24" s="13"/>
      <c r="H24" s="13"/>
      <c r="I24" s="13"/>
    </row>
    <row r="25" spans="1:22" x14ac:dyDescent="0.2">
      <c r="A25" s="9"/>
      <c r="E25" s="13"/>
      <c r="F25" s="13"/>
      <c r="G25" s="13"/>
      <c r="H25" s="13"/>
      <c r="I25" s="13"/>
    </row>
    <row r="26" spans="1:22" s="11" customFormat="1" x14ac:dyDescent="0.2">
      <c r="A26" s="9"/>
      <c r="B26" s="4"/>
      <c r="C26" s="4"/>
      <c r="D26" s="4"/>
      <c r="E26" s="13"/>
      <c r="F26" s="13"/>
      <c r="G26" s="13"/>
      <c r="H26" s="13"/>
      <c r="I26" s="13"/>
      <c r="K26" s="4"/>
      <c r="L26" s="4"/>
      <c r="M26" s="4"/>
      <c r="N26" s="4"/>
      <c r="O26" s="4"/>
    </row>
    <row r="27" spans="1:22" s="11" customFormat="1" x14ac:dyDescent="0.2">
      <c r="I27" s="13"/>
      <c r="K27" s="4"/>
      <c r="L27" s="4"/>
      <c r="M27" s="4"/>
      <c r="N27" s="4"/>
      <c r="O27" s="4"/>
    </row>
    <row r="28" spans="1:22" s="11" customFormat="1" x14ac:dyDescent="0.2">
      <c r="I28" s="10"/>
      <c r="K28" s="4"/>
      <c r="L28" s="4"/>
      <c r="M28" s="4"/>
      <c r="N28" s="4"/>
      <c r="O28" s="4"/>
    </row>
    <row r="29" spans="1:22" s="11" customFormat="1" x14ac:dyDescent="0.2">
      <c r="I29" s="10"/>
      <c r="K29" s="4"/>
      <c r="L29" s="4"/>
      <c r="M29" s="4"/>
      <c r="N29" s="4"/>
      <c r="O29" s="4"/>
    </row>
    <row r="30" spans="1:22" s="11" customFormat="1" x14ac:dyDescent="0.2">
      <c r="A30" s="9"/>
      <c r="B30" s="4"/>
      <c r="C30" s="4"/>
      <c r="D30" s="4"/>
      <c r="E30" s="10"/>
      <c r="F30" s="10"/>
      <c r="G30" s="10"/>
      <c r="H30" s="10"/>
      <c r="I30" s="10"/>
      <c r="K30" s="4"/>
      <c r="L30" s="4"/>
      <c r="M30" s="4"/>
      <c r="N30" s="4"/>
      <c r="O30" s="4"/>
    </row>
    <row r="31" spans="1:22" s="11" customFormat="1" x14ac:dyDescent="0.2">
      <c r="A31" s="9"/>
      <c r="B31" s="4"/>
      <c r="C31" s="4"/>
      <c r="D31" s="4"/>
      <c r="E31" s="10"/>
      <c r="F31" s="10"/>
      <c r="G31" s="10"/>
      <c r="H31" s="10"/>
      <c r="I31" s="10"/>
      <c r="K31" s="4"/>
      <c r="L31" s="4"/>
      <c r="M31" s="4"/>
      <c r="N31" s="4"/>
      <c r="O31" s="4"/>
    </row>
    <row r="32" spans="1:22" s="11" customFormat="1" x14ac:dyDescent="0.2">
      <c r="A32" s="9"/>
      <c r="B32" s="4"/>
      <c r="C32" s="4"/>
      <c r="D32" s="4"/>
      <c r="E32" s="10"/>
      <c r="F32" s="10"/>
      <c r="G32" s="10"/>
      <c r="H32" s="10"/>
      <c r="I32" s="10"/>
      <c r="K32" s="4"/>
      <c r="L32" s="4"/>
      <c r="M32" s="4"/>
      <c r="N32" s="4"/>
      <c r="O32" s="4"/>
    </row>
    <row r="33" spans="1:15" s="11" customFormat="1" x14ac:dyDescent="0.2">
      <c r="A33" s="9"/>
      <c r="B33" s="4"/>
      <c r="C33" s="150"/>
      <c r="D33" s="150"/>
      <c r="E33" s="150"/>
      <c r="F33" s="150"/>
      <c r="G33" s="151"/>
      <c r="H33" s="151"/>
      <c r="I33" s="151"/>
      <c r="J33" s="151"/>
      <c r="K33" s="4"/>
      <c r="L33" s="4"/>
      <c r="M33" s="4"/>
      <c r="N33" s="4"/>
      <c r="O33" s="4"/>
    </row>
    <row r="34" spans="1:15" s="11" customFormat="1" x14ac:dyDescent="0.2">
      <c r="A34" s="9"/>
      <c r="B34" s="4"/>
      <c r="C34" s="4"/>
      <c r="D34" s="4"/>
      <c r="E34" s="10"/>
      <c r="F34" s="10"/>
      <c r="G34" s="10"/>
      <c r="H34" s="10"/>
      <c r="I34" s="10"/>
      <c r="K34" s="4"/>
      <c r="L34" s="4"/>
      <c r="M34" s="4"/>
      <c r="N34" s="4"/>
      <c r="O34" s="4"/>
    </row>
    <row r="35" spans="1:15" s="11" customFormat="1" x14ac:dyDescent="0.2">
      <c r="A35" s="9"/>
      <c r="B35" s="4"/>
      <c r="C35" s="4"/>
      <c r="D35" s="4"/>
      <c r="E35" s="10"/>
      <c r="F35" s="10"/>
      <c r="G35" s="10"/>
      <c r="H35" s="10"/>
      <c r="I35" s="10"/>
      <c r="K35" s="4"/>
      <c r="L35" s="4"/>
      <c r="M35" s="4"/>
      <c r="N35" s="4"/>
      <c r="O35" s="4"/>
    </row>
    <row r="36" spans="1:15" s="11" customFormat="1" x14ac:dyDescent="0.2">
      <c r="A36" s="9"/>
      <c r="B36" s="4"/>
      <c r="C36" s="4"/>
      <c r="D36" s="4"/>
      <c r="E36" s="10"/>
      <c r="F36" s="10"/>
      <c r="G36" s="10"/>
      <c r="H36" s="10"/>
      <c r="I36" s="10"/>
      <c r="K36" s="4"/>
      <c r="L36" s="4"/>
      <c r="M36" s="4"/>
      <c r="N36" s="4"/>
      <c r="O36" s="4"/>
    </row>
    <row r="37" spans="1:15" s="11" customFormat="1" x14ac:dyDescent="0.2">
      <c r="A37" s="9"/>
      <c r="B37" s="4"/>
      <c r="C37" s="4"/>
      <c r="D37" s="4"/>
      <c r="E37" s="10"/>
      <c r="F37" s="10"/>
      <c r="G37" s="10"/>
      <c r="H37" s="10"/>
      <c r="I37" s="10"/>
      <c r="K37" s="4"/>
      <c r="L37" s="4"/>
      <c r="M37" s="4"/>
      <c r="N37" s="4"/>
      <c r="O37" s="4"/>
    </row>
  </sheetData>
  <mergeCells count="4">
    <mergeCell ref="A2:H2"/>
    <mergeCell ref="A23:H23"/>
    <mergeCell ref="C33:J33"/>
    <mergeCell ref="A21:H21"/>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activeCell="H31" sqref="H31"/>
    </sheetView>
  </sheetViews>
  <sheetFormatPr defaultColWidth="9.140625" defaultRowHeight="12.75" x14ac:dyDescent="0.2"/>
  <cols>
    <col min="1" max="1" width="6.7109375" style="4" customWidth="1"/>
    <col min="2" max="4" width="9.140625" style="4"/>
    <col min="5" max="9" width="8.7109375" style="11" customWidth="1"/>
    <col min="10" max="10" width="9.5703125" style="11" customWidth="1"/>
    <col min="11" max="16" width="9.140625" style="11"/>
    <col min="17" max="16384" width="9.140625" style="4"/>
  </cols>
  <sheetData>
    <row r="1" spans="1:16" s="3" customFormat="1" ht="30" customHeight="1" x14ac:dyDescent="0.25">
      <c r="A1" s="1"/>
      <c r="B1" s="4"/>
      <c r="C1" s="4"/>
      <c r="D1" s="4"/>
      <c r="E1" s="1"/>
      <c r="F1" s="1"/>
      <c r="G1" s="1"/>
      <c r="H1" s="2"/>
      <c r="I1" s="12"/>
      <c r="J1" s="2"/>
      <c r="K1" s="4"/>
      <c r="L1" s="2"/>
      <c r="M1" s="2"/>
      <c r="N1" s="2"/>
      <c r="O1" s="2"/>
      <c r="P1" s="2"/>
    </row>
    <row r="2" spans="1:16" ht="30" customHeight="1" x14ac:dyDescent="0.25">
      <c r="A2" s="152" t="s">
        <v>142</v>
      </c>
      <c r="B2" s="153"/>
      <c r="C2" s="153"/>
      <c r="D2" s="153"/>
      <c r="E2" s="153"/>
      <c r="F2" s="153"/>
      <c r="G2" s="153"/>
      <c r="H2" s="153"/>
      <c r="I2" s="4"/>
      <c r="J2" s="4"/>
      <c r="K2" s="4"/>
      <c r="L2" s="4"/>
      <c r="M2" s="4"/>
      <c r="N2" s="4"/>
      <c r="O2" s="4"/>
      <c r="P2" s="4"/>
    </row>
    <row r="3" spans="1:16" ht="15" customHeight="1" x14ac:dyDescent="0.2">
      <c r="A3" s="5"/>
      <c r="B3" s="6" t="s">
        <v>0</v>
      </c>
      <c r="C3" s="6" t="s">
        <v>1</v>
      </c>
      <c r="D3" s="6" t="s">
        <v>2</v>
      </c>
      <c r="E3" s="6" t="s">
        <v>5</v>
      </c>
      <c r="F3" s="6" t="s">
        <v>3</v>
      </c>
      <c r="G3" s="6" t="s">
        <v>4</v>
      </c>
      <c r="H3" s="6" t="s">
        <v>6</v>
      </c>
      <c r="L3" s="4"/>
      <c r="M3" s="4"/>
      <c r="N3" s="4"/>
      <c r="O3" s="4"/>
      <c r="P3" s="4"/>
    </row>
    <row r="4" spans="1:16" ht="6" customHeight="1" x14ac:dyDescent="0.2">
      <c r="A4" s="7"/>
      <c r="B4" s="8"/>
      <c r="C4" s="8"/>
      <c r="D4" s="8"/>
      <c r="E4" s="8"/>
      <c r="F4" s="8"/>
      <c r="G4" s="8"/>
      <c r="H4" s="8"/>
      <c r="L4" s="4"/>
      <c r="M4" s="4"/>
      <c r="N4" s="4"/>
      <c r="O4" s="4"/>
      <c r="P4" s="4"/>
    </row>
    <row r="5" spans="1:16" ht="12.75" customHeight="1" x14ac:dyDescent="0.2">
      <c r="A5" s="9">
        <v>2007</v>
      </c>
      <c r="B5" s="13">
        <v>14.372495814276643</v>
      </c>
      <c r="C5" s="13">
        <v>24.6</v>
      </c>
      <c r="D5" s="13">
        <v>4.2829029404648775</v>
      </c>
      <c r="E5" s="63">
        <v>20.500093735225295</v>
      </c>
      <c r="F5" s="63">
        <v>17.671090364359884</v>
      </c>
      <c r="G5" s="63">
        <v>10.5</v>
      </c>
      <c r="H5" s="63">
        <v>4.4886926341541953</v>
      </c>
      <c r="K5" s="13"/>
      <c r="L5" s="4"/>
      <c r="M5" s="4"/>
      <c r="N5" s="4"/>
      <c r="O5" s="4"/>
      <c r="P5" s="4"/>
    </row>
    <row r="6" spans="1:16" ht="12.75" customHeight="1" x14ac:dyDescent="0.2">
      <c r="A6" s="9">
        <v>2008</v>
      </c>
      <c r="B6" s="13">
        <v>13.299771711434442</v>
      </c>
      <c r="C6" s="13">
        <v>22.8</v>
      </c>
      <c r="D6" s="13">
        <v>3.9373910356403039</v>
      </c>
      <c r="E6" s="63">
        <v>18.898189287758711</v>
      </c>
      <c r="F6" s="63">
        <v>15.655778641417086</v>
      </c>
      <c r="G6" s="63">
        <v>11.1</v>
      </c>
      <c r="H6" s="63">
        <v>3.8959399178846685</v>
      </c>
      <c r="K6" s="13"/>
      <c r="L6" s="4"/>
      <c r="M6" s="4"/>
      <c r="N6" s="4"/>
      <c r="O6" s="4"/>
      <c r="P6" s="4"/>
    </row>
    <row r="7" spans="1:16" ht="12.75" customHeight="1" x14ac:dyDescent="0.2">
      <c r="A7" s="21" t="s">
        <v>100</v>
      </c>
      <c r="B7" s="71">
        <v>13.3375919726381</v>
      </c>
      <c r="C7" s="71">
        <v>22.687727337350992</v>
      </c>
      <c r="D7" s="71">
        <v>3.9431012796084066</v>
      </c>
      <c r="E7" s="72">
        <v>19.522126953965248</v>
      </c>
      <c r="F7" s="72">
        <v>15.621042224012971</v>
      </c>
      <c r="G7" s="72">
        <v>10.906101513223684</v>
      </c>
      <c r="H7" s="71">
        <v>4.6284045673699747</v>
      </c>
      <c r="L7" s="4"/>
      <c r="M7" s="4"/>
      <c r="N7" s="4"/>
      <c r="O7" s="4"/>
      <c r="P7" s="4"/>
    </row>
    <row r="8" spans="1:16" ht="12.75" customHeight="1" x14ac:dyDescent="0.2">
      <c r="A8" s="21" t="s">
        <v>102</v>
      </c>
      <c r="B8" s="71">
        <v>12.800577697820351</v>
      </c>
      <c r="C8" s="71">
        <v>21.505933270440391</v>
      </c>
      <c r="D8" s="71">
        <v>4.0590949015937712</v>
      </c>
      <c r="E8" s="72">
        <v>18.035936101647799</v>
      </c>
      <c r="F8" s="72">
        <v>15.034080138576329</v>
      </c>
      <c r="G8" s="72">
        <v>10.838160439234326</v>
      </c>
      <c r="H8" s="71">
        <v>5.0837614424127597</v>
      </c>
      <c r="L8" s="4"/>
      <c r="M8" s="4"/>
      <c r="N8" s="4"/>
      <c r="O8" s="4"/>
      <c r="P8" s="4"/>
    </row>
    <row r="9" spans="1:16" ht="12.75" customHeight="1" x14ac:dyDescent="0.2">
      <c r="A9" s="21">
        <v>2011</v>
      </c>
      <c r="B9" s="71">
        <v>12.157523350342716</v>
      </c>
      <c r="C9" s="71">
        <v>20.3</v>
      </c>
      <c r="D9" s="71">
        <v>3.9462614375365233</v>
      </c>
      <c r="E9" s="72">
        <v>16.502283095880951</v>
      </c>
      <c r="F9" s="72">
        <v>14.766084224832444</v>
      </c>
      <c r="G9" s="72">
        <v>9.9</v>
      </c>
      <c r="H9" s="72">
        <v>5.2383886848870898</v>
      </c>
      <c r="L9" s="4"/>
      <c r="M9" s="4"/>
      <c r="N9" s="4"/>
      <c r="O9" s="4"/>
      <c r="P9" s="4"/>
    </row>
    <row r="10" spans="1:16" ht="12.75" customHeight="1" x14ac:dyDescent="0.2">
      <c r="A10" s="21">
        <v>2012</v>
      </c>
      <c r="B10" s="71">
        <v>13.232351547118299</v>
      </c>
      <c r="C10" s="71">
        <v>22.1</v>
      </c>
      <c r="D10" s="71">
        <v>4.2009899064771208</v>
      </c>
      <c r="E10" s="72">
        <v>18.182701927291916</v>
      </c>
      <c r="F10" s="72">
        <v>15.566730671651205</v>
      </c>
      <c r="G10" s="72">
        <v>11.4</v>
      </c>
      <c r="H10" s="72">
        <v>5.2485263978574155</v>
      </c>
      <c r="K10" s="13"/>
      <c r="L10" s="4"/>
      <c r="M10" s="4"/>
      <c r="N10" s="4"/>
      <c r="O10" s="4"/>
      <c r="P10" s="4"/>
    </row>
    <row r="11" spans="1:16" ht="12.75" customHeight="1" x14ac:dyDescent="0.2">
      <c r="A11" s="21" t="s">
        <v>101</v>
      </c>
      <c r="B11" s="71">
        <v>13.447408367627652</v>
      </c>
      <c r="C11" s="71">
        <v>22.347800510383465</v>
      </c>
      <c r="D11" s="71">
        <v>4.435992780015714</v>
      </c>
      <c r="E11" s="72">
        <v>19.105777690730211</v>
      </c>
      <c r="F11" s="72">
        <v>15.821379411667062</v>
      </c>
      <c r="G11" s="72">
        <v>11.594839156685238</v>
      </c>
      <c r="H11" s="72">
        <v>5.3591886439577578</v>
      </c>
      <c r="K11" s="13"/>
      <c r="L11" s="4"/>
      <c r="M11" s="4"/>
      <c r="N11" s="4"/>
      <c r="O11" s="4"/>
      <c r="P11" s="4"/>
    </row>
    <row r="12" spans="1:16" ht="12.75" customHeight="1" x14ac:dyDescent="0.2">
      <c r="A12" s="21">
        <v>2014</v>
      </c>
      <c r="B12" s="71">
        <v>13.967108422902053</v>
      </c>
      <c r="C12" s="71">
        <v>22.6</v>
      </c>
      <c r="D12" s="71">
        <v>5.3470562910818362</v>
      </c>
      <c r="E12" s="72">
        <v>21.247808212995242</v>
      </c>
      <c r="F12" s="72">
        <v>16.983539808983249</v>
      </c>
      <c r="G12" s="72">
        <v>11.5</v>
      </c>
      <c r="H12" s="72">
        <v>4.9853276668671311</v>
      </c>
      <c r="K12" s="13"/>
      <c r="L12" s="4"/>
      <c r="M12" s="4"/>
      <c r="N12" s="4"/>
      <c r="O12" s="4"/>
      <c r="P12" s="4"/>
    </row>
    <row r="13" spans="1:16" ht="12.75" customHeight="1" x14ac:dyDescent="0.2">
      <c r="A13" s="21">
        <v>2015</v>
      </c>
      <c r="B13" s="71">
        <v>14.661105505901423</v>
      </c>
      <c r="C13" s="71">
        <v>23.6</v>
      </c>
      <c r="D13" s="71">
        <v>5.6949212918251568</v>
      </c>
      <c r="E13" s="72">
        <v>23.060280172884219</v>
      </c>
      <c r="F13" s="72">
        <v>16.778207008716791</v>
      </c>
      <c r="G13" s="72">
        <v>12</v>
      </c>
      <c r="H13" s="72">
        <v>6.0685470647807511</v>
      </c>
      <c r="K13" s="13"/>
      <c r="L13" s="4"/>
      <c r="M13" s="4"/>
      <c r="N13" s="4"/>
      <c r="O13" s="4"/>
      <c r="P13" s="4"/>
    </row>
    <row r="14" spans="1:16" ht="12.75" customHeight="1" x14ac:dyDescent="0.2">
      <c r="A14" s="21">
        <v>2016</v>
      </c>
      <c r="B14" s="71">
        <v>15.923112062758902</v>
      </c>
      <c r="C14" s="72">
        <v>25.4</v>
      </c>
      <c r="D14" s="71">
        <v>6.3898784889909814</v>
      </c>
      <c r="E14" s="72">
        <v>25.555554413032013</v>
      </c>
      <c r="F14" s="72">
        <v>18.409532384130241</v>
      </c>
      <c r="G14" s="72">
        <v>11.9</v>
      </c>
      <c r="H14" s="72">
        <v>7.2061619095435976</v>
      </c>
      <c r="K14" s="13"/>
      <c r="L14" s="4"/>
      <c r="M14" s="4"/>
      <c r="N14" s="4"/>
      <c r="O14" s="4"/>
      <c r="P14" s="4"/>
    </row>
    <row r="15" spans="1:16" s="17" customFormat="1" ht="12.75" customHeight="1" x14ac:dyDescent="0.2">
      <c r="A15" s="61">
        <v>2017</v>
      </c>
      <c r="B15" s="73">
        <v>15.995353086649885</v>
      </c>
      <c r="C15" s="73">
        <v>24.7</v>
      </c>
      <c r="D15" s="73">
        <v>7.2092479672927645</v>
      </c>
      <c r="E15" s="73">
        <v>24.077050239788072</v>
      </c>
      <c r="F15" s="73">
        <v>19.048413512038188</v>
      </c>
      <c r="G15" s="73">
        <v>13.4</v>
      </c>
      <c r="H15" s="73">
        <v>6.4968478417848123</v>
      </c>
    </row>
    <row r="16" spans="1:16" ht="6" customHeight="1" x14ac:dyDescent="0.2">
      <c r="A16" s="3"/>
      <c r="E16" s="2"/>
      <c r="F16" s="2"/>
      <c r="G16" s="2"/>
      <c r="H16" s="2"/>
      <c r="I16" s="2"/>
      <c r="J16" s="2"/>
      <c r="L16" s="4"/>
      <c r="M16" s="4"/>
      <c r="N16" s="4"/>
      <c r="O16" s="4"/>
      <c r="P16" s="4"/>
    </row>
    <row r="17" spans="1:16" ht="15" customHeight="1" x14ac:dyDescent="0.2">
      <c r="A17" s="150" t="s">
        <v>7</v>
      </c>
      <c r="B17" s="150"/>
      <c r="C17" s="150"/>
      <c r="D17" s="150"/>
      <c r="E17" s="151"/>
      <c r="F17" s="151"/>
      <c r="G17" s="151"/>
      <c r="H17" s="151"/>
      <c r="I17" s="151"/>
      <c r="J17" s="151"/>
      <c r="L17" s="4"/>
      <c r="M17" s="4"/>
      <c r="N17" s="4"/>
      <c r="O17" s="4"/>
      <c r="P17" s="4"/>
    </row>
    <row r="18" spans="1:16" s="11" customFormat="1" x14ac:dyDescent="0.2">
      <c r="A18" s="155" t="s">
        <v>137</v>
      </c>
      <c r="B18" s="143"/>
      <c r="C18" s="143"/>
      <c r="D18" s="143"/>
      <c r="E18" s="143"/>
      <c r="F18" s="143"/>
      <c r="G18" s="143"/>
      <c r="H18" s="143"/>
      <c r="I18" s="10"/>
      <c r="J18" s="10"/>
    </row>
    <row r="19" spans="1:16" s="11" customFormat="1" x14ac:dyDescent="0.2">
      <c r="A19" s="155"/>
      <c r="B19" s="143"/>
      <c r="C19" s="143"/>
      <c r="D19" s="143"/>
      <c r="E19" s="143"/>
      <c r="F19" s="143"/>
      <c r="G19" s="143"/>
      <c r="H19" s="143"/>
      <c r="I19" s="13"/>
      <c r="J19" s="13"/>
    </row>
    <row r="20" spans="1:16" s="11" customFormat="1" x14ac:dyDescent="0.2">
      <c r="A20" s="155"/>
      <c r="B20" s="143"/>
      <c r="C20" s="143"/>
      <c r="D20" s="143"/>
      <c r="E20" s="143"/>
      <c r="F20" s="143"/>
      <c r="G20" s="143"/>
      <c r="H20" s="143"/>
      <c r="I20" s="10"/>
      <c r="J20" s="10"/>
    </row>
    <row r="21" spans="1:16" s="11" customFormat="1" x14ac:dyDescent="0.2">
      <c r="A21" s="143"/>
      <c r="B21" s="143"/>
      <c r="C21" s="143"/>
      <c r="D21" s="143"/>
      <c r="E21" s="143"/>
      <c r="F21" s="143"/>
      <c r="G21" s="143"/>
      <c r="H21" s="143"/>
      <c r="I21" s="10"/>
      <c r="J21" s="10"/>
    </row>
    <row r="22" spans="1:16" ht="6" customHeight="1" x14ac:dyDescent="0.2">
      <c r="A22" s="3"/>
      <c r="E22" s="2"/>
      <c r="F22" s="27"/>
      <c r="G22" s="2"/>
      <c r="H22" s="2"/>
      <c r="I22" s="2"/>
      <c r="J22" s="4"/>
      <c r="K22" s="4"/>
      <c r="L22" s="4"/>
      <c r="M22" s="4"/>
      <c r="N22" s="4"/>
      <c r="O22" s="4"/>
      <c r="P22" s="4"/>
    </row>
    <row r="23" spans="1:16" ht="15" customHeight="1" x14ac:dyDescent="0.25">
      <c r="A23" s="142" t="s">
        <v>17</v>
      </c>
      <c r="B23" s="142"/>
      <c r="C23" s="142"/>
      <c r="D23" s="142"/>
      <c r="E23" s="154"/>
      <c r="F23" s="154"/>
      <c r="G23" s="154"/>
      <c r="H23" s="154"/>
      <c r="I23" s="154"/>
      <c r="J23" s="154"/>
      <c r="K23" s="4"/>
      <c r="L23" s="4"/>
      <c r="M23" s="4"/>
      <c r="N23" s="4"/>
      <c r="O23" s="4"/>
      <c r="P23" s="4"/>
    </row>
    <row r="24" spans="1:16" x14ac:dyDescent="0.2">
      <c r="A24" s="9"/>
      <c r="E24" s="13"/>
      <c r="F24" s="13"/>
      <c r="G24" s="13"/>
      <c r="H24" s="13"/>
      <c r="I24" s="13"/>
      <c r="J24" s="13"/>
    </row>
    <row r="25" spans="1:16" x14ac:dyDescent="0.2">
      <c r="A25" s="9"/>
      <c r="E25" s="13"/>
      <c r="F25" s="13"/>
      <c r="G25" s="13"/>
      <c r="H25" s="13"/>
      <c r="I25" s="13"/>
      <c r="J25" s="13"/>
    </row>
    <row r="26" spans="1:16" s="11" customFormat="1" x14ac:dyDescent="0.2">
      <c r="A26" s="4"/>
      <c r="B26" s="4"/>
      <c r="C26" s="4"/>
      <c r="D26" s="4"/>
      <c r="E26" s="13"/>
      <c r="F26" s="13"/>
      <c r="G26" s="13"/>
      <c r="H26" s="13"/>
      <c r="I26" s="13"/>
      <c r="J26" s="13"/>
    </row>
    <row r="27" spans="1:16" s="11" customFormat="1" x14ac:dyDescent="0.2">
      <c r="I27" s="13"/>
      <c r="J27" s="13"/>
    </row>
    <row r="28" spans="1:16" s="11" customFormat="1" x14ac:dyDescent="0.2">
      <c r="I28" s="10"/>
      <c r="J28" s="10"/>
    </row>
    <row r="29" spans="1:16" s="11" customFormat="1" x14ac:dyDescent="0.2">
      <c r="I29" s="10"/>
      <c r="J29" s="10"/>
    </row>
    <row r="30" spans="1:16" s="11" customFormat="1" x14ac:dyDescent="0.2">
      <c r="A30" s="9"/>
      <c r="B30" s="4"/>
      <c r="C30" s="4"/>
      <c r="D30" s="4"/>
      <c r="E30" s="10"/>
      <c r="F30" s="10"/>
      <c r="G30" s="10"/>
      <c r="H30" s="10"/>
      <c r="I30" s="10"/>
      <c r="J30" s="10"/>
    </row>
    <row r="31" spans="1:16" s="11" customFormat="1" x14ac:dyDescent="0.2">
      <c r="A31" s="9"/>
      <c r="B31" s="4"/>
      <c r="C31" s="4"/>
      <c r="D31" s="4"/>
      <c r="E31" s="10"/>
      <c r="F31" s="10"/>
      <c r="G31" s="10"/>
      <c r="H31" s="10"/>
      <c r="I31" s="10"/>
      <c r="J31" s="10"/>
    </row>
    <row r="32" spans="1:16" s="11" customFormat="1" x14ac:dyDescent="0.2">
      <c r="A32" s="9"/>
      <c r="B32" s="4"/>
      <c r="C32" s="4"/>
      <c r="D32" s="4"/>
      <c r="E32" s="10"/>
      <c r="F32" s="10"/>
      <c r="G32" s="10"/>
      <c r="H32" s="10"/>
      <c r="I32" s="10"/>
      <c r="J32" s="10"/>
    </row>
    <row r="33" spans="1:10" s="11" customFormat="1" x14ac:dyDescent="0.2">
      <c r="A33" s="9"/>
      <c r="B33" s="4"/>
      <c r="C33" s="4"/>
      <c r="D33" s="4"/>
      <c r="E33" s="10"/>
      <c r="F33" s="10"/>
      <c r="G33" s="10"/>
      <c r="H33" s="10"/>
      <c r="I33" s="10"/>
      <c r="J33" s="10"/>
    </row>
    <row r="34" spans="1:10" s="11" customFormat="1" x14ac:dyDescent="0.2">
      <c r="A34" s="9"/>
      <c r="B34" s="4"/>
      <c r="C34" s="4"/>
      <c r="D34" s="4"/>
      <c r="E34" s="10"/>
      <c r="F34" s="10"/>
      <c r="G34" s="10"/>
      <c r="H34" s="10"/>
      <c r="I34" s="10"/>
      <c r="J34" s="10"/>
    </row>
    <row r="35" spans="1:10" s="11" customFormat="1" x14ac:dyDescent="0.2">
      <c r="A35" s="9"/>
      <c r="B35" s="4"/>
      <c r="C35" s="4"/>
      <c r="D35" s="4"/>
      <c r="E35" s="10"/>
      <c r="F35" s="10"/>
      <c r="G35" s="10"/>
      <c r="H35" s="10"/>
      <c r="I35" s="10"/>
      <c r="J35" s="10"/>
    </row>
    <row r="36" spans="1:10" s="11" customFormat="1" x14ac:dyDescent="0.2">
      <c r="A36" s="9"/>
      <c r="B36" s="4"/>
      <c r="C36" s="4"/>
      <c r="D36" s="4"/>
      <c r="E36" s="10"/>
      <c r="F36" s="10"/>
      <c r="G36" s="10"/>
      <c r="H36" s="10"/>
      <c r="I36" s="10"/>
      <c r="J36" s="10"/>
    </row>
    <row r="37" spans="1:10" s="11" customFormat="1" x14ac:dyDescent="0.2">
      <c r="A37" s="9"/>
      <c r="B37" s="4"/>
      <c r="C37" s="4"/>
      <c r="D37" s="4"/>
      <c r="E37" s="10"/>
      <c r="F37" s="10"/>
      <c r="G37" s="10"/>
      <c r="H37" s="10"/>
      <c r="I37" s="10"/>
      <c r="J37" s="10"/>
    </row>
    <row r="38" spans="1:10" s="11" customFormat="1" x14ac:dyDescent="0.2">
      <c r="A38" s="9"/>
      <c r="B38" s="4"/>
      <c r="C38" s="4"/>
      <c r="D38" s="4"/>
      <c r="E38" s="10"/>
      <c r="F38" s="10"/>
      <c r="G38" s="10"/>
      <c r="H38" s="10"/>
      <c r="I38" s="10"/>
      <c r="J38" s="10"/>
    </row>
    <row r="39" spans="1:10" s="11" customFormat="1" x14ac:dyDescent="0.2">
      <c r="A39" s="9"/>
      <c r="B39" s="4"/>
      <c r="C39" s="4"/>
      <c r="D39" s="4"/>
      <c r="E39" s="10"/>
      <c r="F39" s="10"/>
      <c r="G39" s="10"/>
      <c r="H39" s="10"/>
      <c r="I39" s="10"/>
      <c r="J39" s="10"/>
    </row>
  </sheetData>
  <mergeCells count="4">
    <mergeCell ref="A18:H21"/>
    <mergeCell ref="A2:H2"/>
    <mergeCell ref="A17:J17"/>
    <mergeCell ref="A23:J2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workbookViewId="0">
      <selection activeCell="O27" sqref="O27"/>
    </sheetView>
  </sheetViews>
  <sheetFormatPr defaultColWidth="9.140625" defaultRowHeight="12.75" x14ac:dyDescent="0.2"/>
  <cols>
    <col min="1" max="1" width="6.7109375" style="4" customWidth="1"/>
    <col min="2" max="4" width="9.140625" style="4"/>
    <col min="5" max="9" width="8.7109375" style="11" customWidth="1"/>
    <col min="10" max="10" width="9.5703125" style="11" customWidth="1"/>
    <col min="11" max="15" width="9.140625" style="4"/>
    <col min="16" max="22" width="9.140625" style="11"/>
    <col min="23" max="16384" width="9.140625" style="4"/>
  </cols>
  <sheetData>
    <row r="1" spans="1:22" s="3" customFormat="1" ht="30" customHeight="1" x14ac:dyDescent="0.25">
      <c r="A1" s="1"/>
      <c r="B1" s="4"/>
      <c r="C1" s="4"/>
      <c r="D1" s="4"/>
      <c r="E1" s="1"/>
      <c r="F1" s="1"/>
      <c r="G1" s="1"/>
      <c r="H1" s="2"/>
      <c r="I1" s="12"/>
      <c r="J1" s="2"/>
      <c r="K1" s="4"/>
      <c r="L1" s="4"/>
      <c r="M1" s="4"/>
      <c r="P1" s="2"/>
      <c r="Q1" s="2"/>
      <c r="R1" s="2"/>
      <c r="S1" s="2"/>
      <c r="T1" s="2"/>
      <c r="U1" s="2"/>
      <c r="V1" s="2"/>
    </row>
    <row r="2" spans="1:22" ht="30" customHeight="1" x14ac:dyDescent="0.25">
      <c r="A2" s="152" t="s">
        <v>141</v>
      </c>
      <c r="B2" s="153"/>
      <c r="C2" s="153"/>
      <c r="D2" s="153"/>
      <c r="E2" s="153"/>
      <c r="F2" s="153"/>
      <c r="G2" s="153"/>
      <c r="H2" s="153"/>
      <c r="I2" s="4"/>
      <c r="J2" s="4"/>
      <c r="P2" s="4"/>
      <c r="Q2" s="4"/>
      <c r="R2" s="4"/>
      <c r="S2" s="4"/>
      <c r="T2" s="4"/>
      <c r="U2" s="4"/>
      <c r="V2" s="4"/>
    </row>
    <row r="3" spans="1:22" ht="15" customHeight="1" x14ac:dyDescent="0.2">
      <c r="A3" s="5"/>
      <c r="B3" s="6" t="s">
        <v>0</v>
      </c>
      <c r="C3" s="6" t="s">
        <v>1</v>
      </c>
      <c r="D3" s="6" t="s">
        <v>2</v>
      </c>
      <c r="E3" s="6" t="s">
        <v>5</v>
      </c>
      <c r="F3" s="6" t="s">
        <v>3</v>
      </c>
      <c r="G3" s="6" t="s">
        <v>4</v>
      </c>
      <c r="H3" s="6" t="s">
        <v>6</v>
      </c>
      <c r="P3" s="4"/>
      <c r="Q3" s="4"/>
      <c r="R3" s="4"/>
      <c r="S3" s="4"/>
      <c r="T3" s="4"/>
      <c r="U3" s="4"/>
      <c r="V3" s="4"/>
    </row>
    <row r="4" spans="1:22" ht="6" customHeight="1" x14ac:dyDescent="0.2">
      <c r="A4" s="7"/>
      <c r="B4" s="8"/>
      <c r="C4" s="8"/>
      <c r="D4" s="8"/>
      <c r="E4" s="8"/>
      <c r="F4" s="8"/>
      <c r="G4" s="8"/>
      <c r="H4" s="8"/>
      <c r="P4" s="4"/>
      <c r="Q4" s="4"/>
      <c r="R4" s="4"/>
      <c r="S4" s="4"/>
      <c r="T4" s="4"/>
      <c r="U4" s="4"/>
      <c r="V4" s="4"/>
    </row>
    <row r="5" spans="1:22" ht="12.75" customHeight="1" x14ac:dyDescent="0.2">
      <c r="A5" s="9">
        <v>2007</v>
      </c>
      <c r="B5" s="63">
        <v>12.111927522504768</v>
      </c>
      <c r="C5" s="63">
        <v>21.341028979516828</v>
      </c>
      <c r="D5" s="63">
        <v>2.9675084068252029</v>
      </c>
      <c r="E5" s="63">
        <v>15.29787443303495</v>
      </c>
      <c r="F5" s="63">
        <v>15.463390856305342</v>
      </c>
      <c r="G5" s="63">
        <v>9.4866213624401095</v>
      </c>
      <c r="H5" s="63">
        <v>4.131360848967879</v>
      </c>
      <c r="L5" s="69"/>
      <c r="P5" s="4"/>
      <c r="Q5" s="4"/>
      <c r="R5" s="4"/>
      <c r="S5" s="4"/>
      <c r="T5" s="4"/>
      <c r="U5" s="4"/>
      <c r="V5" s="4"/>
    </row>
    <row r="6" spans="1:22" ht="12.75" customHeight="1" x14ac:dyDescent="0.2">
      <c r="A6" s="9">
        <v>2008</v>
      </c>
      <c r="B6" s="63">
        <v>11.287358714689109</v>
      </c>
      <c r="C6" s="63">
        <v>19.988607121085181</v>
      </c>
      <c r="D6" s="63">
        <v>2.687169120912817</v>
      </c>
      <c r="E6" s="63">
        <v>13.736256466806681</v>
      </c>
      <c r="F6" s="63">
        <v>13.92560641901952</v>
      </c>
      <c r="G6" s="63">
        <v>10.13042933759621</v>
      </c>
      <c r="H6" s="63">
        <v>3.6684069618415638</v>
      </c>
      <c r="L6" s="69"/>
      <c r="P6" s="4"/>
      <c r="Q6" s="4"/>
      <c r="R6" s="4"/>
      <c r="S6" s="4"/>
      <c r="T6" s="4"/>
      <c r="U6" s="4"/>
      <c r="V6" s="4"/>
    </row>
    <row r="7" spans="1:22" ht="12.75" customHeight="1" x14ac:dyDescent="0.2">
      <c r="A7" s="21" t="s">
        <v>100</v>
      </c>
      <c r="B7" s="72">
        <v>11.246194437657593</v>
      </c>
      <c r="C7" s="71">
        <v>19.823067244147339</v>
      </c>
      <c r="D7" s="72">
        <v>2.630559608590481</v>
      </c>
      <c r="E7" s="72">
        <v>14.274780198632179</v>
      </c>
      <c r="F7" s="72">
        <v>13.776128959567385</v>
      </c>
      <c r="G7" s="72">
        <v>9.923220559968291</v>
      </c>
      <c r="H7" s="72">
        <v>4.225049525774299</v>
      </c>
      <c r="L7" s="69"/>
      <c r="P7" s="4"/>
      <c r="Q7" s="4"/>
      <c r="R7" s="4"/>
      <c r="S7" s="4"/>
      <c r="T7" s="4"/>
      <c r="U7" s="4"/>
      <c r="V7" s="4"/>
    </row>
    <row r="8" spans="1:22" ht="12.75" customHeight="1" x14ac:dyDescent="0.2">
      <c r="A8" s="21" t="s">
        <v>102</v>
      </c>
      <c r="B8" s="72">
        <v>10.94075902198267</v>
      </c>
      <c r="C8" s="71">
        <v>19.035510094840472</v>
      </c>
      <c r="D8" s="72">
        <v>2.8117960643952897</v>
      </c>
      <c r="E8" s="72">
        <v>13.266932096182623</v>
      </c>
      <c r="F8" s="72">
        <v>13.435610501744863</v>
      </c>
      <c r="G8" s="72">
        <v>10.046844303264663</v>
      </c>
      <c r="H8" s="72">
        <v>4.6273771934875647</v>
      </c>
      <c r="L8" s="69"/>
      <c r="P8" s="4"/>
      <c r="Q8" s="4"/>
      <c r="R8" s="4"/>
      <c r="S8" s="4"/>
      <c r="T8" s="4"/>
      <c r="U8" s="4"/>
      <c r="V8" s="4"/>
    </row>
    <row r="9" spans="1:22" ht="12.75" customHeight="1" x14ac:dyDescent="0.2">
      <c r="A9" s="21">
        <v>2011</v>
      </c>
      <c r="B9" s="72">
        <v>10.297010397828462</v>
      </c>
      <c r="C9" s="72">
        <v>17.767308284681349</v>
      </c>
      <c r="D9" s="72">
        <v>2.7566593964428208</v>
      </c>
      <c r="E9" s="72">
        <v>11.896527822147359</v>
      </c>
      <c r="F9" s="72">
        <v>12.982436766660616</v>
      </c>
      <c r="G9" s="72">
        <v>9.2393776380413684</v>
      </c>
      <c r="H9" s="72">
        <v>4.8398807836731272</v>
      </c>
      <c r="L9" s="69"/>
      <c r="P9" s="4"/>
      <c r="Q9" s="4"/>
      <c r="R9" s="4"/>
      <c r="S9" s="4"/>
      <c r="T9" s="4"/>
      <c r="U9" s="4"/>
      <c r="V9" s="4"/>
    </row>
    <row r="10" spans="1:22" ht="12.75" customHeight="1" x14ac:dyDescent="0.2">
      <c r="A10" s="21">
        <v>2012</v>
      </c>
      <c r="B10" s="72">
        <v>10.623762997371697</v>
      </c>
      <c r="C10" s="72">
        <v>18.349969656442124</v>
      </c>
      <c r="D10" s="72">
        <v>2.7776326330175243</v>
      </c>
      <c r="E10" s="72">
        <v>12.086189399617824</v>
      </c>
      <c r="F10" s="72">
        <v>12.836647884305824</v>
      </c>
      <c r="G10" s="72">
        <v>10.515161980241921</v>
      </c>
      <c r="H10" s="72">
        <v>4.8087445661045249</v>
      </c>
      <c r="L10" s="69"/>
      <c r="P10" s="4"/>
      <c r="Q10" s="4"/>
      <c r="R10" s="4"/>
      <c r="S10" s="4"/>
      <c r="T10" s="4"/>
      <c r="U10" s="4"/>
      <c r="V10" s="4"/>
    </row>
    <row r="11" spans="1:22" ht="12.75" customHeight="1" x14ac:dyDescent="0.2">
      <c r="A11" s="21" t="s">
        <v>101</v>
      </c>
      <c r="B11" s="72">
        <v>11.025703269442195</v>
      </c>
      <c r="C11" s="71">
        <v>19.014736998497948</v>
      </c>
      <c r="D11" s="72">
        <v>2.9398926648799089</v>
      </c>
      <c r="E11" s="72">
        <v>12.783027373485002</v>
      </c>
      <c r="F11" s="72">
        <v>13.713058565524177</v>
      </c>
      <c r="G11" s="72">
        <v>10.719488999432537</v>
      </c>
      <c r="H11" s="72">
        <v>4.8781194948701447</v>
      </c>
      <c r="L11" s="69"/>
      <c r="P11" s="4"/>
      <c r="Q11" s="4"/>
      <c r="R11" s="4"/>
      <c r="S11" s="4"/>
      <c r="T11" s="4"/>
      <c r="U11" s="4"/>
      <c r="V11" s="4"/>
    </row>
    <row r="12" spans="1:22" ht="12.75" customHeight="1" x14ac:dyDescent="0.2">
      <c r="A12" s="21">
        <v>2014</v>
      </c>
      <c r="B12" s="72">
        <v>11.574459707777757</v>
      </c>
      <c r="C12" s="72">
        <v>19.577235443974232</v>
      </c>
      <c r="D12" s="72">
        <v>3.5444269996590503</v>
      </c>
      <c r="E12" s="72">
        <v>14.873957070409972</v>
      </c>
      <c r="F12" s="72">
        <v>14.566810705288901</v>
      </c>
      <c r="G12" s="72">
        <v>10.791527959022655</v>
      </c>
      <c r="H12" s="72">
        <v>4.6971453254340716</v>
      </c>
      <c r="L12" s="69"/>
      <c r="P12" s="4"/>
      <c r="Q12" s="4"/>
      <c r="R12" s="4"/>
      <c r="S12" s="4"/>
      <c r="T12" s="4"/>
      <c r="U12" s="4"/>
      <c r="V12" s="4"/>
    </row>
    <row r="13" spans="1:22" ht="12.75" customHeight="1" x14ac:dyDescent="0.2">
      <c r="A13" s="9">
        <v>2015</v>
      </c>
      <c r="B13" s="63">
        <v>11.941634099695595</v>
      </c>
      <c r="C13" s="63">
        <v>19.913351285386653</v>
      </c>
      <c r="D13" s="63">
        <v>3.9237404013359067</v>
      </c>
      <c r="E13" s="63">
        <v>16.083707778182283</v>
      </c>
      <c r="F13" s="63">
        <v>14.037830245995691</v>
      </c>
      <c r="G13" s="63">
        <v>11.029734210575807</v>
      </c>
      <c r="H13" s="63">
        <v>5.7027719586657959</v>
      </c>
      <c r="L13" s="69"/>
      <c r="P13" s="4"/>
      <c r="Q13" s="4"/>
      <c r="R13" s="4"/>
      <c r="S13" s="4"/>
      <c r="T13" s="4"/>
      <c r="U13" s="4"/>
      <c r="V13" s="4"/>
    </row>
    <row r="14" spans="1:22" ht="12.75" customHeight="1" x14ac:dyDescent="0.2">
      <c r="A14" s="9">
        <v>2016</v>
      </c>
      <c r="B14" s="63">
        <v>12.740791752076511</v>
      </c>
      <c r="C14" s="63">
        <v>21.123988086579416</v>
      </c>
      <c r="D14" s="63">
        <v>4.3077050904591285</v>
      </c>
      <c r="E14" s="63">
        <v>17.112223262695284</v>
      </c>
      <c r="F14" s="63">
        <v>15.425474787199922</v>
      </c>
      <c r="G14" s="63">
        <v>10.783611235091794</v>
      </c>
      <c r="H14" s="63">
        <v>6.5924853551243574</v>
      </c>
      <c r="L14" s="69"/>
      <c r="P14" s="4"/>
      <c r="Q14" s="4"/>
      <c r="R14" s="4"/>
      <c r="S14" s="4"/>
      <c r="T14" s="4"/>
      <c r="U14" s="4"/>
      <c r="V14" s="4"/>
    </row>
    <row r="15" spans="1:22" s="17" customFormat="1" ht="12.75" customHeight="1" x14ac:dyDescent="0.2">
      <c r="A15" s="61">
        <v>2017</v>
      </c>
      <c r="B15" s="62">
        <v>12.591597156756038</v>
      </c>
      <c r="C15" s="62">
        <v>20.591264893943372</v>
      </c>
      <c r="D15" s="62">
        <v>4.5012441124547831</v>
      </c>
      <c r="E15" s="62">
        <v>14.849856366096509</v>
      </c>
      <c r="F15" s="62">
        <v>15.924230194324576</v>
      </c>
      <c r="G15" s="62">
        <v>12.26073948398621</v>
      </c>
      <c r="H15" s="62">
        <v>5.8408861742600271</v>
      </c>
      <c r="L15" s="70"/>
    </row>
    <row r="16" spans="1:22" ht="6" customHeight="1" x14ac:dyDescent="0.2">
      <c r="A16" s="3"/>
      <c r="E16" s="2"/>
      <c r="F16" s="2"/>
      <c r="G16" s="2"/>
      <c r="H16" s="2"/>
      <c r="I16" s="2"/>
      <c r="J16" s="2"/>
      <c r="P16" s="4"/>
      <c r="Q16" s="4"/>
      <c r="R16" s="4"/>
      <c r="S16" s="4"/>
      <c r="T16" s="4"/>
      <c r="U16" s="4"/>
      <c r="V16" s="4"/>
    </row>
    <row r="17" spans="1:22" ht="15" customHeight="1" x14ac:dyDescent="0.2">
      <c r="A17" s="150" t="s">
        <v>7</v>
      </c>
      <c r="B17" s="150"/>
      <c r="C17" s="150"/>
      <c r="D17" s="150"/>
      <c r="E17" s="151"/>
      <c r="F17" s="151"/>
      <c r="G17" s="151"/>
      <c r="H17" s="151"/>
      <c r="I17" s="151"/>
      <c r="J17" s="151"/>
      <c r="P17" s="4"/>
      <c r="Q17" s="4"/>
      <c r="R17" s="4"/>
      <c r="S17" s="4"/>
      <c r="T17" s="4"/>
      <c r="U17" s="4"/>
      <c r="V17" s="4"/>
    </row>
    <row r="18" spans="1:22" s="11" customFormat="1" x14ac:dyDescent="0.2">
      <c r="A18" s="155" t="s">
        <v>137</v>
      </c>
      <c r="B18" s="143"/>
      <c r="C18" s="143"/>
      <c r="D18" s="143"/>
      <c r="E18" s="143"/>
      <c r="F18" s="143"/>
      <c r="G18" s="143"/>
      <c r="H18" s="143"/>
      <c r="I18" s="13"/>
      <c r="J18" s="13"/>
      <c r="K18" s="4"/>
      <c r="L18" s="4"/>
      <c r="M18" s="4"/>
      <c r="N18" s="4"/>
      <c r="O18" s="4"/>
    </row>
    <row r="19" spans="1:22" s="11" customFormat="1" x14ac:dyDescent="0.2">
      <c r="A19" s="155"/>
      <c r="B19" s="143"/>
      <c r="C19" s="143"/>
      <c r="D19" s="143"/>
      <c r="E19" s="143"/>
      <c r="F19" s="143"/>
      <c r="G19" s="143"/>
      <c r="H19" s="143"/>
      <c r="I19" s="10"/>
      <c r="J19" s="10"/>
      <c r="K19" s="4"/>
      <c r="L19" s="4"/>
      <c r="M19" s="4"/>
      <c r="N19" s="4"/>
      <c r="O19" s="4"/>
    </row>
    <row r="20" spans="1:22" s="11" customFormat="1" x14ac:dyDescent="0.2">
      <c r="A20" s="155"/>
      <c r="B20" s="143"/>
      <c r="C20" s="143"/>
      <c r="D20" s="143"/>
      <c r="E20" s="143"/>
      <c r="F20" s="143"/>
      <c r="G20" s="143"/>
      <c r="H20" s="143"/>
      <c r="I20" s="10"/>
      <c r="J20" s="10"/>
      <c r="K20" s="4"/>
      <c r="L20" s="4"/>
      <c r="M20" s="4"/>
      <c r="N20" s="4"/>
      <c r="O20" s="4"/>
    </row>
    <row r="21" spans="1:22" s="11" customFormat="1" x14ac:dyDescent="0.2">
      <c r="A21" s="143"/>
      <c r="B21" s="143"/>
      <c r="C21" s="143"/>
      <c r="D21" s="143"/>
      <c r="E21" s="143"/>
      <c r="F21" s="143"/>
      <c r="G21" s="143"/>
      <c r="H21" s="143"/>
      <c r="I21" s="13"/>
      <c r="J21" s="13"/>
      <c r="K21" s="4"/>
      <c r="L21" s="4"/>
      <c r="M21" s="4"/>
      <c r="N21" s="4"/>
      <c r="O21" s="4"/>
    </row>
    <row r="22" spans="1:22" ht="6" customHeight="1" x14ac:dyDescent="0.2">
      <c r="A22" s="3"/>
      <c r="E22" s="2"/>
      <c r="F22" s="27"/>
      <c r="G22" s="2"/>
      <c r="H22" s="2"/>
      <c r="I22" s="2"/>
      <c r="J22" s="4"/>
      <c r="P22" s="4"/>
      <c r="Q22" s="4"/>
      <c r="R22" s="4"/>
      <c r="S22" s="4"/>
      <c r="T22" s="4"/>
      <c r="U22" s="4"/>
      <c r="V22" s="4"/>
    </row>
    <row r="23" spans="1:22" ht="15" customHeight="1" x14ac:dyDescent="0.25">
      <c r="A23" s="142" t="s">
        <v>17</v>
      </c>
      <c r="B23" s="142"/>
      <c r="C23" s="142"/>
      <c r="D23" s="142"/>
      <c r="E23" s="154"/>
      <c r="F23" s="154"/>
      <c r="G23" s="154"/>
      <c r="H23" s="154"/>
      <c r="I23" s="154"/>
      <c r="J23" s="154"/>
      <c r="P23" s="4"/>
      <c r="Q23" s="4"/>
      <c r="R23" s="4"/>
      <c r="S23" s="4"/>
      <c r="T23" s="4"/>
      <c r="U23" s="4"/>
      <c r="V23" s="4"/>
    </row>
    <row r="24" spans="1:22" x14ac:dyDescent="0.2">
      <c r="A24" s="9"/>
      <c r="E24" s="13"/>
      <c r="F24" s="13"/>
      <c r="G24" s="13"/>
      <c r="H24" s="13"/>
      <c r="I24" s="13"/>
      <c r="J24" s="13"/>
    </row>
    <row r="25" spans="1:22" s="11" customFormat="1" x14ac:dyDescent="0.2">
      <c r="A25" s="9"/>
      <c r="B25" s="4"/>
      <c r="C25" s="4"/>
      <c r="D25" s="4"/>
      <c r="E25" s="10"/>
      <c r="F25" s="10"/>
      <c r="G25" s="10"/>
      <c r="H25" s="10"/>
      <c r="I25" s="10"/>
      <c r="J25" s="10"/>
      <c r="K25" s="4"/>
      <c r="L25" s="4"/>
      <c r="M25" s="4"/>
      <c r="N25" s="4"/>
      <c r="O25" s="4"/>
    </row>
    <row r="26" spans="1:22" s="11" customFormat="1" x14ac:dyDescent="0.2">
      <c r="A26" s="9"/>
      <c r="B26" s="4"/>
      <c r="C26" s="4"/>
      <c r="D26" s="4"/>
      <c r="E26" s="10"/>
      <c r="F26" s="10"/>
      <c r="G26" s="10"/>
      <c r="H26" s="10"/>
      <c r="I26" s="10"/>
      <c r="J26" s="10"/>
      <c r="K26" s="4"/>
      <c r="L26" s="4"/>
      <c r="M26" s="4"/>
      <c r="N26" s="4"/>
      <c r="O26" s="4"/>
    </row>
    <row r="27" spans="1:22" s="11" customFormat="1" x14ac:dyDescent="0.2">
      <c r="I27" s="10"/>
      <c r="J27" s="10"/>
      <c r="K27" s="4"/>
      <c r="L27" s="4"/>
      <c r="M27" s="4"/>
      <c r="N27" s="4"/>
      <c r="O27" s="4"/>
    </row>
    <row r="28" spans="1:22" s="11" customFormat="1" x14ac:dyDescent="0.2">
      <c r="I28" s="10"/>
      <c r="J28" s="10"/>
      <c r="K28" s="4"/>
      <c r="L28" s="4"/>
      <c r="M28" s="4"/>
      <c r="N28" s="4"/>
      <c r="O28" s="4"/>
    </row>
    <row r="29" spans="1:22" s="11" customFormat="1" x14ac:dyDescent="0.2">
      <c r="I29" s="10"/>
      <c r="J29" s="10"/>
      <c r="K29" s="4"/>
      <c r="L29" s="4"/>
      <c r="M29" s="4"/>
      <c r="N29" s="4"/>
      <c r="O29" s="4"/>
    </row>
    <row r="30" spans="1:22" s="11" customFormat="1" x14ac:dyDescent="0.2">
      <c r="A30" s="9"/>
      <c r="B30" s="4"/>
      <c r="C30" s="4"/>
      <c r="D30" s="4"/>
      <c r="E30" s="10"/>
      <c r="F30" s="10"/>
      <c r="G30" s="10"/>
      <c r="H30" s="10"/>
      <c r="I30" s="10"/>
      <c r="J30" s="10"/>
      <c r="K30" s="4"/>
      <c r="L30" s="4"/>
      <c r="M30" s="4"/>
      <c r="N30" s="4"/>
      <c r="O30" s="4"/>
    </row>
    <row r="31" spans="1:22" s="11" customFormat="1" x14ac:dyDescent="0.2">
      <c r="A31" s="9"/>
      <c r="B31" s="4"/>
      <c r="C31" s="4"/>
      <c r="D31" s="4"/>
      <c r="E31" s="10"/>
      <c r="F31" s="10"/>
      <c r="G31" s="10"/>
      <c r="H31" s="10"/>
      <c r="I31" s="10"/>
      <c r="J31" s="10"/>
      <c r="K31" s="4"/>
      <c r="L31" s="4"/>
      <c r="M31" s="4"/>
      <c r="N31" s="4"/>
      <c r="O31" s="4"/>
    </row>
    <row r="32" spans="1:22" s="11" customFormat="1" x14ac:dyDescent="0.2">
      <c r="A32" s="9"/>
      <c r="B32" s="4"/>
      <c r="C32" s="4"/>
      <c r="D32" s="4"/>
      <c r="E32" s="10"/>
      <c r="F32" s="10"/>
      <c r="G32" s="10"/>
      <c r="H32" s="10"/>
      <c r="I32" s="10"/>
      <c r="J32" s="10"/>
      <c r="K32" s="4"/>
      <c r="L32" s="4"/>
      <c r="M32" s="4"/>
      <c r="N32" s="4"/>
      <c r="O32" s="4"/>
    </row>
    <row r="33" spans="1:15" s="11" customFormat="1" x14ac:dyDescent="0.2">
      <c r="A33" s="9"/>
      <c r="B33" s="4"/>
      <c r="C33" s="4"/>
      <c r="D33" s="4"/>
      <c r="E33" s="10"/>
      <c r="F33" s="10"/>
      <c r="G33" s="10"/>
      <c r="H33" s="10"/>
      <c r="I33" s="10"/>
      <c r="J33" s="10"/>
      <c r="K33" s="4"/>
      <c r="L33" s="4"/>
      <c r="M33" s="4"/>
      <c r="N33" s="4"/>
      <c r="O33" s="4"/>
    </row>
    <row r="34" spans="1:15" s="11" customFormat="1" x14ac:dyDescent="0.2">
      <c r="A34" s="9"/>
      <c r="B34" s="4"/>
      <c r="C34" s="4"/>
      <c r="D34" s="4"/>
      <c r="E34" s="10"/>
      <c r="F34" s="10"/>
      <c r="G34" s="10"/>
      <c r="H34" s="10"/>
      <c r="I34" s="10"/>
      <c r="J34" s="10"/>
      <c r="K34" s="4"/>
      <c r="L34" s="4"/>
      <c r="M34" s="4"/>
      <c r="N34" s="4"/>
      <c r="O34" s="4"/>
    </row>
    <row r="35" spans="1:15" s="11" customFormat="1" x14ac:dyDescent="0.2">
      <c r="A35" s="9"/>
      <c r="B35" s="4"/>
      <c r="C35" s="4"/>
      <c r="D35" s="4"/>
      <c r="E35" s="10"/>
      <c r="F35" s="10"/>
      <c r="G35" s="10"/>
      <c r="H35" s="10"/>
      <c r="I35" s="10"/>
      <c r="J35" s="10"/>
      <c r="K35" s="4"/>
      <c r="L35" s="4"/>
      <c r="M35" s="4"/>
      <c r="N35" s="4"/>
      <c r="O35" s="4"/>
    </row>
    <row r="36" spans="1:15" s="11" customFormat="1" x14ac:dyDescent="0.2">
      <c r="A36" s="9"/>
      <c r="B36" s="4"/>
      <c r="C36" s="4"/>
      <c r="D36" s="4"/>
      <c r="E36" s="10"/>
      <c r="F36" s="10"/>
      <c r="G36" s="10"/>
      <c r="H36" s="10"/>
      <c r="I36" s="10"/>
      <c r="J36" s="10"/>
      <c r="K36" s="4"/>
      <c r="L36" s="4"/>
      <c r="M36" s="4"/>
      <c r="N36" s="4"/>
      <c r="O36" s="4"/>
    </row>
  </sheetData>
  <mergeCells count="4">
    <mergeCell ref="A2:H2"/>
    <mergeCell ref="A17:J17"/>
    <mergeCell ref="A23:J23"/>
    <mergeCell ref="A18:H21"/>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workbookViewId="0">
      <selection activeCell="J11" sqref="J11"/>
    </sheetView>
  </sheetViews>
  <sheetFormatPr defaultColWidth="9.140625" defaultRowHeight="12.75" x14ac:dyDescent="0.2"/>
  <cols>
    <col min="1" max="1" width="6.7109375" style="4" customWidth="1"/>
    <col min="2" max="4" width="9.140625" style="4"/>
    <col min="5" max="9" width="8.7109375" style="11" customWidth="1"/>
    <col min="10" max="10" width="9.5703125" style="11" customWidth="1"/>
    <col min="11" max="11" width="9.140625" style="11"/>
    <col min="12" max="16" width="9.140625" style="4"/>
    <col min="17" max="23" width="9.140625" style="11"/>
    <col min="24" max="16384" width="9.140625" style="4"/>
  </cols>
  <sheetData>
    <row r="1" spans="1:23" s="3" customFormat="1" ht="30" customHeight="1" x14ac:dyDescent="0.25">
      <c r="A1" s="1"/>
      <c r="B1" s="4"/>
      <c r="C1" s="4"/>
      <c r="D1" s="4"/>
      <c r="E1" s="1"/>
      <c r="F1" s="1"/>
      <c r="G1" s="1"/>
      <c r="H1" s="2"/>
      <c r="I1" s="12"/>
      <c r="J1" s="2"/>
      <c r="K1" s="4"/>
      <c r="L1" s="4"/>
      <c r="M1" s="4"/>
      <c r="N1" s="4"/>
      <c r="Q1" s="2"/>
      <c r="R1" s="2"/>
      <c r="S1" s="2"/>
      <c r="T1" s="2"/>
      <c r="U1" s="2"/>
      <c r="V1" s="2"/>
      <c r="W1" s="2"/>
    </row>
    <row r="2" spans="1:23" ht="30" customHeight="1" x14ac:dyDescent="0.25">
      <c r="A2" s="152" t="s">
        <v>151</v>
      </c>
      <c r="B2" s="153"/>
      <c r="C2" s="153"/>
      <c r="D2" s="153"/>
      <c r="E2" s="153"/>
      <c r="F2" s="153"/>
      <c r="G2" s="153"/>
      <c r="H2" s="153"/>
      <c r="I2" s="4"/>
      <c r="J2" s="4"/>
      <c r="K2" s="4"/>
      <c r="Q2" s="4"/>
      <c r="R2" s="4"/>
      <c r="S2" s="4"/>
      <c r="T2" s="4"/>
      <c r="U2" s="4"/>
      <c r="V2" s="4"/>
      <c r="W2" s="4"/>
    </row>
    <row r="3" spans="1:23" ht="15" customHeight="1" x14ac:dyDescent="0.2">
      <c r="A3" s="5"/>
      <c r="B3" s="6" t="s">
        <v>0</v>
      </c>
      <c r="C3" s="6" t="s">
        <v>1</v>
      </c>
      <c r="D3" s="6" t="s">
        <v>2</v>
      </c>
      <c r="E3" s="6" t="s">
        <v>5</v>
      </c>
      <c r="F3" s="6" t="s">
        <v>3</v>
      </c>
      <c r="G3" s="6" t="s">
        <v>4</v>
      </c>
      <c r="H3" s="6" t="s">
        <v>6</v>
      </c>
      <c r="Q3" s="4"/>
      <c r="R3" s="4"/>
      <c r="S3" s="4"/>
      <c r="T3" s="4"/>
      <c r="U3" s="4"/>
      <c r="V3" s="4"/>
      <c r="W3" s="4"/>
    </row>
    <row r="4" spans="1:23" ht="6" customHeight="1" x14ac:dyDescent="0.2">
      <c r="A4" s="7"/>
      <c r="B4" s="8"/>
      <c r="C4" s="8"/>
      <c r="D4" s="8"/>
      <c r="E4" s="8"/>
      <c r="F4" s="8"/>
      <c r="G4" s="8"/>
      <c r="H4" s="8"/>
      <c r="Q4" s="4"/>
      <c r="R4" s="4"/>
      <c r="S4" s="4"/>
      <c r="T4" s="4"/>
      <c r="U4" s="4"/>
      <c r="V4" s="4"/>
      <c r="W4" s="4"/>
    </row>
    <row r="5" spans="1:23" ht="12.75" customHeight="1" x14ac:dyDescent="0.2">
      <c r="A5" s="9">
        <v>2007</v>
      </c>
      <c r="B5" s="63">
        <v>2.2605682917718632</v>
      </c>
      <c r="C5" s="63">
        <v>3.2144948778084119</v>
      </c>
      <c r="D5" s="63">
        <v>1.3153945336396691</v>
      </c>
      <c r="E5" s="63">
        <v>5.2022193021903567</v>
      </c>
      <c r="F5" s="63">
        <v>2.2076995080545423</v>
      </c>
      <c r="G5" s="63">
        <v>1.0483851688577139</v>
      </c>
      <c r="H5" s="63">
        <v>0.3573317851863162</v>
      </c>
      <c r="K5" s="13"/>
      <c r="M5" s="69"/>
      <c r="Q5" s="4"/>
      <c r="R5" s="4"/>
      <c r="S5" s="4"/>
      <c r="T5" s="4"/>
      <c r="U5" s="4"/>
      <c r="V5" s="4"/>
      <c r="W5" s="4"/>
    </row>
    <row r="6" spans="1:23" ht="12.75" customHeight="1" x14ac:dyDescent="0.2">
      <c r="A6" s="9">
        <v>2008</v>
      </c>
      <c r="B6" s="63">
        <v>2.0124129967453279</v>
      </c>
      <c r="C6" s="63">
        <v>2.783560407562415</v>
      </c>
      <c r="D6" s="63">
        <v>1.2502219147274831</v>
      </c>
      <c r="E6" s="63">
        <v>5.1619328209520443</v>
      </c>
      <c r="F6" s="63">
        <v>1.7301722223975615</v>
      </c>
      <c r="G6" s="63">
        <v>0.95428743730713483</v>
      </c>
      <c r="H6" s="63">
        <v>0.22753295604310583</v>
      </c>
      <c r="K6" s="13"/>
      <c r="M6" s="69"/>
      <c r="Q6" s="4"/>
      <c r="R6" s="4"/>
      <c r="S6" s="4"/>
      <c r="T6" s="4"/>
      <c r="U6" s="4"/>
      <c r="V6" s="4"/>
      <c r="W6" s="4"/>
    </row>
    <row r="7" spans="1:23" ht="12.75" customHeight="1" x14ac:dyDescent="0.2">
      <c r="A7" s="21" t="s">
        <v>100</v>
      </c>
      <c r="B7" s="72">
        <v>2.0913975349805032</v>
      </c>
      <c r="C7" s="71">
        <v>2.8646600932036526</v>
      </c>
      <c r="D7" s="71">
        <v>1.3125416710179272</v>
      </c>
      <c r="E7" s="71">
        <v>5.2473467553330666</v>
      </c>
      <c r="F7" s="71">
        <v>1.8449132644455843</v>
      </c>
      <c r="G7" s="71">
        <v>0.98288095325539304</v>
      </c>
      <c r="H7" s="71">
        <v>0.40335504159567459</v>
      </c>
      <c r="K7" s="13"/>
      <c r="M7" s="69"/>
      <c r="Q7" s="4"/>
      <c r="R7" s="4"/>
      <c r="S7" s="4"/>
      <c r="T7" s="4"/>
      <c r="U7" s="4"/>
      <c r="V7" s="4"/>
      <c r="W7" s="4"/>
    </row>
    <row r="8" spans="1:23" ht="12.75" customHeight="1" x14ac:dyDescent="0.2">
      <c r="A8" s="21" t="s">
        <v>102</v>
      </c>
      <c r="B8" s="72">
        <v>1.8598186758376749</v>
      </c>
      <c r="C8" s="71">
        <v>2.4704231755999189</v>
      </c>
      <c r="D8" s="71">
        <v>1.2472988371984828</v>
      </c>
      <c r="E8" s="71">
        <v>4.7690040054651739</v>
      </c>
      <c r="F8" s="71">
        <v>1.5984696368314626</v>
      </c>
      <c r="G8" s="71">
        <v>0.79131613596966077</v>
      </c>
      <c r="H8" s="71">
        <v>0.45638424892519303</v>
      </c>
      <c r="K8" s="13"/>
      <c r="M8" s="69"/>
      <c r="Q8" s="4"/>
      <c r="R8" s="4"/>
      <c r="S8" s="4"/>
      <c r="T8" s="4"/>
      <c r="U8" s="4"/>
      <c r="V8" s="4"/>
      <c r="W8" s="4"/>
    </row>
    <row r="9" spans="1:23" ht="12.75" customHeight="1" x14ac:dyDescent="0.2">
      <c r="A9" s="21">
        <v>2011</v>
      </c>
      <c r="B9" s="72">
        <v>1.8605129525142723</v>
      </c>
      <c r="C9" s="72">
        <v>2.5251908120636299</v>
      </c>
      <c r="D9" s="72">
        <v>1.1896020410937</v>
      </c>
      <c r="E9" s="72">
        <v>4.605755273733589</v>
      </c>
      <c r="F9" s="72">
        <v>1.7836474581718238</v>
      </c>
      <c r="G9" s="72">
        <v>0.70287466241250129</v>
      </c>
      <c r="H9" s="72">
        <v>0.3985079012139624</v>
      </c>
      <c r="K9" s="13"/>
      <c r="M9" s="69"/>
      <c r="Q9" s="4"/>
      <c r="R9" s="4"/>
      <c r="S9" s="4"/>
      <c r="T9" s="4"/>
      <c r="U9" s="4"/>
      <c r="V9" s="4"/>
      <c r="W9" s="4"/>
    </row>
    <row r="10" spans="1:23" ht="12.75" customHeight="1" x14ac:dyDescent="0.2">
      <c r="A10" s="21">
        <v>2012</v>
      </c>
      <c r="B10" s="72">
        <v>2.6085885497465737</v>
      </c>
      <c r="C10" s="72">
        <v>3.775704230234052</v>
      </c>
      <c r="D10" s="72">
        <v>1.4233572734595938</v>
      </c>
      <c r="E10" s="72">
        <v>6.0965125276740979</v>
      </c>
      <c r="F10" s="72">
        <v>2.7300827873453808</v>
      </c>
      <c r="G10" s="72">
        <v>0.9263692284862497</v>
      </c>
      <c r="H10" s="72">
        <v>0.43978183175288882</v>
      </c>
      <c r="K10" s="13"/>
      <c r="M10" s="69"/>
      <c r="Q10" s="4"/>
      <c r="R10" s="4"/>
      <c r="S10" s="4"/>
      <c r="T10" s="4"/>
      <c r="U10" s="4"/>
      <c r="V10" s="4"/>
      <c r="W10" s="4"/>
    </row>
    <row r="11" spans="1:23" ht="12.75" customHeight="1" x14ac:dyDescent="0.2">
      <c r="A11" s="21" t="s">
        <v>101</v>
      </c>
      <c r="B11" s="72">
        <v>2.4217050981854471</v>
      </c>
      <c r="C11" s="71">
        <v>3.3330635118855074</v>
      </c>
      <c r="D11" s="71">
        <v>1.4961001151358047</v>
      </c>
      <c r="E11" s="71">
        <v>6.3227503172452124</v>
      </c>
      <c r="F11" s="71">
        <v>2.1083208461428917</v>
      </c>
      <c r="G11" s="71">
        <v>0.8753501572526976</v>
      </c>
      <c r="H11" s="72">
        <v>0.48106914908761222</v>
      </c>
      <c r="K11" s="13"/>
      <c r="M11" s="69"/>
      <c r="Q11" s="4"/>
      <c r="R11" s="4"/>
      <c r="S11" s="4"/>
      <c r="T11" s="4"/>
      <c r="U11" s="4"/>
      <c r="V11" s="4"/>
      <c r="W11" s="4"/>
    </row>
    <row r="12" spans="1:23" ht="12.75" customHeight="1" x14ac:dyDescent="0.2">
      <c r="A12" s="21">
        <v>2014</v>
      </c>
      <c r="B12" s="72">
        <v>2.392648715124345</v>
      </c>
      <c r="C12" s="72">
        <v>2.9806653894660671</v>
      </c>
      <c r="D12" s="72">
        <v>1.8026292914227848</v>
      </c>
      <c r="E12" s="72">
        <v>6.3738511425852167</v>
      </c>
      <c r="F12" s="72">
        <v>2.4167291036943306</v>
      </c>
      <c r="G12" s="72">
        <v>0.68142250732013243</v>
      </c>
      <c r="H12" s="72">
        <v>0.28818234143306071</v>
      </c>
      <c r="K12" s="13"/>
      <c r="M12" s="69"/>
      <c r="Q12" s="4"/>
      <c r="R12" s="4"/>
      <c r="S12" s="4"/>
      <c r="T12" s="4"/>
      <c r="U12" s="4"/>
      <c r="V12" s="4"/>
      <c r="W12" s="4"/>
    </row>
    <row r="13" spans="1:23" ht="12.75" customHeight="1" x14ac:dyDescent="0.2">
      <c r="A13" s="9">
        <v>2015</v>
      </c>
      <c r="B13" s="63">
        <v>2.7194714062057694</v>
      </c>
      <c r="C13" s="63">
        <v>3.6648147877926265</v>
      </c>
      <c r="D13" s="63">
        <v>1.7711808904892494</v>
      </c>
      <c r="E13" s="63">
        <v>6.9765723947019227</v>
      </c>
      <c r="F13" s="63">
        <v>2.7403767627210964</v>
      </c>
      <c r="G13" s="63">
        <v>0.9771131267759251</v>
      </c>
      <c r="H13" s="63">
        <v>0.36577510611495556</v>
      </c>
      <c r="K13" s="13"/>
      <c r="M13" s="69"/>
      <c r="Q13" s="4"/>
      <c r="R13" s="4"/>
      <c r="S13" s="4"/>
      <c r="T13" s="4"/>
      <c r="U13" s="4"/>
      <c r="V13" s="4"/>
      <c r="W13" s="4"/>
    </row>
    <row r="14" spans="1:23" ht="12.75" customHeight="1" x14ac:dyDescent="0.2">
      <c r="A14" s="9">
        <v>2016</v>
      </c>
      <c r="B14" s="63">
        <v>3.1823203106824094</v>
      </c>
      <c r="C14" s="63">
        <v>4.2764719046162005</v>
      </c>
      <c r="D14" s="63">
        <v>2.0821733985318516</v>
      </c>
      <c r="E14" s="63">
        <v>8.4433311503367552</v>
      </c>
      <c r="F14" s="63">
        <v>2.984057596930314</v>
      </c>
      <c r="G14" s="63">
        <v>1.0790374836239003</v>
      </c>
      <c r="H14" s="63">
        <v>0.61367655441923707</v>
      </c>
      <c r="K14" s="13"/>
      <c r="M14" s="69"/>
      <c r="Q14" s="4"/>
      <c r="R14" s="4"/>
      <c r="S14" s="4"/>
      <c r="T14" s="4"/>
      <c r="U14" s="4"/>
      <c r="V14" s="4"/>
      <c r="W14" s="4"/>
    </row>
    <row r="15" spans="1:23" s="17" customFormat="1" ht="12.75" customHeight="1" x14ac:dyDescent="0.2">
      <c r="A15" s="61">
        <v>2017</v>
      </c>
      <c r="B15" s="62">
        <v>3.4037559298938951</v>
      </c>
      <c r="C15" s="62">
        <v>4.0917092735158036</v>
      </c>
      <c r="D15" s="62">
        <v>2.7080038548379646</v>
      </c>
      <c r="E15" s="62">
        <v>9.2271938736915313</v>
      </c>
      <c r="F15" s="62">
        <v>3.1241833177136265</v>
      </c>
      <c r="G15" s="62">
        <v>1.1464900718510993</v>
      </c>
      <c r="H15" s="62">
        <v>0.65596166752479101</v>
      </c>
      <c r="K15" s="17" t="s">
        <v>41</v>
      </c>
      <c r="M15" s="70"/>
    </row>
    <row r="16" spans="1:23" ht="6" customHeight="1" x14ac:dyDescent="0.2">
      <c r="A16" s="3"/>
      <c r="E16" s="2"/>
      <c r="F16" s="2"/>
      <c r="G16" s="2"/>
      <c r="H16" s="2"/>
      <c r="I16" s="2"/>
      <c r="J16" s="2"/>
      <c r="Q16" s="4"/>
      <c r="R16" s="4"/>
      <c r="S16" s="4"/>
      <c r="T16" s="4"/>
      <c r="U16" s="4"/>
      <c r="V16" s="4"/>
      <c r="W16" s="4"/>
    </row>
    <row r="17" spans="1:23" ht="15" customHeight="1" x14ac:dyDescent="0.2">
      <c r="A17" s="150" t="s">
        <v>7</v>
      </c>
      <c r="B17" s="150"/>
      <c r="C17" s="150"/>
      <c r="D17" s="150"/>
      <c r="E17" s="151"/>
      <c r="F17" s="151"/>
      <c r="G17" s="151"/>
      <c r="H17" s="151"/>
      <c r="I17" s="151"/>
      <c r="J17" s="151"/>
      <c r="Q17" s="4"/>
      <c r="R17" s="4"/>
      <c r="S17" s="4"/>
      <c r="T17" s="4"/>
      <c r="U17" s="4"/>
      <c r="V17" s="4"/>
      <c r="W17" s="4"/>
    </row>
    <row r="18" spans="1:23" s="11" customFormat="1" x14ac:dyDescent="0.2">
      <c r="A18" s="155" t="s">
        <v>137</v>
      </c>
      <c r="B18" s="143"/>
      <c r="C18" s="143"/>
      <c r="D18" s="143"/>
      <c r="E18" s="143"/>
      <c r="F18" s="143"/>
      <c r="G18" s="143"/>
      <c r="H18" s="143"/>
      <c r="I18" s="10"/>
      <c r="J18" s="10"/>
      <c r="L18" s="4"/>
      <c r="M18" s="4"/>
      <c r="N18" s="4"/>
      <c r="O18" s="4"/>
      <c r="P18" s="4"/>
    </row>
    <row r="19" spans="1:23" s="11" customFormat="1" x14ac:dyDescent="0.2">
      <c r="A19" s="155"/>
      <c r="B19" s="143"/>
      <c r="C19" s="143"/>
      <c r="D19" s="143"/>
      <c r="E19" s="143"/>
      <c r="F19" s="143"/>
      <c r="G19" s="143"/>
      <c r="H19" s="143"/>
      <c r="I19" s="10"/>
      <c r="J19" s="10"/>
      <c r="L19" s="4"/>
      <c r="M19" s="4"/>
      <c r="N19" s="4"/>
      <c r="O19" s="4"/>
      <c r="P19" s="4"/>
    </row>
    <row r="20" spans="1:23" s="11" customFormat="1" x14ac:dyDescent="0.2">
      <c r="A20" s="155"/>
      <c r="B20" s="143"/>
      <c r="C20" s="143"/>
      <c r="D20" s="143"/>
      <c r="E20" s="143"/>
      <c r="F20" s="143"/>
      <c r="G20" s="143"/>
      <c r="H20" s="143"/>
      <c r="I20" s="10"/>
      <c r="J20" s="10"/>
      <c r="L20" s="4"/>
      <c r="M20" s="4"/>
      <c r="N20" s="4"/>
      <c r="O20" s="4"/>
      <c r="P20" s="4"/>
    </row>
    <row r="21" spans="1:23" s="11" customFormat="1" x14ac:dyDescent="0.2">
      <c r="A21" s="143"/>
      <c r="B21" s="143"/>
      <c r="C21" s="143"/>
      <c r="D21" s="143"/>
      <c r="E21" s="143"/>
      <c r="F21" s="143"/>
      <c r="G21" s="143"/>
      <c r="H21" s="143"/>
      <c r="I21" s="10"/>
      <c r="J21" s="10"/>
      <c r="L21" s="4"/>
      <c r="M21" s="4"/>
      <c r="N21" s="4"/>
      <c r="O21" s="4"/>
      <c r="P21" s="4"/>
    </row>
    <row r="22" spans="1:23" ht="6" customHeight="1" x14ac:dyDescent="0.2">
      <c r="A22" s="3"/>
      <c r="E22" s="2"/>
      <c r="F22" s="27"/>
      <c r="G22" s="2"/>
      <c r="H22" s="2"/>
      <c r="I22" s="2"/>
      <c r="J22" s="4"/>
      <c r="K22" s="4"/>
      <c r="Q22" s="4"/>
      <c r="R22" s="4"/>
      <c r="S22" s="4"/>
      <c r="T22" s="4"/>
      <c r="U22" s="4"/>
      <c r="V22" s="4"/>
      <c r="W22" s="4"/>
    </row>
    <row r="23" spans="1:23" ht="15" customHeight="1" x14ac:dyDescent="0.25">
      <c r="A23" s="142" t="s">
        <v>17</v>
      </c>
      <c r="B23" s="142"/>
      <c r="C23" s="142"/>
      <c r="D23" s="142"/>
      <c r="E23" s="154"/>
      <c r="F23" s="154"/>
      <c r="G23" s="154"/>
      <c r="H23" s="154"/>
      <c r="I23" s="154"/>
      <c r="J23" s="154"/>
      <c r="K23" s="4"/>
      <c r="Q23" s="4"/>
      <c r="R23" s="4"/>
      <c r="S23" s="4"/>
      <c r="T23" s="4"/>
      <c r="U23" s="4"/>
      <c r="V23" s="4"/>
      <c r="W23" s="4"/>
    </row>
    <row r="24" spans="1:23" x14ac:dyDescent="0.2">
      <c r="A24" s="9"/>
      <c r="E24" s="13"/>
      <c r="F24" s="13"/>
      <c r="G24" s="13"/>
      <c r="H24" s="13"/>
      <c r="I24" s="13"/>
      <c r="J24" s="13"/>
    </row>
    <row r="25" spans="1:23" s="11" customFormat="1" x14ac:dyDescent="0.2">
      <c r="A25" s="4"/>
      <c r="B25" s="4"/>
      <c r="C25" s="4"/>
      <c r="D25" s="4"/>
      <c r="E25" s="13"/>
      <c r="F25" s="13"/>
      <c r="G25" s="13"/>
      <c r="H25" s="13"/>
      <c r="I25" s="13"/>
      <c r="J25" s="13"/>
      <c r="L25" s="4"/>
      <c r="M25" s="4"/>
      <c r="N25" s="4"/>
      <c r="O25" s="4"/>
      <c r="P25" s="4"/>
    </row>
    <row r="26" spans="1:23" s="11" customFormat="1" x14ac:dyDescent="0.2">
      <c r="A26" s="4"/>
      <c r="B26" s="4"/>
      <c r="C26" s="4"/>
      <c r="D26" s="4"/>
      <c r="E26" s="13"/>
      <c r="F26" s="13"/>
      <c r="G26" s="13"/>
      <c r="H26" s="13"/>
      <c r="I26" s="13"/>
      <c r="J26" s="13"/>
      <c r="L26" s="4"/>
      <c r="M26" s="4"/>
      <c r="N26" s="4"/>
      <c r="O26" s="4"/>
      <c r="P26" s="4"/>
    </row>
    <row r="27" spans="1:23" s="11" customFormat="1" x14ac:dyDescent="0.2">
      <c r="I27" s="13"/>
      <c r="J27" s="13"/>
      <c r="L27" s="4"/>
      <c r="M27" s="4"/>
      <c r="N27" s="4"/>
      <c r="O27" s="4"/>
      <c r="P27" s="4"/>
    </row>
    <row r="28" spans="1:23" s="11" customFormat="1" x14ac:dyDescent="0.2">
      <c r="I28" s="10"/>
      <c r="J28" s="10"/>
      <c r="L28" s="4"/>
      <c r="M28" s="4"/>
      <c r="N28" s="4"/>
      <c r="O28" s="4"/>
      <c r="P28" s="4"/>
    </row>
    <row r="29" spans="1:23" s="11" customFormat="1" x14ac:dyDescent="0.2">
      <c r="I29" s="10"/>
      <c r="J29" s="10"/>
      <c r="L29" s="4"/>
      <c r="M29" s="4"/>
      <c r="N29" s="4"/>
      <c r="O29" s="4"/>
      <c r="P29" s="4"/>
    </row>
    <row r="30" spans="1:23" s="11" customFormat="1" x14ac:dyDescent="0.2">
      <c r="A30" s="9"/>
      <c r="B30" s="4"/>
      <c r="C30" s="4"/>
      <c r="D30" s="4"/>
      <c r="E30" s="10"/>
      <c r="F30" s="10"/>
      <c r="G30" s="10"/>
      <c r="H30" s="10"/>
      <c r="I30" s="10"/>
      <c r="J30" s="10"/>
      <c r="L30" s="4"/>
      <c r="M30" s="4"/>
      <c r="N30" s="4"/>
      <c r="O30" s="4"/>
      <c r="P30" s="4"/>
    </row>
    <row r="31" spans="1:23" s="11" customFormat="1" x14ac:dyDescent="0.2">
      <c r="A31" s="9"/>
      <c r="B31" s="4"/>
      <c r="C31" s="4"/>
      <c r="D31" s="4"/>
      <c r="E31" s="10"/>
      <c r="F31" s="10"/>
      <c r="G31" s="10"/>
      <c r="H31" s="10"/>
      <c r="I31" s="10"/>
      <c r="J31" s="10"/>
      <c r="L31" s="4"/>
      <c r="M31" s="4"/>
      <c r="N31" s="4"/>
      <c r="O31" s="4"/>
      <c r="P31" s="4"/>
    </row>
    <row r="32" spans="1:23" s="11" customFormat="1" x14ac:dyDescent="0.2">
      <c r="A32" s="9"/>
      <c r="B32" s="4"/>
      <c r="C32" s="4"/>
      <c r="D32" s="4"/>
      <c r="E32" s="10"/>
      <c r="F32" s="10"/>
      <c r="G32" s="10"/>
      <c r="H32" s="10"/>
      <c r="I32" s="10"/>
      <c r="J32" s="10"/>
      <c r="L32" s="4"/>
      <c r="M32" s="4"/>
      <c r="N32" s="4"/>
      <c r="O32" s="4"/>
      <c r="P32" s="4"/>
    </row>
    <row r="33" spans="1:16" s="11" customFormat="1" x14ac:dyDescent="0.2">
      <c r="A33" s="9"/>
      <c r="B33" s="4"/>
      <c r="C33" s="4"/>
      <c r="D33" s="4"/>
      <c r="E33" s="10"/>
      <c r="F33" s="10"/>
      <c r="G33" s="10"/>
      <c r="H33" s="10"/>
      <c r="I33" s="10"/>
      <c r="J33" s="10"/>
      <c r="L33" s="4"/>
      <c r="M33" s="4"/>
      <c r="N33" s="4"/>
      <c r="O33" s="4"/>
      <c r="P33" s="4"/>
    </row>
    <row r="34" spans="1:16" s="11" customFormat="1" x14ac:dyDescent="0.2">
      <c r="A34" s="9"/>
      <c r="B34" s="4"/>
      <c r="C34" s="4"/>
      <c r="D34" s="4"/>
      <c r="E34" s="10"/>
      <c r="F34" s="10"/>
      <c r="G34" s="10"/>
      <c r="H34" s="10"/>
      <c r="I34" s="10"/>
      <c r="J34" s="10"/>
      <c r="L34" s="4"/>
      <c r="M34" s="4"/>
      <c r="N34" s="4"/>
      <c r="O34" s="4"/>
      <c r="P34" s="4"/>
    </row>
    <row r="35" spans="1:16" s="11" customFormat="1" x14ac:dyDescent="0.2">
      <c r="A35" s="9"/>
      <c r="B35" s="4"/>
      <c r="C35" s="4"/>
      <c r="D35" s="4"/>
      <c r="E35" s="10"/>
      <c r="F35" s="10"/>
      <c r="G35" s="10"/>
      <c r="H35" s="10"/>
      <c r="I35" s="10"/>
      <c r="J35" s="10"/>
      <c r="L35" s="4"/>
      <c r="M35" s="4"/>
      <c r="N35" s="4"/>
      <c r="O35" s="4"/>
      <c r="P35" s="4"/>
    </row>
    <row r="36" spans="1:16" s="11" customFormat="1" x14ac:dyDescent="0.2">
      <c r="A36" s="9"/>
      <c r="B36" s="4"/>
      <c r="C36" s="4"/>
      <c r="D36" s="4"/>
      <c r="E36" s="10"/>
      <c r="F36" s="10"/>
      <c r="G36" s="10"/>
      <c r="H36" s="10"/>
      <c r="I36" s="10"/>
      <c r="J36" s="10"/>
      <c r="L36" s="4"/>
      <c r="M36" s="4"/>
      <c r="N36" s="4"/>
      <c r="O36" s="4"/>
      <c r="P36" s="4"/>
    </row>
  </sheetData>
  <mergeCells count="4">
    <mergeCell ref="A2:H2"/>
    <mergeCell ref="A17:J17"/>
    <mergeCell ref="A23:J23"/>
    <mergeCell ref="A18:H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workbookViewId="0">
      <selection activeCell="B27" sqref="B27"/>
    </sheetView>
  </sheetViews>
  <sheetFormatPr defaultColWidth="9.140625" defaultRowHeight="15" x14ac:dyDescent="0.25"/>
  <cols>
    <col min="1" max="1" width="16.7109375" style="53" customWidth="1"/>
    <col min="2" max="2" width="70" style="36" customWidth="1"/>
    <col min="3" max="16384" width="9.140625" style="36"/>
  </cols>
  <sheetData>
    <row r="1" spans="1:2" x14ac:dyDescent="0.25">
      <c r="A1" s="137"/>
      <c r="B1" s="138"/>
    </row>
    <row r="2" spans="1:2" s="38" customFormat="1" x14ac:dyDescent="0.25">
      <c r="A2" s="37"/>
    </row>
    <row r="3" spans="1:2" s="38" customFormat="1" x14ac:dyDescent="0.25">
      <c r="A3" s="37"/>
    </row>
    <row r="4" spans="1:2" ht="90" x14ac:dyDescent="0.25">
      <c r="A4" s="39" t="s">
        <v>42</v>
      </c>
      <c r="B4" s="40" t="s">
        <v>156</v>
      </c>
    </row>
    <row r="5" spans="1:2" x14ac:dyDescent="0.25">
      <c r="A5" s="41"/>
    </row>
    <row r="6" spans="1:2" ht="30" x14ac:dyDescent="0.25">
      <c r="A6" s="39" t="s">
        <v>43</v>
      </c>
      <c r="B6" s="42" t="s">
        <v>54</v>
      </c>
    </row>
    <row r="7" spans="1:2" x14ac:dyDescent="0.25">
      <c r="A7" s="41"/>
      <c r="B7" s="43"/>
    </row>
    <row r="8" spans="1:2" ht="15" customHeight="1" x14ac:dyDescent="0.25">
      <c r="A8" s="37" t="s">
        <v>44</v>
      </c>
      <c r="B8" s="38" t="s">
        <v>45</v>
      </c>
    </row>
    <row r="9" spans="1:2" x14ac:dyDescent="0.25">
      <c r="A9" s="41" t="s">
        <v>46</v>
      </c>
      <c r="B9" s="43" t="s">
        <v>47</v>
      </c>
    </row>
    <row r="10" spans="1:2" ht="30" x14ac:dyDescent="0.25">
      <c r="A10" s="41" t="s">
        <v>15</v>
      </c>
      <c r="B10" s="44" t="s">
        <v>48</v>
      </c>
    </row>
    <row r="11" spans="1:2" x14ac:dyDescent="0.25">
      <c r="A11" s="41" t="s">
        <v>18</v>
      </c>
      <c r="B11" s="45" t="s">
        <v>55</v>
      </c>
    </row>
    <row r="12" spans="1:2" ht="30" x14ac:dyDescent="0.25">
      <c r="A12" s="46">
        <v>0</v>
      </c>
      <c r="B12" s="44" t="s">
        <v>49</v>
      </c>
    </row>
    <row r="13" spans="1:2" ht="30" x14ac:dyDescent="0.25">
      <c r="A13" s="41" t="s">
        <v>50</v>
      </c>
      <c r="B13" s="44" t="s">
        <v>51</v>
      </c>
    </row>
    <row r="14" spans="1:2" x14ac:dyDescent="0.25">
      <c r="A14" s="41"/>
    </row>
    <row r="15" spans="1:2" s="134" customFormat="1" x14ac:dyDescent="0.25">
      <c r="A15" s="41" t="s">
        <v>52</v>
      </c>
      <c r="B15" s="134" t="s">
        <v>157</v>
      </c>
    </row>
    <row r="16" spans="1:2" x14ac:dyDescent="0.25">
      <c r="A16" s="41"/>
      <c r="B16" s="47"/>
    </row>
    <row r="17" spans="1:2" s="49" customFormat="1" x14ac:dyDescent="0.25">
      <c r="A17" s="48" t="s">
        <v>53</v>
      </c>
      <c r="B17" s="42" t="s">
        <v>155</v>
      </c>
    </row>
    <row r="18" spans="1:2" x14ac:dyDescent="0.25">
      <c r="A18" s="41"/>
    </row>
    <row r="19" spans="1:2" x14ac:dyDescent="0.25">
      <c r="A19" s="37"/>
      <c r="B19" s="38"/>
    </row>
    <row r="20" spans="1:2" x14ac:dyDescent="0.25">
      <c r="A20" s="50"/>
      <c r="B20" s="51"/>
    </row>
    <row r="21" spans="1:2" x14ac:dyDescent="0.25">
      <c r="A21" s="50"/>
      <c r="B21" s="51"/>
    </row>
    <row r="22" spans="1:2" x14ac:dyDescent="0.25">
      <c r="A22" s="50"/>
      <c r="B22" s="51"/>
    </row>
    <row r="23" spans="1:2" x14ac:dyDescent="0.25">
      <c r="A23" s="50"/>
      <c r="B23" s="51"/>
    </row>
    <row r="24" spans="1:2" x14ac:dyDescent="0.25">
      <c r="A24" s="50"/>
      <c r="B24" s="51"/>
    </row>
    <row r="25" spans="1:2" x14ac:dyDescent="0.25">
      <c r="A25" s="50"/>
      <c r="B25" s="51"/>
    </row>
    <row r="26" spans="1:2" x14ac:dyDescent="0.25">
      <c r="A26" s="50"/>
      <c r="B26" s="51"/>
    </row>
    <row r="27" spans="1:2" x14ac:dyDescent="0.25">
      <c r="A27" s="50"/>
      <c r="B27" s="51"/>
    </row>
    <row r="28" spans="1:2" x14ac:dyDescent="0.25">
      <c r="A28" s="50"/>
      <c r="B28" s="51"/>
    </row>
    <row r="29" spans="1:2" x14ac:dyDescent="0.25">
      <c r="A29" s="50"/>
      <c r="B29" s="51"/>
    </row>
    <row r="33" spans="2:2" x14ac:dyDescent="0.25">
      <c r="B33" s="52"/>
    </row>
  </sheetData>
  <mergeCells count="1">
    <mergeCell ref="A1:B1"/>
  </mergeCells>
  <hyperlinks>
    <hyperlink ref="B15" r:id="rId1" display="isabella.gripe@can.se "/>
  </hyperlinks>
  <pageMargins left="0.70866141732283472" right="0.70866141732283472" top="0.74803149606299213" bottom="0.74803149606299213" header="0.31496062992125984" footer="0.31496062992125984"/>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workbookViewId="0">
      <selection activeCell="L32" sqref="L32"/>
    </sheetView>
  </sheetViews>
  <sheetFormatPr defaultColWidth="9.140625" defaultRowHeight="12.75" x14ac:dyDescent="0.2"/>
  <cols>
    <col min="1" max="1" width="6.7109375" style="4" customWidth="1"/>
    <col min="2" max="7" width="9.140625" style="4"/>
    <col min="8" max="13" width="8.7109375" style="11" customWidth="1"/>
    <col min="14" max="14" width="9.5703125" style="11" customWidth="1"/>
    <col min="15" max="15" width="9.140625" style="11"/>
    <col min="16" max="18" width="9.140625" style="4"/>
    <col min="19" max="25" width="9.140625" style="11"/>
    <col min="26" max="16384" width="9.140625" style="4"/>
  </cols>
  <sheetData>
    <row r="1" spans="1:25" s="3" customFormat="1" ht="30" customHeight="1" x14ac:dyDescent="0.2">
      <c r="A1" s="1"/>
      <c r="B1" s="4"/>
      <c r="C1" s="4"/>
      <c r="D1" s="4"/>
      <c r="E1" s="4"/>
      <c r="F1" s="4"/>
      <c r="G1" s="4"/>
      <c r="H1" s="1"/>
      <c r="I1" s="1"/>
      <c r="J1" s="1"/>
      <c r="K1" s="1"/>
      <c r="L1" s="1"/>
      <c r="M1" s="1"/>
      <c r="N1" s="2"/>
      <c r="O1" s="4"/>
      <c r="P1" s="4"/>
      <c r="S1" s="2"/>
      <c r="T1" s="2"/>
      <c r="U1" s="2"/>
      <c r="V1" s="2"/>
      <c r="W1" s="2"/>
      <c r="X1" s="2"/>
      <c r="Y1" s="2"/>
    </row>
    <row r="2" spans="1:25" ht="30" customHeight="1" x14ac:dyDescent="0.25">
      <c r="A2" s="152" t="s">
        <v>135</v>
      </c>
      <c r="B2" s="153"/>
      <c r="C2" s="153"/>
      <c r="D2" s="153"/>
      <c r="E2" s="153"/>
      <c r="F2" s="153"/>
      <c r="G2" s="153"/>
      <c r="H2" s="153"/>
      <c r="I2" s="153"/>
      <c r="J2" s="153"/>
      <c r="K2" s="153"/>
      <c r="L2" s="153"/>
      <c r="M2" s="153"/>
      <c r="N2" s="4"/>
      <c r="O2" s="4"/>
      <c r="S2" s="4"/>
      <c r="T2" s="4"/>
      <c r="U2" s="4"/>
      <c r="V2" s="4"/>
      <c r="W2" s="4"/>
      <c r="X2" s="4"/>
      <c r="Y2" s="4"/>
    </row>
    <row r="3" spans="1:25" ht="30" customHeight="1" x14ac:dyDescent="0.25">
      <c r="A3" s="113"/>
      <c r="B3" s="165" t="s">
        <v>111</v>
      </c>
      <c r="C3" s="169"/>
      <c r="D3" s="169"/>
      <c r="E3" s="169"/>
      <c r="F3" s="169"/>
      <c r="G3" s="169"/>
      <c r="H3" s="165" t="s">
        <v>112</v>
      </c>
      <c r="I3" s="169"/>
      <c r="J3" s="169"/>
      <c r="K3" s="169"/>
      <c r="L3" s="169"/>
      <c r="M3" s="169"/>
      <c r="N3" s="4"/>
      <c r="O3" s="4"/>
      <c r="S3" s="4"/>
      <c r="T3" s="4"/>
      <c r="U3" s="4"/>
      <c r="V3" s="4"/>
      <c r="W3" s="4"/>
      <c r="X3" s="4"/>
      <c r="Y3" s="4"/>
    </row>
    <row r="4" spans="1:25" s="3" customFormat="1" ht="15" customHeight="1" x14ac:dyDescent="0.25">
      <c r="B4" s="166" t="s">
        <v>0</v>
      </c>
      <c r="C4" s="167"/>
      <c r="D4" s="166" t="s">
        <v>1</v>
      </c>
      <c r="E4" s="167"/>
      <c r="F4" s="166" t="s">
        <v>2</v>
      </c>
      <c r="G4" s="167"/>
      <c r="H4" s="166" t="s">
        <v>0</v>
      </c>
      <c r="I4" s="167"/>
      <c r="J4" s="166" t="s">
        <v>1</v>
      </c>
      <c r="K4" s="167"/>
      <c r="L4" s="166" t="s">
        <v>2</v>
      </c>
      <c r="M4" s="167"/>
      <c r="N4" s="2"/>
      <c r="O4" s="2"/>
    </row>
    <row r="5" spans="1:25" ht="15" customHeight="1" x14ac:dyDescent="0.2">
      <c r="A5" s="3"/>
      <c r="B5" s="115" t="s">
        <v>109</v>
      </c>
      <c r="C5" s="115" t="s">
        <v>110</v>
      </c>
      <c r="D5" s="115" t="s">
        <v>109</v>
      </c>
      <c r="E5" s="115" t="s">
        <v>110</v>
      </c>
      <c r="F5" s="115" t="s">
        <v>109</v>
      </c>
      <c r="G5" s="115" t="s">
        <v>110</v>
      </c>
      <c r="H5" s="115" t="s">
        <v>109</v>
      </c>
      <c r="I5" s="115" t="s">
        <v>110</v>
      </c>
      <c r="J5" s="115" t="s">
        <v>109</v>
      </c>
      <c r="K5" s="115" t="s">
        <v>110</v>
      </c>
      <c r="L5" s="115" t="s">
        <v>109</v>
      </c>
      <c r="M5" s="115" t="s">
        <v>110</v>
      </c>
      <c r="S5" s="4"/>
      <c r="T5" s="4"/>
      <c r="U5" s="4"/>
      <c r="V5" s="4"/>
      <c r="W5" s="4"/>
      <c r="X5" s="4"/>
      <c r="Y5" s="4"/>
    </row>
    <row r="6" spans="1:25" ht="6" customHeight="1" x14ac:dyDescent="0.2">
      <c r="A6" s="7"/>
      <c r="B6" s="8"/>
      <c r="C6" s="8"/>
      <c r="D6" s="8"/>
      <c r="E6" s="8"/>
      <c r="F6" s="8"/>
      <c r="G6" s="8"/>
      <c r="H6" s="8"/>
      <c r="I6" s="8"/>
      <c r="J6" s="8"/>
      <c r="K6" s="8"/>
      <c r="L6" s="8"/>
      <c r="M6" s="8"/>
      <c r="S6" s="4"/>
      <c r="T6" s="4"/>
      <c r="U6" s="4"/>
      <c r="V6" s="4"/>
      <c r="W6" s="4"/>
      <c r="X6" s="4"/>
      <c r="Y6" s="4"/>
    </row>
    <row r="7" spans="1:25" ht="12.75" customHeight="1" x14ac:dyDescent="0.2">
      <c r="A7" s="21">
        <v>2007</v>
      </c>
      <c r="B7" s="10">
        <v>3.7992172793646932</v>
      </c>
      <c r="C7" s="72">
        <f>B7*52</f>
        <v>197.55929852696406</v>
      </c>
      <c r="D7" s="10">
        <v>3.8645482426300437</v>
      </c>
      <c r="E7" s="72">
        <f>D7*52</f>
        <v>200.95650861676228</v>
      </c>
      <c r="F7" s="10">
        <v>3.3346088998724892</v>
      </c>
      <c r="G7" s="72">
        <f>F7*52</f>
        <v>173.39966279336943</v>
      </c>
      <c r="H7" s="117" t="s">
        <v>15</v>
      </c>
      <c r="I7" s="117" t="s">
        <v>15</v>
      </c>
      <c r="J7" s="117" t="s">
        <v>15</v>
      </c>
      <c r="K7" s="117" t="s">
        <v>15</v>
      </c>
      <c r="L7" s="117" t="s">
        <v>15</v>
      </c>
      <c r="M7" s="117" t="s">
        <v>15</v>
      </c>
      <c r="O7" s="13"/>
      <c r="S7" s="4"/>
      <c r="T7" s="4"/>
      <c r="U7" s="4"/>
      <c r="V7" s="4"/>
      <c r="W7" s="4"/>
      <c r="X7" s="4"/>
      <c r="Y7" s="4"/>
    </row>
    <row r="8" spans="1:25" ht="12.75" customHeight="1" x14ac:dyDescent="0.2">
      <c r="A8" s="21">
        <v>2008</v>
      </c>
      <c r="B8" s="10">
        <v>3.9399506348462179</v>
      </c>
      <c r="C8" s="72">
        <f t="shared" ref="C8:C17" si="0">B8*52</f>
        <v>204.87743301200334</v>
      </c>
      <c r="D8" s="10">
        <v>3.9536427289000997</v>
      </c>
      <c r="E8" s="72">
        <f t="shared" ref="E8:E17" si="1">D8*52</f>
        <v>205.58942190280519</v>
      </c>
      <c r="F8" s="10">
        <v>3.8395706620152659</v>
      </c>
      <c r="G8" s="72">
        <f t="shared" ref="G8:G17" si="2">F8*52</f>
        <v>199.65767442479381</v>
      </c>
      <c r="H8" s="117" t="s">
        <v>15</v>
      </c>
      <c r="I8" s="117" t="s">
        <v>15</v>
      </c>
      <c r="J8" s="117" t="s">
        <v>15</v>
      </c>
      <c r="K8" s="117" t="s">
        <v>15</v>
      </c>
      <c r="L8" s="117" t="s">
        <v>15</v>
      </c>
      <c r="M8" s="117" t="s">
        <v>15</v>
      </c>
      <c r="O8" s="13"/>
      <c r="S8" s="4"/>
      <c r="T8" s="4"/>
      <c r="U8" s="4"/>
      <c r="V8" s="4"/>
      <c r="W8" s="4"/>
      <c r="X8" s="4"/>
      <c r="Y8" s="4"/>
    </row>
    <row r="9" spans="1:25" ht="12.75" customHeight="1" x14ac:dyDescent="0.2">
      <c r="A9" s="21">
        <v>2009</v>
      </c>
      <c r="B9" s="10">
        <v>4.0292282906045775</v>
      </c>
      <c r="C9" s="72">
        <f t="shared" si="0"/>
        <v>209.51987111143802</v>
      </c>
      <c r="D9" s="10">
        <v>4.0816129676204298</v>
      </c>
      <c r="E9" s="72">
        <f t="shared" si="1"/>
        <v>212.24387431626235</v>
      </c>
      <c r="F9" s="10">
        <v>3.6082335478451735</v>
      </c>
      <c r="G9" s="72">
        <f t="shared" si="2"/>
        <v>187.62814448794902</v>
      </c>
      <c r="H9" s="117" t="s">
        <v>15</v>
      </c>
      <c r="I9" s="117" t="s">
        <v>15</v>
      </c>
      <c r="J9" s="117" t="s">
        <v>15</v>
      </c>
      <c r="K9" s="117" t="s">
        <v>15</v>
      </c>
      <c r="L9" s="117" t="s">
        <v>15</v>
      </c>
      <c r="M9" s="117" t="s">
        <v>15</v>
      </c>
      <c r="O9" s="13"/>
      <c r="S9" s="4"/>
      <c r="T9" s="4"/>
      <c r="U9" s="4"/>
      <c r="V9" s="4"/>
      <c r="W9" s="4"/>
      <c r="X9" s="4"/>
      <c r="Y9" s="4"/>
    </row>
    <row r="10" spans="1:25" ht="12.75" customHeight="1" x14ac:dyDescent="0.2">
      <c r="A10" s="21">
        <v>2010</v>
      </c>
      <c r="B10" s="10">
        <v>3.9042141353635942</v>
      </c>
      <c r="C10" s="72">
        <f t="shared" si="0"/>
        <v>203.01913503890691</v>
      </c>
      <c r="D10" s="10">
        <v>3.9472310410204461</v>
      </c>
      <c r="E10" s="72">
        <f t="shared" si="1"/>
        <v>205.25601413306319</v>
      </c>
      <c r="F10" s="10">
        <v>3.6208459609029942</v>
      </c>
      <c r="G10" s="72">
        <f t="shared" si="2"/>
        <v>188.28398996695569</v>
      </c>
      <c r="H10" s="117" t="s">
        <v>15</v>
      </c>
      <c r="I10" s="117" t="s">
        <v>15</v>
      </c>
      <c r="J10" s="117" t="s">
        <v>15</v>
      </c>
      <c r="K10" s="117" t="s">
        <v>15</v>
      </c>
      <c r="L10" s="117" t="s">
        <v>15</v>
      </c>
      <c r="M10" s="117" t="s">
        <v>15</v>
      </c>
      <c r="O10" s="13"/>
      <c r="S10" s="4"/>
      <c r="T10" s="4"/>
      <c r="U10" s="4"/>
      <c r="V10" s="4"/>
      <c r="W10" s="4"/>
      <c r="X10" s="4"/>
      <c r="Y10" s="4"/>
    </row>
    <row r="11" spans="1:25" ht="12.75" customHeight="1" x14ac:dyDescent="0.2">
      <c r="A11" s="21">
        <v>2011</v>
      </c>
      <c r="B11" s="10">
        <v>4.0043100729898242</v>
      </c>
      <c r="C11" s="72">
        <f t="shared" si="0"/>
        <v>208.22412379547086</v>
      </c>
      <c r="D11" s="10">
        <v>4.0828462019242986</v>
      </c>
      <c r="E11" s="72">
        <f t="shared" si="1"/>
        <v>212.30800250006354</v>
      </c>
      <c r="F11" s="10">
        <v>3.4941297095360113</v>
      </c>
      <c r="G11" s="72">
        <f t="shared" si="2"/>
        <v>181.69474489587259</v>
      </c>
      <c r="H11" s="117" t="s">
        <v>15</v>
      </c>
      <c r="I11" s="117" t="s">
        <v>15</v>
      </c>
      <c r="J11" s="117" t="s">
        <v>15</v>
      </c>
      <c r="K11" s="117" t="s">
        <v>15</v>
      </c>
      <c r="L11" s="117" t="s">
        <v>15</v>
      </c>
      <c r="M11" s="117" t="s">
        <v>15</v>
      </c>
      <c r="O11" s="13"/>
      <c r="S11" s="4"/>
      <c r="T11" s="4"/>
      <c r="U11" s="4"/>
      <c r="V11" s="4"/>
      <c r="W11" s="4"/>
      <c r="X11" s="4"/>
      <c r="Y11" s="4"/>
    </row>
    <row r="12" spans="1:25" ht="12.75" customHeight="1" x14ac:dyDescent="0.2">
      <c r="A12" s="21">
        <v>2012</v>
      </c>
      <c r="B12" s="10">
        <v>3.9432413354470186</v>
      </c>
      <c r="C12" s="72">
        <f t="shared" si="0"/>
        <v>205.04854944324498</v>
      </c>
      <c r="D12" s="10">
        <v>3.9892217543511461</v>
      </c>
      <c r="E12" s="72">
        <f t="shared" si="1"/>
        <v>207.43953122625959</v>
      </c>
      <c r="F12" s="10">
        <v>3.6324840331622208</v>
      </c>
      <c r="G12" s="72">
        <f t="shared" si="2"/>
        <v>188.88916972443548</v>
      </c>
      <c r="H12" s="117" t="s">
        <v>15</v>
      </c>
      <c r="I12" s="117" t="s">
        <v>15</v>
      </c>
      <c r="J12" s="117" t="s">
        <v>15</v>
      </c>
      <c r="K12" s="117" t="s">
        <v>15</v>
      </c>
      <c r="L12" s="117" t="s">
        <v>15</v>
      </c>
      <c r="M12" s="117" t="s">
        <v>15</v>
      </c>
      <c r="O12" s="13"/>
      <c r="S12" s="4"/>
      <c r="T12" s="4"/>
      <c r="U12" s="4"/>
      <c r="V12" s="4"/>
      <c r="W12" s="4"/>
      <c r="X12" s="4"/>
      <c r="Y12" s="4"/>
    </row>
    <row r="13" spans="1:25" ht="12.75" customHeight="1" x14ac:dyDescent="0.2">
      <c r="A13" s="21">
        <v>2013</v>
      </c>
      <c r="B13" s="10">
        <v>4.1041608974776622</v>
      </c>
      <c r="C13" s="72">
        <f t="shared" si="0"/>
        <v>213.41636666883844</v>
      </c>
      <c r="D13" s="10">
        <v>4.162235549721041</v>
      </c>
      <c r="E13" s="72">
        <f t="shared" si="1"/>
        <v>216.43624858549413</v>
      </c>
      <c r="F13" s="10">
        <v>3.6925020109198603</v>
      </c>
      <c r="G13" s="72">
        <f t="shared" si="2"/>
        <v>192.01010456783274</v>
      </c>
      <c r="H13" s="117" t="s">
        <v>15</v>
      </c>
      <c r="I13" s="117" t="s">
        <v>15</v>
      </c>
      <c r="J13" s="117" t="s">
        <v>15</v>
      </c>
      <c r="K13" s="117" t="s">
        <v>15</v>
      </c>
      <c r="L13" s="117" t="s">
        <v>15</v>
      </c>
      <c r="M13" s="117" t="s">
        <v>15</v>
      </c>
      <c r="O13" s="13"/>
      <c r="S13" s="4"/>
      <c r="T13" s="4"/>
      <c r="U13" s="4"/>
      <c r="V13" s="4"/>
      <c r="W13" s="4"/>
      <c r="X13" s="4"/>
      <c r="Y13" s="4"/>
    </row>
    <row r="14" spans="1:25" ht="12.75" customHeight="1" x14ac:dyDescent="0.2">
      <c r="A14" s="21">
        <v>2014</v>
      </c>
      <c r="B14" s="10">
        <v>3.9257612185369726</v>
      </c>
      <c r="C14" s="72">
        <f t="shared" si="0"/>
        <v>204.13958336392258</v>
      </c>
      <c r="D14" s="10">
        <v>4.002493318297657</v>
      </c>
      <c r="E14" s="72">
        <f t="shared" si="1"/>
        <v>208.12965255147816</v>
      </c>
      <c r="F14" s="10">
        <v>3.50281678194913</v>
      </c>
      <c r="G14" s="72">
        <f t="shared" si="2"/>
        <v>182.14647266135475</v>
      </c>
      <c r="H14" s="117" t="s">
        <v>15</v>
      </c>
      <c r="I14" s="117" t="s">
        <v>15</v>
      </c>
      <c r="J14" s="117" t="s">
        <v>15</v>
      </c>
      <c r="K14" s="117" t="s">
        <v>15</v>
      </c>
      <c r="L14" s="117" t="s">
        <v>15</v>
      </c>
      <c r="M14" s="117" t="s">
        <v>15</v>
      </c>
      <c r="O14" s="13"/>
      <c r="S14" s="4"/>
      <c r="T14" s="4"/>
      <c r="U14" s="4"/>
      <c r="V14" s="4"/>
      <c r="W14" s="4"/>
      <c r="X14" s="4"/>
      <c r="Y14" s="4"/>
    </row>
    <row r="15" spans="1:25" ht="12.75" customHeight="1" x14ac:dyDescent="0.2">
      <c r="A15" s="21" t="s">
        <v>113</v>
      </c>
      <c r="B15" s="10">
        <v>3.9457266300598244</v>
      </c>
      <c r="C15" s="72">
        <f t="shared" si="0"/>
        <v>205.17778476311088</v>
      </c>
      <c r="D15" s="10">
        <v>3.9863698442440847</v>
      </c>
      <c r="E15" s="72">
        <f t="shared" si="1"/>
        <v>207.2912319006924</v>
      </c>
      <c r="F15" s="10">
        <v>3.7378612230935664</v>
      </c>
      <c r="G15" s="72">
        <f t="shared" si="2"/>
        <v>194.36878360086544</v>
      </c>
      <c r="H15" s="22">
        <v>0.49564768663812409</v>
      </c>
      <c r="I15" s="71">
        <v>25.773679705182452</v>
      </c>
      <c r="J15" s="22">
        <v>0.56319877080923275</v>
      </c>
      <c r="K15" s="71">
        <v>29.286336082080105</v>
      </c>
      <c r="L15" s="22">
        <v>0.34426246874222338</v>
      </c>
      <c r="M15" s="71">
        <v>17.901648374595617</v>
      </c>
      <c r="O15" s="13"/>
      <c r="S15" s="4"/>
      <c r="T15" s="4"/>
      <c r="U15" s="4"/>
      <c r="V15" s="4"/>
      <c r="W15" s="4"/>
      <c r="X15" s="4"/>
      <c r="Y15" s="4"/>
    </row>
    <row r="16" spans="1:25" ht="12.75" customHeight="1" x14ac:dyDescent="0.2">
      <c r="A16" s="21">
        <v>2016</v>
      </c>
      <c r="B16" s="10">
        <v>4.0508841206689059</v>
      </c>
      <c r="C16" s="72">
        <f t="shared" si="0"/>
        <v>210.6459742747831</v>
      </c>
      <c r="D16" s="10">
        <v>4.1201910799904047</v>
      </c>
      <c r="E16" s="72">
        <f t="shared" si="1"/>
        <v>214.24993615950103</v>
      </c>
      <c r="F16" s="10">
        <v>3.7107228690707226</v>
      </c>
      <c r="G16" s="72">
        <f t="shared" si="2"/>
        <v>192.95758919167758</v>
      </c>
      <c r="H16" s="122">
        <v>0.5671785822546318</v>
      </c>
      <c r="I16" s="72">
        <v>29.493286277240855</v>
      </c>
      <c r="J16" s="122">
        <v>0.64599285872912104</v>
      </c>
      <c r="K16" s="72">
        <v>33.591628653914292</v>
      </c>
      <c r="L16" s="122">
        <v>0.39950756911275198</v>
      </c>
      <c r="M16" s="72">
        <v>20.774393593863103</v>
      </c>
      <c r="O16" s="13"/>
      <c r="S16" s="4"/>
      <c r="T16" s="4"/>
      <c r="U16" s="4"/>
      <c r="V16" s="4"/>
      <c r="W16" s="4"/>
      <c r="X16" s="4"/>
      <c r="Y16" s="4"/>
    </row>
    <row r="17" spans="1:25" s="17" customFormat="1" ht="12.75" customHeight="1" x14ac:dyDescent="0.2">
      <c r="A17" s="61">
        <v>2017</v>
      </c>
      <c r="B17" s="28">
        <v>4.0835432366001045</v>
      </c>
      <c r="C17" s="73">
        <f t="shared" si="0"/>
        <v>212.34424830320543</v>
      </c>
      <c r="D17" s="28">
        <v>4.1973481111354367</v>
      </c>
      <c r="E17" s="73">
        <f t="shared" si="1"/>
        <v>218.26210177904272</v>
      </c>
      <c r="F17" s="28">
        <v>3.5547809912612078</v>
      </c>
      <c r="G17" s="73">
        <f t="shared" si="2"/>
        <v>184.8486115455828</v>
      </c>
      <c r="H17" s="121">
        <v>0.66061610381349023</v>
      </c>
      <c r="I17" s="73">
        <v>34.352037398301491</v>
      </c>
      <c r="J17" s="121">
        <v>0.78273605443381111</v>
      </c>
      <c r="K17" s="73">
        <v>40.702274830558181</v>
      </c>
      <c r="L17" s="121">
        <v>0.47165974812333528</v>
      </c>
      <c r="M17" s="73">
        <v>24.526306902413435</v>
      </c>
    </row>
    <row r="18" spans="1:25" ht="6" customHeight="1" x14ac:dyDescent="0.2">
      <c r="A18" s="3"/>
      <c r="H18" s="2"/>
      <c r="I18" s="2"/>
      <c r="J18" s="2"/>
      <c r="K18" s="2"/>
      <c r="L18" s="2"/>
      <c r="M18" s="2"/>
      <c r="N18" s="2"/>
      <c r="S18" s="4"/>
      <c r="T18" s="4"/>
      <c r="U18" s="4"/>
      <c r="V18" s="4"/>
      <c r="W18" s="4"/>
      <c r="X18" s="4"/>
      <c r="Y18" s="4"/>
    </row>
    <row r="19" spans="1:25" ht="15" customHeight="1" x14ac:dyDescent="0.25">
      <c r="A19" s="168" t="s">
        <v>7</v>
      </c>
      <c r="B19" s="164"/>
      <c r="C19" s="164"/>
      <c r="D19" s="164"/>
      <c r="E19" s="164"/>
      <c r="F19" s="164"/>
      <c r="G19" s="164"/>
      <c r="H19" s="164"/>
      <c r="I19" s="164"/>
      <c r="J19" s="164"/>
      <c r="K19" s="164"/>
      <c r="L19" s="164"/>
      <c r="M19" s="164"/>
      <c r="N19" s="4"/>
      <c r="O19" s="4"/>
      <c r="S19" s="4"/>
      <c r="T19" s="4"/>
      <c r="U19" s="4"/>
      <c r="V19" s="4"/>
      <c r="W19" s="4"/>
      <c r="X19" s="4"/>
      <c r="Y19" s="4"/>
    </row>
    <row r="20" spans="1:25" ht="27" customHeight="1" x14ac:dyDescent="0.25">
      <c r="A20" s="168" t="s">
        <v>139</v>
      </c>
      <c r="B20" s="164"/>
      <c r="C20" s="164"/>
      <c r="D20" s="164"/>
      <c r="E20" s="164"/>
      <c r="F20" s="164"/>
      <c r="G20" s="164"/>
      <c r="H20" s="164"/>
      <c r="I20" s="164"/>
      <c r="J20" s="164"/>
      <c r="K20" s="164"/>
      <c r="L20" s="164"/>
      <c r="M20" s="164"/>
      <c r="N20" s="13"/>
      <c r="S20" s="4"/>
      <c r="T20" s="4"/>
      <c r="U20" s="4"/>
      <c r="V20" s="4"/>
      <c r="W20" s="4"/>
      <c r="X20" s="4"/>
      <c r="Y20" s="4"/>
    </row>
    <row r="21" spans="1:25" ht="6" customHeight="1" x14ac:dyDescent="0.2">
      <c r="A21" s="3"/>
      <c r="H21" s="2"/>
      <c r="I21" s="2"/>
      <c r="J21" s="27"/>
      <c r="K21" s="27"/>
      <c r="L21" s="2"/>
      <c r="M21" s="2"/>
      <c r="N21" s="4"/>
      <c r="O21" s="4"/>
      <c r="S21" s="4"/>
      <c r="T21" s="4"/>
      <c r="U21" s="4"/>
      <c r="V21" s="4"/>
      <c r="W21" s="4"/>
      <c r="X21" s="4"/>
      <c r="Y21" s="4"/>
    </row>
    <row r="22" spans="1:25" ht="15" customHeight="1" x14ac:dyDescent="0.25">
      <c r="A22" s="168" t="s">
        <v>17</v>
      </c>
      <c r="B22" s="164"/>
      <c r="C22" s="164"/>
      <c r="D22" s="164"/>
      <c r="E22" s="164"/>
      <c r="F22" s="164"/>
      <c r="G22" s="164"/>
      <c r="H22" s="164"/>
      <c r="I22" s="164"/>
      <c r="J22" s="164"/>
      <c r="K22" s="164"/>
      <c r="L22" s="164"/>
      <c r="M22" s="164"/>
      <c r="N22" s="4"/>
      <c r="O22" s="4"/>
      <c r="S22" s="4"/>
      <c r="T22" s="4"/>
      <c r="U22" s="4"/>
      <c r="V22" s="4"/>
      <c r="W22" s="4"/>
      <c r="X22" s="4"/>
      <c r="Y22" s="4"/>
    </row>
    <row r="23" spans="1:25" x14ac:dyDescent="0.2">
      <c r="A23" s="9"/>
      <c r="H23" s="13"/>
      <c r="I23" s="13"/>
      <c r="J23" s="13"/>
      <c r="K23" s="13"/>
      <c r="L23" s="13"/>
      <c r="M23" s="13"/>
      <c r="N23" s="13"/>
    </row>
    <row r="24" spans="1:25" x14ac:dyDescent="0.2">
      <c r="A24" s="9"/>
      <c r="H24" s="13"/>
      <c r="I24" s="13"/>
      <c r="J24" s="13"/>
      <c r="K24" s="13"/>
      <c r="L24" s="13"/>
      <c r="M24" s="13"/>
      <c r="N24" s="13"/>
    </row>
    <row r="25" spans="1:25" s="11" customFormat="1" x14ac:dyDescent="0.2">
      <c r="A25" s="9"/>
      <c r="B25" s="4"/>
      <c r="C25" s="4"/>
      <c r="D25" s="4"/>
      <c r="E25" s="4"/>
      <c r="F25" s="4"/>
      <c r="G25" s="4"/>
      <c r="H25" s="13"/>
      <c r="I25" s="13"/>
      <c r="J25" s="13"/>
      <c r="K25" s="13"/>
      <c r="L25" s="13"/>
      <c r="M25" s="13"/>
      <c r="N25" s="13"/>
      <c r="P25" s="4"/>
      <c r="Q25" s="4"/>
      <c r="R25" s="4"/>
    </row>
    <row r="26" spans="1:25" s="11" customFormat="1" x14ac:dyDescent="0.2">
      <c r="N26" s="13"/>
      <c r="P26" s="4"/>
      <c r="Q26" s="4"/>
      <c r="R26" s="4"/>
    </row>
    <row r="27" spans="1:25" s="11" customFormat="1" x14ac:dyDescent="0.2">
      <c r="N27" s="10"/>
      <c r="P27" s="4"/>
      <c r="Q27" s="4"/>
      <c r="R27" s="4"/>
    </row>
    <row r="28" spans="1:25" s="11" customFormat="1" x14ac:dyDescent="0.2">
      <c r="N28" s="10"/>
      <c r="P28" s="4"/>
      <c r="Q28" s="4"/>
      <c r="R28" s="4"/>
    </row>
    <row r="29" spans="1:25" s="11" customFormat="1" x14ac:dyDescent="0.2">
      <c r="A29" s="9"/>
      <c r="B29" s="4"/>
      <c r="C29" s="4"/>
      <c r="D29" s="4"/>
      <c r="E29" s="4"/>
      <c r="F29" s="4"/>
      <c r="G29" s="4"/>
      <c r="H29" s="10"/>
      <c r="I29" s="10"/>
      <c r="J29" s="10"/>
      <c r="K29" s="10"/>
      <c r="L29" s="10"/>
      <c r="M29" s="10"/>
      <c r="N29" s="10"/>
      <c r="P29" s="4"/>
      <c r="Q29" s="4"/>
      <c r="R29" s="4"/>
    </row>
    <row r="30" spans="1:25" s="11" customFormat="1" x14ac:dyDescent="0.2">
      <c r="A30" s="9"/>
      <c r="B30" s="4"/>
      <c r="C30" s="4"/>
      <c r="D30" s="4"/>
      <c r="E30" s="4"/>
      <c r="F30" s="4"/>
      <c r="G30" s="4"/>
      <c r="H30" s="10"/>
      <c r="I30" s="10"/>
      <c r="J30" s="10"/>
      <c r="K30" s="10"/>
      <c r="L30" s="10"/>
      <c r="M30" s="10"/>
      <c r="N30" s="10"/>
      <c r="P30" s="4"/>
      <c r="Q30" s="4"/>
      <c r="R30" s="4"/>
    </row>
    <row r="31" spans="1:25" s="11" customFormat="1" x14ac:dyDescent="0.2">
      <c r="A31" s="9"/>
      <c r="B31" s="4"/>
      <c r="C31" s="4"/>
      <c r="D31" s="4"/>
      <c r="E31" s="4"/>
      <c r="F31" s="4"/>
      <c r="G31" s="4"/>
      <c r="H31" s="10"/>
      <c r="I31" s="10"/>
      <c r="J31" s="10"/>
      <c r="K31" s="10"/>
      <c r="L31" s="10"/>
      <c r="M31" s="10"/>
      <c r="N31" s="10"/>
      <c r="O31" s="11" t="s">
        <v>41</v>
      </c>
      <c r="P31" s="4"/>
      <c r="Q31" s="4"/>
      <c r="R31" s="4"/>
    </row>
    <row r="32" spans="1:25" s="11" customFormat="1" x14ac:dyDescent="0.2">
      <c r="A32" s="9"/>
      <c r="B32" s="4"/>
      <c r="C32" s="4"/>
      <c r="D32" s="4"/>
      <c r="E32" s="4"/>
      <c r="F32" s="4"/>
      <c r="G32" s="4"/>
      <c r="H32" s="10"/>
      <c r="I32" s="10"/>
      <c r="J32" s="10"/>
      <c r="K32" s="10"/>
      <c r="L32" s="10"/>
      <c r="M32" s="10"/>
      <c r="N32" s="10"/>
      <c r="P32" s="4"/>
      <c r="Q32" s="4"/>
      <c r="R32" s="4"/>
    </row>
    <row r="33" spans="1:18" s="11" customFormat="1" x14ac:dyDescent="0.2">
      <c r="A33" s="9"/>
      <c r="B33" s="4"/>
      <c r="C33" s="4"/>
      <c r="D33" s="4"/>
      <c r="E33" s="4"/>
      <c r="F33" s="4"/>
      <c r="G33" s="4"/>
      <c r="H33" s="10"/>
      <c r="I33" s="10"/>
      <c r="J33" s="10"/>
      <c r="K33" s="10"/>
      <c r="L33" s="10"/>
      <c r="M33" s="10"/>
      <c r="N33" s="10"/>
      <c r="P33" s="4"/>
      <c r="Q33" s="4"/>
      <c r="R33" s="4"/>
    </row>
    <row r="34" spans="1:18" s="11" customFormat="1" x14ac:dyDescent="0.2">
      <c r="A34" s="9"/>
      <c r="B34" s="4"/>
      <c r="C34" s="4"/>
      <c r="D34" s="4"/>
      <c r="E34" s="4"/>
      <c r="F34" s="4"/>
      <c r="G34" s="4"/>
      <c r="H34" s="10"/>
      <c r="I34" s="10"/>
      <c r="J34" s="10"/>
      <c r="K34" s="10"/>
      <c r="L34" s="10"/>
      <c r="M34" s="10"/>
      <c r="N34" s="10"/>
      <c r="P34" s="4"/>
      <c r="Q34" s="4"/>
      <c r="R34" s="4"/>
    </row>
    <row r="35" spans="1:18" s="11" customFormat="1" x14ac:dyDescent="0.2">
      <c r="A35" s="9"/>
      <c r="B35" s="4"/>
      <c r="C35" s="4"/>
      <c r="D35" s="4"/>
      <c r="E35" s="4"/>
      <c r="F35" s="4"/>
      <c r="G35" s="4"/>
      <c r="H35" s="10"/>
      <c r="I35" s="10"/>
      <c r="J35" s="10"/>
      <c r="K35" s="10"/>
      <c r="L35" s="10"/>
      <c r="M35" s="10"/>
      <c r="N35" s="10"/>
      <c r="P35" s="4"/>
      <c r="Q35" s="4"/>
      <c r="R35" s="4"/>
    </row>
    <row r="36" spans="1:18" s="11" customFormat="1" x14ac:dyDescent="0.2">
      <c r="A36" s="9"/>
      <c r="B36" s="4"/>
      <c r="C36" s="4"/>
      <c r="D36" s="4"/>
      <c r="E36" s="4"/>
      <c r="F36" s="4"/>
      <c r="G36" s="4"/>
      <c r="H36" s="10"/>
      <c r="I36" s="10"/>
      <c r="J36" s="10"/>
      <c r="K36" s="10"/>
      <c r="L36" s="10"/>
      <c r="M36" s="10"/>
      <c r="N36" s="10"/>
      <c r="P36" s="4"/>
      <c r="Q36" s="4"/>
      <c r="R36" s="4"/>
    </row>
  </sheetData>
  <mergeCells count="12">
    <mergeCell ref="A20:M20"/>
    <mergeCell ref="A22:M22"/>
    <mergeCell ref="A19:M19"/>
    <mergeCell ref="A2:M2"/>
    <mergeCell ref="B4:C4"/>
    <mergeCell ref="D4:E4"/>
    <mergeCell ref="F4:G4"/>
    <mergeCell ref="H4:I4"/>
    <mergeCell ref="J4:K4"/>
    <mergeCell ref="L4:M4"/>
    <mergeCell ref="B3:G3"/>
    <mergeCell ref="H3:M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workbookViewId="0">
      <selection activeCell="D35" sqref="D35"/>
    </sheetView>
  </sheetViews>
  <sheetFormatPr defaultColWidth="9.140625" defaultRowHeight="12.75" x14ac:dyDescent="0.2"/>
  <cols>
    <col min="1" max="1" width="6.7109375" style="4" customWidth="1"/>
    <col min="2" max="7" width="9.140625" style="4"/>
    <col min="8" max="13" width="8.7109375" style="11" customWidth="1"/>
    <col min="14" max="14" width="9.5703125" style="11" customWidth="1"/>
    <col min="15" max="15" width="9.140625" style="11"/>
    <col min="16" max="18" width="9.140625" style="4"/>
    <col min="19" max="25" width="9.140625" style="11"/>
    <col min="26" max="16384" width="9.140625" style="4"/>
  </cols>
  <sheetData>
    <row r="1" spans="1:25" s="3" customFormat="1" ht="30" customHeight="1" x14ac:dyDescent="0.2">
      <c r="A1" s="1"/>
      <c r="B1" s="4"/>
      <c r="C1" s="4"/>
      <c r="D1" s="4"/>
      <c r="E1" s="4"/>
      <c r="F1" s="4"/>
      <c r="G1" s="4"/>
      <c r="H1" s="1"/>
      <c r="I1" s="1"/>
      <c r="J1" s="1"/>
      <c r="K1" s="1"/>
      <c r="L1" s="1"/>
      <c r="M1" s="1"/>
      <c r="N1" s="2"/>
      <c r="O1" s="4"/>
      <c r="P1" s="4"/>
      <c r="Q1" s="4"/>
      <c r="S1" s="2"/>
      <c r="T1" s="2"/>
      <c r="U1" s="2"/>
      <c r="V1" s="2"/>
      <c r="W1" s="2"/>
      <c r="X1" s="2"/>
      <c r="Y1" s="2"/>
    </row>
    <row r="2" spans="1:25" ht="16.5" customHeight="1" x14ac:dyDescent="0.25">
      <c r="A2" s="152" t="s">
        <v>136</v>
      </c>
      <c r="B2" s="153"/>
      <c r="C2" s="153"/>
      <c r="D2" s="153"/>
      <c r="E2" s="153"/>
      <c r="F2" s="153"/>
      <c r="G2" s="153"/>
      <c r="H2" s="153"/>
      <c r="I2" s="153"/>
      <c r="J2" s="153"/>
      <c r="K2" s="153"/>
      <c r="L2" s="153"/>
      <c r="M2" s="153"/>
      <c r="N2" s="153"/>
      <c r="O2" s="153"/>
      <c r="S2" s="4"/>
      <c r="T2" s="4"/>
      <c r="U2" s="4"/>
      <c r="V2" s="4"/>
      <c r="W2" s="4"/>
      <c r="X2" s="4"/>
      <c r="Y2" s="4"/>
    </row>
    <row r="3" spans="1:25" s="3" customFormat="1" ht="15" customHeight="1" x14ac:dyDescent="0.25">
      <c r="B3" s="166" t="s">
        <v>0</v>
      </c>
      <c r="C3" s="167"/>
      <c r="D3" s="166" t="s">
        <v>1</v>
      </c>
      <c r="E3" s="167"/>
      <c r="F3" s="166" t="s">
        <v>2</v>
      </c>
      <c r="G3" s="167"/>
      <c r="H3" s="166" t="s">
        <v>5</v>
      </c>
      <c r="I3" s="167"/>
      <c r="J3" s="166" t="s">
        <v>3</v>
      </c>
      <c r="K3" s="167"/>
      <c r="L3" s="166" t="s">
        <v>4</v>
      </c>
      <c r="M3" s="167"/>
      <c r="N3" s="166" t="s">
        <v>6</v>
      </c>
      <c r="O3" s="167"/>
    </row>
    <row r="4" spans="1:25" ht="15" customHeight="1" x14ac:dyDescent="0.2">
      <c r="A4" s="33"/>
      <c r="B4" s="114" t="s">
        <v>109</v>
      </c>
      <c r="C4" s="114" t="s">
        <v>110</v>
      </c>
      <c r="D4" s="114" t="s">
        <v>109</v>
      </c>
      <c r="E4" s="114" t="s">
        <v>110</v>
      </c>
      <c r="F4" s="114" t="s">
        <v>109</v>
      </c>
      <c r="G4" s="114" t="s">
        <v>110</v>
      </c>
      <c r="H4" s="114" t="s">
        <v>109</v>
      </c>
      <c r="I4" s="114" t="s">
        <v>110</v>
      </c>
      <c r="J4" s="114" t="s">
        <v>109</v>
      </c>
      <c r="K4" s="114" t="s">
        <v>110</v>
      </c>
      <c r="L4" s="114" t="s">
        <v>109</v>
      </c>
      <c r="M4" s="114" t="s">
        <v>110</v>
      </c>
      <c r="N4" s="114" t="s">
        <v>109</v>
      </c>
      <c r="O4" s="114" t="s">
        <v>110</v>
      </c>
      <c r="S4" s="4"/>
      <c r="T4" s="4"/>
      <c r="U4" s="4"/>
      <c r="V4" s="4"/>
      <c r="W4" s="4"/>
      <c r="X4" s="4"/>
      <c r="Y4" s="4"/>
    </row>
    <row r="5" spans="1:25" ht="6" customHeight="1" x14ac:dyDescent="0.2">
      <c r="A5" s="3"/>
      <c r="B5" s="115"/>
      <c r="C5" s="115"/>
      <c r="D5" s="115"/>
      <c r="E5" s="115"/>
      <c r="F5" s="115"/>
      <c r="G5" s="115"/>
      <c r="H5" s="115"/>
      <c r="I5" s="115"/>
      <c r="J5" s="115"/>
      <c r="K5" s="115"/>
      <c r="L5" s="115"/>
      <c r="M5" s="115"/>
      <c r="S5" s="4"/>
      <c r="T5" s="4"/>
      <c r="U5" s="4"/>
      <c r="V5" s="4"/>
      <c r="W5" s="4"/>
      <c r="X5" s="4"/>
      <c r="Y5" s="4"/>
    </row>
    <row r="6" spans="1:25" ht="12.75" customHeight="1" x14ac:dyDescent="0.2">
      <c r="A6" s="21">
        <v>2007</v>
      </c>
      <c r="B6" s="22">
        <v>3.7992172793646901</v>
      </c>
      <c r="C6" s="72">
        <v>197.55929852696406</v>
      </c>
      <c r="D6" s="22">
        <v>3.8645482426300437</v>
      </c>
      <c r="E6" s="72">
        <v>200.95650861676228</v>
      </c>
      <c r="F6" s="22">
        <v>3.3346088998724892</v>
      </c>
      <c r="G6" s="72">
        <v>173.39966279336943</v>
      </c>
      <c r="H6" s="22">
        <v>3.8648908095022327</v>
      </c>
      <c r="I6" s="72">
        <f>H6*52</f>
        <v>200.9743220941161</v>
      </c>
      <c r="J6" s="22">
        <v>4.060005760408111</v>
      </c>
      <c r="K6" s="72">
        <v>211.12029954122178</v>
      </c>
      <c r="L6" s="22">
        <v>3.4560330450937764</v>
      </c>
      <c r="M6" s="72">
        <v>179.71371834487638</v>
      </c>
      <c r="N6" s="22">
        <v>2.4820152582370918</v>
      </c>
      <c r="O6" s="72">
        <v>129.06479342832878</v>
      </c>
      <c r="P6" s="14"/>
      <c r="S6" s="4"/>
      <c r="T6" s="4"/>
      <c r="U6" s="4"/>
      <c r="V6" s="4"/>
      <c r="W6" s="4"/>
      <c r="X6" s="4"/>
      <c r="Y6" s="4"/>
    </row>
    <row r="7" spans="1:25" ht="12.75" customHeight="1" x14ac:dyDescent="0.2">
      <c r="A7" s="21">
        <v>2008</v>
      </c>
      <c r="B7" s="22">
        <v>3.9399506348462179</v>
      </c>
      <c r="C7" s="72">
        <v>204.87743301200334</v>
      </c>
      <c r="D7" s="22">
        <v>3.9536427289000997</v>
      </c>
      <c r="E7" s="72">
        <v>205.58942190280519</v>
      </c>
      <c r="F7" s="22">
        <v>3.8395706620152659</v>
      </c>
      <c r="G7" s="72">
        <v>199.65767442479381</v>
      </c>
      <c r="H7" s="22">
        <v>3.7732950705402986</v>
      </c>
      <c r="I7" s="72">
        <f t="shared" ref="I7:I16" si="0">H7*52</f>
        <v>196.21134366809554</v>
      </c>
      <c r="J7" s="22">
        <v>4.2596856047343952</v>
      </c>
      <c r="K7" s="72">
        <v>221.50365144618854</v>
      </c>
      <c r="L7" s="22">
        <v>3.6949664070207087</v>
      </c>
      <c r="M7" s="72">
        <v>192.13825316507686</v>
      </c>
      <c r="N7" s="22">
        <v>3.0241783938188669</v>
      </c>
      <c r="O7" s="72">
        <v>157.25727647858108</v>
      </c>
      <c r="P7" s="14"/>
      <c r="S7" s="4"/>
      <c r="T7" s="4"/>
      <c r="U7" s="4"/>
      <c r="V7" s="4"/>
      <c r="W7" s="4"/>
      <c r="X7" s="4"/>
      <c r="Y7" s="4"/>
    </row>
    <row r="8" spans="1:25" ht="12.75" customHeight="1" x14ac:dyDescent="0.2">
      <c r="A8" s="21">
        <v>2009</v>
      </c>
      <c r="B8" s="22">
        <v>4.0292282906045775</v>
      </c>
      <c r="C8" s="72">
        <v>209.51987111143802</v>
      </c>
      <c r="D8" s="22">
        <v>4.0816129676204298</v>
      </c>
      <c r="E8" s="72">
        <v>212.24387431626235</v>
      </c>
      <c r="F8" s="22">
        <v>3.6082335478451735</v>
      </c>
      <c r="G8" s="72">
        <v>187.62814448794902</v>
      </c>
      <c r="H8" s="22">
        <v>3.8551504277497761</v>
      </c>
      <c r="I8" s="72">
        <f t="shared" si="0"/>
        <v>200.46782224298835</v>
      </c>
      <c r="J8" s="22">
        <v>4.3821392007442386</v>
      </c>
      <c r="K8" s="72">
        <v>227.8712384387004</v>
      </c>
      <c r="L8" s="22">
        <v>3.9060923586571605</v>
      </c>
      <c r="M8" s="72">
        <v>203.11680265017236</v>
      </c>
      <c r="N8" s="22">
        <v>2.874669712852318</v>
      </c>
      <c r="O8" s="72">
        <v>149.48282506832052</v>
      </c>
      <c r="P8" s="14"/>
      <c r="S8" s="4"/>
      <c r="T8" s="4"/>
      <c r="U8" s="4"/>
      <c r="V8" s="4"/>
      <c r="W8" s="4"/>
      <c r="X8" s="4"/>
      <c r="Y8" s="4"/>
    </row>
    <row r="9" spans="1:25" ht="12.75" customHeight="1" x14ac:dyDescent="0.2">
      <c r="A9" s="21">
        <v>2010</v>
      </c>
      <c r="B9" s="22">
        <v>3.9042141353635942</v>
      </c>
      <c r="C9" s="72">
        <v>203.01913503890691</v>
      </c>
      <c r="D9" s="22">
        <v>3.9472310410204461</v>
      </c>
      <c r="E9" s="72">
        <v>205.25601413306319</v>
      </c>
      <c r="F9" s="22">
        <v>3.6208459609029942</v>
      </c>
      <c r="G9" s="72">
        <v>188.28398996695569</v>
      </c>
      <c r="H9" s="22">
        <v>3.8201784528019971</v>
      </c>
      <c r="I9" s="72">
        <f t="shared" si="0"/>
        <v>198.64927954570385</v>
      </c>
      <c r="J9" s="22">
        <v>4.1174508522744553</v>
      </c>
      <c r="K9" s="72">
        <v>214.10744431827169</v>
      </c>
      <c r="L9" s="22">
        <v>3.935296082913605</v>
      </c>
      <c r="M9" s="72">
        <v>204.63539631150746</v>
      </c>
      <c r="N9" s="22">
        <v>2.8917706595178916</v>
      </c>
      <c r="O9" s="72">
        <v>150.37207429493037</v>
      </c>
      <c r="P9" s="14"/>
      <c r="S9" s="4"/>
      <c r="T9" s="4"/>
      <c r="U9" s="4"/>
      <c r="V9" s="4"/>
      <c r="W9" s="4"/>
      <c r="X9" s="4"/>
      <c r="Y9" s="4"/>
    </row>
    <row r="10" spans="1:25" ht="12.75" customHeight="1" x14ac:dyDescent="0.2">
      <c r="A10" s="21">
        <v>2011</v>
      </c>
      <c r="B10" s="22">
        <v>4.0043100729898242</v>
      </c>
      <c r="C10" s="72">
        <v>208.22412379547086</v>
      </c>
      <c r="D10" s="22">
        <v>4.0828462019242986</v>
      </c>
      <c r="E10" s="72">
        <v>212.30800250006354</v>
      </c>
      <c r="F10" s="22">
        <v>3.4941297095360113</v>
      </c>
      <c r="G10" s="72">
        <v>181.69474489587259</v>
      </c>
      <c r="H10" s="22">
        <v>3.893330544491505</v>
      </c>
      <c r="I10" s="72">
        <f t="shared" si="0"/>
        <v>202.45318831355826</v>
      </c>
      <c r="J10" s="22">
        <v>4.5110044429579963</v>
      </c>
      <c r="K10" s="72">
        <v>234.5722310338158</v>
      </c>
      <c r="L10" s="22">
        <v>3.6297492209282902</v>
      </c>
      <c r="M10" s="72">
        <v>188.7469594882711</v>
      </c>
      <c r="N10" s="22">
        <v>2.6674655352984273</v>
      </c>
      <c r="O10" s="72">
        <v>138.70820783551821</v>
      </c>
      <c r="P10" s="14"/>
      <c r="S10" s="4"/>
      <c r="T10" s="4"/>
      <c r="U10" s="4"/>
      <c r="V10" s="4"/>
      <c r="W10" s="4"/>
      <c r="X10" s="4"/>
      <c r="Y10" s="4"/>
    </row>
    <row r="11" spans="1:25" ht="12.75" customHeight="1" x14ac:dyDescent="0.2">
      <c r="A11" s="21">
        <v>2012</v>
      </c>
      <c r="B11" s="22">
        <v>3.9432413354470182</v>
      </c>
      <c r="C11" s="72">
        <v>205.04854944324495</v>
      </c>
      <c r="D11" s="22">
        <v>3.9892217543511452</v>
      </c>
      <c r="E11" s="72">
        <v>207.43953122625956</v>
      </c>
      <c r="F11" s="22">
        <v>3.6324840331622203</v>
      </c>
      <c r="G11" s="72">
        <v>188.88916972443545</v>
      </c>
      <c r="H11" s="22">
        <v>3.8406974617522898</v>
      </c>
      <c r="I11" s="72">
        <f t="shared" si="0"/>
        <v>199.71626801111907</v>
      </c>
      <c r="J11" s="22">
        <v>4.2575394598567007</v>
      </c>
      <c r="K11" s="72">
        <v>221.39205191254842</v>
      </c>
      <c r="L11" s="22">
        <v>3.8239001651856768</v>
      </c>
      <c r="M11" s="72">
        <v>198.84280858965519</v>
      </c>
      <c r="N11" s="22">
        <v>2.9411271119664342</v>
      </c>
      <c r="O11" s="72">
        <v>152.93860982225459</v>
      </c>
      <c r="P11" s="14"/>
      <c r="S11" s="4"/>
      <c r="T11" s="4"/>
      <c r="U11" s="4"/>
      <c r="V11" s="4"/>
      <c r="W11" s="4"/>
      <c r="X11" s="4"/>
      <c r="Y11" s="4"/>
    </row>
    <row r="12" spans="1:25" ht="12.75" customHeight="1" x14ac:dyDescent="0.2">
      <c r="A12" s="21">
        <v>2013</v>
      </c>
      <c r="B12" s="22">
        <v>4.1041608974776622</v>
      </c>
      <c r="C12" s="72">
        <v>213.41636666883844</v>
      </c>
      <c r="D12" s="22">
        <v>4.1622355497210402</v>
      </c>
      <c r="E12" s="72">
        <v>216.4362485854941</v>
      </c>
      <c r="F12" s="22">
        <v>3.6925020109198607</v>
      </c>
      <c r="G12" s="72">
        <v>192.01010456783277</v>
      </c>
      <c r="H12" s="22">
        <v>3.6493896967412005</v>
      </c>
      <c r="I12" s="72">
        <f t="shared" si="0"/>
        <v>189.76826423054243</v>
      </c>
      <c r="J12" s="22">
        <v>4.5432723137713937</v>
      </c>
      <c r="K12" s="72">
        <v>236.25016031611247</v>
      </c>
      <c r="L12" s="22">
        <v>3.8554472606283703</v>
      </c>
      <c r="M12" s="72">
        <v>200.48325755267524</v>
      </c>
      <c r="N12" s="22">
        <v>3.7879759639483446</v>
      </c>
      <c r="O12" s="72">
        <v>196.9747501253139</v>
      </c>
      <c r="P12" s="14"/>
      <c r="S12" s="4"/>
      <c r="T12" s="4"/>
      <c r="U12" s="4"/>
      <c r="V12" s="4"/>
      <c r="W12" s="4"/>
      <c r="X12" s="4"/>
      <c r="Y12" s="4"/>
    </row>
    <row r="13" spans="1:25" ht="12.75" customHeight="1" x14ac:dyDescent="0.2">
      <c r="A13" s="61">
        <v>2014</v>
      </c>
      <c r="B13" s="121">
        <v>3.925761218536973</v>
      </c>
      <c r="C13" s="73">
        <v>204.13958336392261</v>
      </c>
      <c r="D13" s="121">
        <v>4.002493318297657</v>
      </c>
      <c r="E13" s="73">
        <v>208.12965255147816</v>
      </c>
      <c r="F13" s="121">
        <v>3.5028167819491305</v>
      </c>
      <c r="G13" s="73">
        <v>182.14647266135478</v>
      </c>
      <c r="H13" s="121">
        <v>3.5777638956836944</v>
      </c>
      <c r="I13" s="73">
        <f t="shared" si="0"/>
        <v>186.0437225755521</v>
      </c>
      <c r="J13" s="121">
        <v>4.3266767973857281</v>
      </c>
      <c r="K13" s="73">
        <v>224.98719346405787</v>
      </c>
      <c r="L13" s="121">
        <v>3.9255861199721616</v>
      </c>
      <c r="M13" s="73">
        <v>204.1304782385524</v>
      </c>
      <c r="N13" s="121">
        <v>3.1562072095778007</v>
      </c>
      <c r="O13" s="73">
        <v>164.12277489804563</v>
      </c>
      <c r="P13" s="14"/>
      <c r="S13" s="4"/>
      <c r="T13" s="4"/>
      <c r="U13" s="4"/>
      <c r="V13" s="4"/>
      <c r="W13" s="4"/>
      <c r="X13" s="4"/>
      <c r="Y13" s="4"/>
    </row>
    <row r="14" spans="1:25" ht="12.75" customHeight="1" x14ac:dyDescent="0.2">
      <c r="A14" s="21" t="s">
        <v>143</v>
      </c>
      <c r="B14" s="10">
        <v>3.4057016602635599</v>
      </c>
      <c r="C14" s="72">
        <v>177.09648633370512</v>
      </c>
      <c r="D14" s="10">
        <v>3.5450155802601997</v>
      </c>
      <c r="E14" s="72">
        <v>184.34081017353037</v>
      </c>
      <c r="F14" s="10">
        <v>2.808260166277901</v>
      </c>
      <c r="G14" s="72">
        <v>146.02952864645084</v>
      </c>
      <c r="H14" s="10">
        <v>3.0011816476807343</v>
      </c>
      <c r="I14" s="72">
        <f t="shared" si="0"/>
        <v>156.06144567939819</v>
      </c>
      <c r="J14" s="10">
        <v>3.7645947066901835</v>
      </c>
      <c r="K14" s="72">
        <v>195.75892474788955</v>
      </c>
      <c r="L14" s="10">
        <v>3.6090490138858531</v>
      </c>
      <c r="M14" s="72">
        <v>187.67054872206435</v>
      </c>
      <c r="N14" s="10">
        <v>2.9678017115494582</v>
      </c>
      <c r="O14" s="72">
        <v>154.32568900057183</v>
      </c>
      <c r="S14" s="4"/>
      <c r="T14" s="4"/>
      <c r="U14" s="4"/>
      <c r="V14" s="4"/>
      <c r="W14" s="4"/>
      <c r="X14" s="4"/>
      <c r="Y14" s="4"/>
    </row>
    <row r="15" spans="1:25" ht="12.75" customHeight="1" x14ac:dyDescent="0.2">
      <c r="A15" s="21">
        <v>2016</v>
      </c>
      <c r="B15" s="10">
        <v>3.3949884981559495</v>
      </c>
      <c r="C15" s="72">
        <v>176.53940190410938</v>
      </c>
      <c r="D15" s="10">
        <v>3.5656661135587773</v>
      </c>
      <c r="E15" s="72">
        <v>185.41463790505642</v>
      </c>
      <c r="F15" s="10">
        <v>2.7018900142461382</v>
      </c>
      <c r="G15" s="72">
        <v>140.49828074079917</v>
      </c>
      <c r="H15" s="10">
        <v>2.8155569196007013</v>
      </c>
      <c r="I15" s="72">
        <f t="shared" si="0"/>
        <v>146.40895981923646</v>
      </c>
      <c r="J15" s="10">
        <v>3.9423879948826217</v>
      </c>
      <c r="K15" s="72">
        <v>205.00417573389632</v>
      </c>
      <c r="L15" s="10">
        <v>3.6704802159166254</v>
      </c>
      <c r="M15" s="72">
        <v>190.86497122766451</v>
      </c>
      <c r="N15" s="10">
        <v>2.7965643804263554</v>
      </c>
      <c r="O15" s="72">
        <v>145.42134778217047</v>
      </c>
      <c r="S15" s="4"/>
      <c r="T15" s="4"/>
      <c r="U15" s="4"/>
      <c r="V15" s="4"/>
      <c r="W15" s="4"/>
      <c r="X15" s="4"/>
      <c r="Y15" s="4"/>
    </row>
    <row r="16" spans="1:25" s="17" customFormat="1" ht="12.75" customHeight="1" x14ac:dyDescent="0.2">
      <c r="A16" s="61">
        <v>2017</v>
      </c>
      <c r="B16" s="28">
        <v>3.3856911387421667</v>
      </c>
      <c r="C16" s="73">
        <v>176.05593921459266</v>
      </c>
      <c r="D16" s="28">
        <v>3.6544916292965506</v>
      </c>
      <c r="E16" s="73">
        <v>190.03356472342062</v>
      </c>
      <c r="F16" s="28">
        <v>2.4384052184257934</v>
      </c>
      <c r="G16" s="73">
        <v>126.79707135814125</v>
      </c>
      <c r="H16" s="28">
        <v>2.6163589986127125</v>
      </c>
      <c r="I16" s="73">
        <f t="shared" si="0"/>
        <v>136.05066792786104</v>
      </c>
      <c r="J16" s="28">
        <v>3.9321643445815906</v>
      </c>
      <c r="K16" s="73">
        <v>204.4725459182427</v>
      </c>
      <c r="L16" s="28">
        <v>3.6872312730667023</v>
      </c>
      <c r="M16" s="73">
        <v>191.73602619946851</v>
      </c>
      <c r="N16" s="28">
        <v>3.032418140288669</v>
      </c>
      <c r="O16" s="73">
        <v>157.68574329501078</v>
      </c>
    </row>
    <row r="17" spans="1:25" ht="6" customHeight="1" x14ac:dyDescent="0.2">
      <c r="A17" s="3"/>
      <c r="H17" s="2"/>
      <c r="I17" s="2"/>
      <c r="J17" s="2"/>
      <c r="K17" s="2"/>
      <c r="L17" s="2"/>
      <c r="M17" s="2"/>
      <c r="N17" s="2"/>
      <c r="S17" s="4"/>
      <c r="T17" s="4"/>
      <c r="U17" s="4"/>
      <c r="V17" s="4"/>
      <c r="W17" s="4"/>
      <c r="X17" s="4"/>
      <c r="Y17" s="4"/>
    </row>
    <row r="18" spans="1:25" ht="15" customHeight="1" x14ac:dyDescent="0.25">
      <c r="A18" s="168" t="s">
        <v>7</v>
      </c>
      <c r="B18" s="164"/>
      <c r="C18" s="164"/>
      <c r="D18" s="164"/>
      <c r="E18" s="164"/>
      <c r="F18" s="164"/>
      <c r="G18" s="164"/>
      <c r="H18" s="164"/>
      <c r="I18" s="164"/>
      <c r="J18" s="164"/>
      <c r="K18" s="164"/>
      <c r="L18" s="164"/>
      <c r="M18" s="164"/>
      <c r="N18" s="164"/>
      <c r="O18" s="164"/>
      <c r="S18" s="4"/>
      <c r="T18" s="4"/>
      <c r="U18" s="4"/>
      <c r="V18" s="4"/>
      <c r="W18" s="4"/>
      <c r="X18" s="4"/>
      <c r="Y18" s="4"/>
    </row>
    <row r="19" spans="1:25" ht="15" customHeight="1" x14ac:dyDescent="0.25">
      <c r="A19" s="168" t="s">
        <v>114</v>
      </c>
      <c r="B19" s="164"/>
      <c r="C19" s="164"/>
      <c r="D19" s="164"/>
      <c r="E19" s="164"/>
      <c r="F19" s="164"/>
      <c r="G19" s="164"/>
      <c r="H19" s="164"/>
      <c r="I19" s="164"/>
      <c r="J19" s="164"/>
      <c r="K19" s="164"/>
      <c r="L19" s="164"/>
      <c r="M19" s="164"/>
      <c r="N19" s="164"/>
      <c r="O19" s="164"/>
      <c r="S19" s="4"/>
      <c r="T19" s="4"/>
      <c r="U19" s="4"/>
      <c r="V19" s="4"/>
      <c r="W19" s="4"/>
      <c r="X19" s="4"/>
      <c r="Y19" s="4"/>
    </row>
    <row r="20" spans="1:25" s="11" customFormat="1" x14ac:dyDescent="0.2">
      <c r="A20" s="168" t="s">
        <v>140</v>
      </c>
      <c r="B20" s="154"/>
      <c r="C20" s="154"/>
      <c r="D20" s="154"/>
      <c r="E20" s="154"/>
      <c r="F20" s="154"/>
      <c r="G20" s="154"/>
      <c r="H20" s="154"/>
      <c r="I20" s="154"/>
      <c r="J20" s="154"/>
      <c r="K20" s="154"/>
      <c r="L20" s="154"/>
      <c r="M20" s="154"/>
      <c r="N20" s="154"/>
      <c r="O20" s="154"/>
      <c r="P20" s="4"/>
      <c r="Q20" s="4"/>
      <c r="R20" s="4"/>
    </row>
    <row r="21" spans="1:25" ht="15" customHeight="1" x14ac:dyDescent="0.2">
      <c r="A21" s="154"/>
      <c r="B21" s="154"/>
      <c r="C21" s="154"/>
      <c r="D21" s="154"/>
      <c r="E21" s="154"/>
      <c r="F21" s="154"/>
      <c r="G21" s="154"/>
      <c r="H21" s="154"/>
      <c r="I21" s="154"/>
      <c r="J21" s="154"/>
      <c r="K21" s="154"/>
      <c r="L21" s="154"/>
      <c r="M21" s="154"/>
      <c r="N21" s="154"/>
      <c r="O21" s="154"/>
      <c r="S21" s="4"/>
      <c r="T21" s="4"/>
      <c r="U21" s="4"/>
      <c r="V21" s="4"/>
      <c r="W21" s="4"/>
      <c r="X21" s="4"/>
      <c r="Y21" s="4"/>
    </row>
    <row r="22" spans="1:25" ht="6" customHeight="1" x14ac:dyDescent="0.2">
      <c r="A22" s="3"/>
      <c r="H22" s="2"/>
      <c r="I22" s="2"/>
      <c r="J22" s="27"/>
      <c r="K22" s="27"/>
      <c r="L22" s="2"/>
      <c r="M22" s="2"/>
      <c r="N22" s="4"/>
      <c r="O22" s="4"/>
      <c r="S22" s="4"/>
      <c r="T22" s="4"/>
      <c r="U22" s="4"/>
      <c r="V22" s="4"/>
      <c r="W22" s="4"/>
      <c r="X22" s="4"/>
      <c r="Y22" s="4"/>
    </row>
    <row r="23" spans="1:25" ht="15" customHeight="1" x14ac:dyDescent="0.2">
      <c r="A23" s="142" t="s">
        <v>17</v>
      </c>
      <c r="B23" s="142"/>
      <c r="C23" s="142"/>
      <c r="D23" s="142"/>
      <c r="E23" s="142"/>
      <c r="F23" s="142"/>
      <c r="G23" s="142"/>
      <c r="H23" s="142"/>
      <c r="I23" s="142"/>
      <c r="J23" s="142"/>
      <c r="K23" s="142"/>
      <c r="L23" s="142"/>
      <c r="M23" s="142"/>
      <c r="N23" s="142"/>
      <c r="O23" s="4"/>
      <c r="S23" s="4"/>
      <c r="T23" s="4"/>
      <c r="U23" s="4"/>
      <c r="V23" s="4"/>
      <c r="W23" s="4"/>
      <c r="X23" s="4"/>
      <c r="Y23" s="4"/>
    </row>
    <row r="24" spans="1:25" x14ac:dyDescent="0.2">
      <c r="A24" s="9"/>
      <c r="H24" s="13"/>
      <c r="I24" s="13"/>
      <c r="J24" s="13"/>
      <c r="K24" s="13"/>
      <c r="L24" s="13"/>
      <c r="M24" s="13"/>
      <c r="N24" s="13"/>
    </row>
    <row r="25" spans="1:25" x14ac:dyDescent="0.2">
      <c r="A25" s="9"/>
      <c r="H25" s="13"/>
      <c r="I25" s="13"/>
      <c r="J25" s="13"/>
      <c r="K25" s="13"/>
      <c r="L25" s="13"/>
      <c r="M25" s="13"/>
      <c r="N25" s="13"/>
    </row>
    <row r="26" spans="1:25" s="11" customFormat="1" x14ac:dyDescent="0.2">
      <c r="A26" s="9"/>
      <c r="B26" s="4"/>
      <c r="C26" s="4"/>
      <c r="D26" s="4"/>
      <c r="E26" s="4"/>
      <c r="F26" s="4"/>
      <c r="G26" s="4"/>
      <c r="H26" s="13"/>
      <c r="I26" s="13"/>
      <c r="J26" s="13"/>
      <c r="K26" s="13"/>
      <c r="L26" s="13"/>
      <c r="M26" s="13"/>
      <c r="N26" s="13"/>
      <c r="P26" s="4"/>
      <c r="Q26" s="4"/>
      <c r="R26" s="4"/>
    </row>
    <row r="27" spans="1:25" s="11" customFormat="1" x14ac:dyDescent="0.2">
      <c r="N27" s="13"/>
      <c r="P27" s="4"/>
      <c r="Q27" s="4"/>
      <c r="R27" s="4"/>
    </row>
    <row r="28" spans="1:25" s="11" customFormat="1" x14ac:dyDescent="0.2">
      <c r="N28" s="10"/>
      <c r="P28" s="4"/>
      <c r="Q28" s="4"/>
      <c r="R28" s="4"/>
    </row>
    <row r="29" spans="1:25" s="11" customFormat="1" x14ac:dyDescent="0.2">
      <c r="N29" s="10"/>
      <c r="P29" s="4"/>
      <c r="Q29" s="4"/>
      <c r="R29" s="4"/>
    </row>
    <row r="30" spans="1:25" s="11" customFormat="1" x14ac:dyDescent="0.2">
      <c r="A30" s="9"/>
      <c r="B30" s="4"/>
      <c r="C30" s="4"/>
      <c r="D30" s="4"/>
      <c r="E30" s="4"/>
      <c r="F30" s="4"/>
      <c r="G30" s="4"/>
      <c r="H30" s="10"/>
      <c r="I30" s="10"/>
      <c r="J30" s="10"/>
      <c r="K30" s="10"/>
      <c r="L30" s="10"/>
      <c r="M30" s="10"/>
      <c r="N30" s="10"/>
      <c r="P30" s="4"/>
      <c r="Q30" s="4"/>
      <c r="R30" s="4"/>
    </row>
    <row r="31" spans="1:25" s="11" customFormat="1" x14ac:dyDescent="0.2">
      <c r="A31" s="9"/>
      <c r="B31" s="4"/>
      <c r="C31" s="4"/>
      <c r="D31" s="4"/>
      <c r="E31" s="4"/>
      <c r="F31" s="4"/>
      <c r="G31" s="4"/>
      <c r="H31" s="10"/>
      <c r="I31" s="10"/>
      <c r="J31" s="10"/>
      <c r="K31" s="10"/>
      <c r="L31" s="10"/>
      <c r="M31" s="10"/>
      <c r="N31" s="10"/>
      <c r="P31" s="4"/>
      <c r="Q31" s="4"/>
      <c r="R31" s="4"/>
    </row>
    <row r="32" spans="1:25" s="11" customFormat="1" x14ac:dyDescent="0.2">
      <c r="A32" s="9"/>
      <c r="B32" s="4"/>
      <c r="C32" s="4"/>
      <c r="D32" s="4"/>
      <c r="E32" s="4"/>
      <c r="F32" s="4"/>
      <c r="G32" s="4"/>
      <c r="H32" s="10"/>
      <c r="I32" s="10"/>
      <c r="J32" s="10"/>
      <c r="K32" s="10"/>
      <c r="L32" s="10"/>
      <c r="M32" s="10"/>
      <c r="N32" s="10"/>
      <c r="O32" s="11" t="s">
        <v>41</v>
      </c>
      <c r="P32" s="4"/>
      <c r="Q32" s="4"/>
      <c r="R32" s="4"/>
    </row>
    <row r="33" spans="1:18" s="11" customFormat="1" x14ac:dyDescent="0.2">
      <c r="A33" s="9"/>
      <c r="B33" s="4"/>
      <c r="C33" s="4"/>
      <c r="D33" s="4"/>
      <c r="E33" s="4"/>
      <c r="F33" s="4"/>
      <c r="G33" s="4"/>
      <c r="H33" s="10"/>
      <c r="I33" s="10"/>
      <c r="J33" s="10"/>
      <c r="K33" s="10"/>
      <c r="L33" s="10"/>
      <c r="M33" s="10"/>
      <c r="N33" s="10"/>
      <c r="P33" s="4"/>
      <c r="Q33" s="4"/>
      <c r="R33" s="4"/>
    </row>
    <row r="34" spans="1:18" s="11" customFormat="1" x14ac:dyDescent="0.2">
      <c r="A34" s="9"/>
      <c r="B34" s="4"/>
      <c r="C34" s="4"/>
      <c r="D34" s="4"/>
      <c r="E34" s="4"/>
      <c r="F34" s="4"/>
      <c r="G34" s="4"/>
      <c r="H34" s="10"/>
      <c r="I34" s="10"/>
      <c r="J34" s="10"/>
      <c r="K34" s="10"/>
      <c r="L34" s="10"/>
      <c r="M34" s="10"/>
      <c r="N34" s="10"/>
      <c r="P34" s="4"/>
      <c r="Q34" s="4"/>
      <c r="R34" s="4"/>
    </row>
    <row r="35" spans="1:18" s="11" customFormat="1" x14ac:dyDescent="0.2">
      <c r="A35" s="9"/>
      <c r="B35" s="4"/>
      <c r="C35" s="4"/>
      <c r="D35" s="4"/>
      <c r="E35" s="4"/>
      <c r="F35" s="4"/>
      <c r="G35" s="4"/>
      <c r="H35" s="10"/>
      <c r="I35" s="10"/>
      <c r="J35" s="10"/>
      <c r="K35" s="10"/>
      <c r="L35" s="10"/>
      <c r="M35" s="10"/>
      <c r="N35" s="10"/>
      <c r="P35" s="4"/>
      <c r="Q35" s="4"/>
      <c r="R35" s="4"/>
    </row>
    <row r="36" spans="1:18" s="11" customFormat="1" x14ac:dyDescent="0.2">
      <c r="A36" s="9"/>
      <c r="B36" s="4"/>
      <c r="C36" s="4"/>
      <c r="D36" s="4"/>
      <c r="E36" s="4"/>
      <c r="F36" s="4"/>
      <c r="G36" s="4"/>
      <c r="H36" s="10"/>
      <c r="I36" s="10"/>
      <c r="J36" s="10"/>
      <c r="K36" s="10"/>
      <c r="L36" s="10"/>
      <c r="M36" s="10"/>
      <c r="N36" s="10"/>
      <c r="P36" s="4"/>
      <c r="Q36" s="4"/>
      <c r="R36" s="4"/>
    </row>
    <row r="37" spans="1:18" s="11" customFormat="1" x14ac:dyDescent="0.2">
      <c r="A37" s="9"/>
      <c r="B37" s="4"/>
      <c r="C37" s="4"/>
      <c r="D37" s="4"/>
      <c r="E37" s="4"/>
      <c r="F37" s="4"/>
      <c r="G37" s="4"/>
      <c r="H37" s="10"/>
      <c r="I37" s="10"/>
      <c r="J37" s="10"/>
      <c r="K37" s="10"/>
      <c r="L37" s="10"/>
      <c r="M37" s="10"/>
      <c r="N37" s="10"/>
      <c r="P37" s="4"/>
      <c r="Q37" s="4"/>
      <c r="R37" s="4"/>
    </row>
  </sheetData>
  <mergeCells count="12">
    <mergeCell ref="L3:M3"/>
    <mergeCell ref="A2:O2"/>
    <mergeCell ref="A23:N23"/>
    <mergeCell ref="N3:O3"/>
    <mergeCell ref="A18:O18"/>
    <mergeCell ref="A19:O19"/>
    <mergeCell ref="A20:O21"/>
    <mergeCell ref="B3:C3"/>
    <mergeCell ref="D3:E3"/>
    <mergeCell ref="F3:G3"/>
    <mergeCell ref="H3:I3"/>
    <mergeCell ref="J3:K3"/>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workbookViewId="0">
      <selection activeCell="E26" sqref="E26"/>
    </sheetView>
  </sheetViews>
  <sheetFormatPr defaultColWidth="9.140625" defaultRowHeight="12.75" x14ac:dyDescent="0.2"/>
  <cols>
    <col min="1" max="1" width="6.7109375" style="4" customWidth="1"/>
    <col min="2" max="4" width="9.140625" style="4"/>
    <col min="5" max="7" width="8.7109375" style="11" customWidth="1"/>
    <col min="8" max="8" width="9.140625" style="11"/>
    <col min="9" max="13" width="9.140625" style="4"/>
    <col min="14" max="20" width="9.140625" style="11"/>
    <col min="21" max="16384" width="9.140625" style="4"/>
  </cols>
  <sheetData>
    <row r="1" spans="1:20" s="3" customFormat="1" ht="30" customHeight="1" x14ac:dyDescent="0.2">
      <c r="A1" s="1"/>
      <c r="B1" s="4"/>
      <c r="C1" s="4"/>
      <c r="D1" s="4"/>
      <c r="E1" s="1"/>
      <c r="F1" s="1"/>
      <c r="G1" s="1"/>
      <c r="H1" s="4"/>
      <c r="I1" s="4"/>
      <c r="J1" s="4"/>
      <c r="K1" s="4"/>
      <c r="N1" s="2"/>
      <c r="O1" s="2"/>
      <c r="P1" s="2"/>
      <c r="Q1" s="2"/>
      <c r="R1" s="2"/>
      <c r="S1" s="2"/>
      <c r="T1" s="2"/>
    </row>
    <row r="2" spans="1:20" s="130" customFormat="1" ht="15" customHeight="1" x14ac:dyDescent="0.2">
      <c r="A2" s="170" t="s">
        <v>146</v>
      </c>
      <c r="B2" s="160"/>
      <c r="C2" s="160"/>
      <c r="D2" s="160"/>
      <c r="E2" s="161"/>
      <c r="F2" s="161"/>
      <c r="G2" s="161"/>
      <c r="H2" s="157"/>
    </row>
    <row r="3" spans="1:20" s="11" customFormat="1" x14ac:dyDescent="0.2">
      <c r="A3" s="171"/>
      <c r="B3" s="171"/>
      <c r="C3" s="171"/>
      <c r="D3" s="171"/>
      <c r="E3" s="172"/>
      <c r="F3" s="172"/>
      <c r="G3" s="172"/>
      <c r="H3" s="153"/>
      <c r="I3" s="4"/>
      <c r="J3" s="4"/>
      <c r="K3" s="4"/>
      <c r="L3" s="4"/>
      <c r="M3" s="4"/>
    </row>
    <row r="4" spans="1:20" s="3" customFormat="1" ht="15" customHeight="1" x14ac:dyDescent="0.2">
      <c r="B4" s="128" t="s">
        <v>0</v>
      </c>
      <c r="C4" s="128" t="s">
        <v>1</v>
      </c>
      <c r="D4" s="128" t="s">
        <v>2</v>
      </c>
      <c r="E4" s="128" t="s">
        <v>5</v>
      </c>
      <c r="F4" s="128" t="s">
        <v>3</v>
      </c>
      <c r="G4" s="128" t="s">
        <v>4</v>
      </c>
      <c r="H4" s="128" t="s">
        <v>6</v>
      </c>
    </row>
    <row r="5" spans="1:20" ht="15" customHeight="1" x14ac:dyDescent="0.2">
      <c r="A5" s="33"/>
      <c r="B5" s="114" t="s">
        <v>110</v>
      </c>
      <c r="C5" s="114" t="s">
        <v>110</v>
      </c>
      <c r="D5" s="114" t="s">
        <v>110</v>
      </c>
      <c r="E5" s="114" t="s">
        <v>110</v>
      </c>
      <c r="F5" s="114" t="s">
        <v>110</v>
      </c>
      <c r="G5" s="114" t="s">
        <v>110</v>
      </c>
      <c r="H5" s="114" t="s">
        <v>110</v>
      </c>
      <c r="N5" s="4"/>
      <c r="O5" s="4"/>
      <c r="P5" s="4"/>
      <c r="Q5" s="4"/>
      <c r="R5" s="4"/>
      <c r="S5" s="4"/>
      <c r="T5" s="4"/>
    </row>
    <row r="6" spans="1:20" ht="6" customHeight="1" x14ac:dyDescent="0.2">
      <c r="A6" s="3"/>
      <c r="B6" s="116"/>
      <c r="C6" s="116"/>
      <c r="D6" s="116"/>
      <c r="E6" s="116"/>
      <c r="F6" s="116"/>
      <c r="G6" s="116"/>
      <c r="N6" s="4"/>
      <c r="O6" s="4"/>
      <c r="P6" s="4"/>
      <c r="Q6" s="4"/>
      <c r="R6" s="4"/>
      <c r="S6" s="4"/>
      <c r="T6" s="4"/>
    </row>
    <row r="7" spans="1:20" ht="12.75" customHeight="1" x14ac:dyDescent="0.2">
      <c r="A7" s="21">
        <v>2007</v>
      </c>
      <c r="B7" s="72">
        <v>23.887108095491833</v>
      </c>
      <c r="C7" s="72">
        <v>42.802122815255103</v>
      </c>
      <c r="D7" s="72">
        <v>5.1456495707998249</v>
      </c>
      <c r="E7" s="72">
        <v>30.573736017045576</v>
      </c>
      <c r="F7" s="72">
        <v>32.646357095061923</v>
      </c>
      <c r="G7" s="72">
        <v>17.048759995740333</v>
      </c>
      <c r="H7" s="72">
        <v>5.310576327489728</v>
      </c>
      <c r="J7" s="69"/>
      <c r="N7" s="4"/>
      <c r="O7" s="4"/>
      <c r="P7" s="4"/>
      <c r="Q7" s="4"/>
      <c r="R7" s="4"/>
      <c r="S7" s="4"/>
      <c r="T7" s="4"/>
    </row>
    <row r="8" spans="1:20" ht="12.75" customHeight="1" x14ac:dyDescent="0.2">
      <c r="A8" s="21">
        <v>2008</v>
      </c>
      <c r="B8" s="72">
        <v>23.067361815135985</v>
      </c>
      <c r="C8" s="72">
        <v>40.97759892330393</v>
      </c>
      <c r="D8" s="72">
        <v>5.3651393746757599</v>
      </c>
      <c r="E8" s="72">
        <v>26.871749253940322</v>
      </c>
      <c r="F8" s="72">
        <v>30.780633889336183</v>
      </c>
      <c r="G8" s="72">
        <v>19.400323985909282</v>
      </c>
      <c r="H8" s="72">
        <v>5.76883687834263</v>
      </c>
      <c r="J8" s="69"/>
      <c r="N8" s="4"/>
      <c r="O8" s="4"/>
      <c r="P8" s="4"/>
      <c r="Q8" s="4"/>
      <c r="R8" s="4"/>
      <c r="S8" s="4"/>
      <c r="T8" s="4"/>
    </row>
    <row r="9" spans="1:20" ht="12.75" customHeight="1" x14ac:dyDescent="0.2">
      <c r="A9" s="21">
        <v>2009</v>
      </c>
      <c r="B9" s="72">
        <v>22.652622107451123</v>
      </c>
      <c r="C9" s="72">
        <v>40.63875994254154</v>
      </c>
      <c r="D9" s="72">
        <v>4.5093052266000431</v>
      </c>
      <c r="E9" s="72">
        <v>26.066944424039583</v>
      </c>
      <c r="F9" s="72">
        <v>30.424453558841829</v>
      </c>
      <c r="G9" s="72">
        <v>19.595512458046759</v>
      </c>
      <c r="H9" s="72">
        <v>6.8078217611824847</v>
      </c>
      <c r="J9" s="69"/>
      <c r="N9" s="4"/>
      <c r="O9" s="4"/>
      <c r="P9" s="4"/>
      <c r="Q9" s="4"/>
      <c r="R9" s="4"/>
      <c r="S9" s="4"/>
      <c r="T9" s="4"/>
    </row>
    <row r="10" spans="1:20" ht="12.75" customHeight="1" x14ac:dyDescent="0.2">
      <c r="A10" s="21">
        <v>2010</v>
      </c>
      <c r="B10" s="72">
        <v>22.270507797986017</v>
      </c>
      <c r="C10" s="72">
        <v>39.032993252911695</v>
      </c>
      <c r="D10" s="72">
        <v>5.4532387420550679</v>
      </c>
      <c r="E10" s="72">
        <v>24.715261233950187</v>
      </c>
      <c r="F10" s="72">
        <v>29.06676994840511</v>
      </c>
      <c r="G10" s="72">
        <v>21.547578706541515</v>
      </c>
      <c r="H10" s="72">
        <v>7.2085557153730262</v>
      </c>
      <c r="J10" s="69"/>
      <c r="N10" s="4"/>
      <c r="O10" s="4"/>
      <c r="P10" s="4"/>
      <c r="Q10" s="4"/>
      <c r="R10" s="4"/>
      <c r="S10" s="4"/>
      <c r="T10" s="4"/>
    </row>
    <row r="11" spans="1:20" ht="12.75" customHeight="1" x14ac:dyDescent="0.2">
      <c r="A11" s="21">
        <v>2011</v>
      </c>
      <c r="B11" s="72">
        <v>21.413581844683513</v>
      </c>
      <c r="C11" s="72">
        <v>37.666050049008895</v>
      </c>
      <c r="D11" s="72">
        <v>5.0087052580147748</v>
      </c>
      <c r="E11" s="72">
        <v>24.041045510452559</v>
      </c>
      <c r="F11" s="72">
        <v>30.453191566110014</v>
      </c>
      <c r="G11" s="72">
        <v>17.439044367442321</v>
      </c>
      <c r="H11" s="72">
        <v>6.6515486295493345</v>
      </c>
      <c r="J11" s="69"/>
      <c r="N11" s="4"/>
      <c r="O11" s="4"/>
      <c r="P11" s="4"/>
      <c r="Q11" s="4"/>
      <c r="R11" s="4"/>
      <c r="S11" s="4"/>
      <c r="T11" s="4"/>
    </row>
    <row r="12" spans="1:20" ht="12.75" customHeight="1" x14ac:dyDescent="0.2">
      <c r="A12" s="21">
        <v>2012</v>
      </c>
      <c r="B12" s="72">
        <v>21.763135611297962</v>
      </c>
      <c r="C12" s="72">
        <v>38.065091035485494</v>
      </c>
      <c r="D12" s="72">
        <v>5.2081464560574267</v>
      </c>
      <c r="E12" s="72">
        <v>24.088485156615064</v>
      </c>
      <c r="F12" s="72">
        <v>28.41931814785368</v>
      </c>
      <c r="G12" s="72">
        <v>20.86802566554627</v>
      </c>
      <c r="H12" s="72">
        <v>7.3544270893034103</v>
      </c>
      <c r="J12" s="69"/>
      <c r="N12" s="4"/>
      <c r="O12" s="4"/>
      <c r="P12" s="4"/>
      <c r="Q12" s="4"/>
      <c r="R12" s="4"/>
      <c r="S12" s="4"/>
      <c r="T12" s="4"/>
    </row>
    <row r="13" spans="1:20" ht="12.75" customHeight="1" x14ac:dyDescent="0.2">
      <c r="A13" s="21">
        <v>2013</v>
      </c>
      <c r="B13" s="72">
        <v>22.997254949120215</v>
      </c>
      <c r="C13" s="72">
        <v>40.576633803980613</v>
      </c>
      <c r="D13" s="72">
        <v>5.1544177311826704</v>
      </c>
      <c r="E13" s="72">
        <v>22.386820474912682</v>
      </c>
      <c r="F13" s="72">
        <v>32.097066347592637</v>
      </c>
      <c r="G13" s="72">
        <v>21.657435160548257</v>
      </c>
      <c r="H13" s="72">
        <v>9.1260895763280558</v>
      </c>
      <c r="J13" s="69"/>
      <c r="N13" s="4"/>
      <c r="O13" s="4"/>
      <c r="P13" s="4"/>
      <c r="Q13" s="4"/>
      <c r="R13" s="4"/>
      <c r="S13" s="4"/>
      <c r="T13" s="4"/>
    </row>
    <row r="14" spans="1:20" ht="12.75" customHeight="1" x14ac:dyDescent="0.2">
      <c r="A14" s="61">
        <v>2014</v>
      </c>
      <c r="B14" s="73">
        <v>23.44126748411065</v>
      </c>
      <c r="C14" s="73">
        <v>40.328432435417959</v>
      </c>
      <c r="D14" s="73">
        <v>6.4446320555264469</v>
      </c>
      <c r="E14" s="73">
        <v>27.4008413896698</v>
      </c>
      <c r="F14" s="73">
        <v>32.596491885601218</v>
      </c>
      <c r="G14" s="73">
        <v>21.923140264123536</v>
      </c>
      <c r="H14" s="73">
        <v>7.5298320318218117</v>
      </c>
      <c r="J14" s="69"/>
      <c r="N14" s="4"/>
      <c r="O14" s="4"/>
      <c r="P14" s="4"/>
      <c r="Q14" s="4"/>
      <c r="R14" s="4"/>
      <c r="S14" s="4"/>
      <c r="T14" s="4"/>
    </row>
    <row r="15" spans="1:20" ht="12.75" customHeight="1" x14ac:dyDescent="0.2">
      <c r="A15" s="21" t="s">
        <v>113</v>
      </c>
      <c r="B15" s="72">
        <v>24.475980321787024</v>
      </c>
      <c r="C15" s="72">
        <v>41.257802534129681</v>
      </c>
      <c r="D15" s="72">
        <v>7.6926954207405167</v>
      </c>
      <c r="E15" s="72">
        <v>33.284498990353562</v>
      </c>
      <c r="F15" s="72">
        <v>30.983199342135485</v>
      </c>
      <c r="G15" s="72">
        <v>21.731941585990473</v>
      </c>
      <c r="H15" s="72">
        <v>8.986556402040252</v>
      </c>
      <c r="J15" s="69"/>
      <c r="N15" s="4"/>
      <c r="O15" s="4"/>
      <c r="P15" s="4"/>
      <c r="Q15" s="4"/>
      <c r="R15" s="4"/>
      <c r="S15" s="4"/>
      <c r="T15" s="4"/>
    </row>
    <row r="16" spans="1:20" ht="12.75" customHeight="1" x14ac:dyDescent="0.2">
      <c r="A16" s="21">
        <v>2016</v>
      </c>
      <c r="B16" s="72">
        <v>27.154591060156289</v>
      </c>
      <c r="C16" s="72">
        <v>45.53375443693519</v>
      </c>
      <c r="D16" s="72">
        <v>8.6052735216378</v>
      </c>
      <c r="E16" s="72">
        <v>35.67696836728247</v>
      </c>
      <c r="F16" s="72">
        <v>36.783824264523986</v>
      </c>
      <c r="G16" s="72">
        <v>21.919442215680903</v>
      </c>
      <c r="H16" s="72">
        <v>10.190587170484882</v>
      </c>
      <c r="J16" s="69"/>
      <c r="N16" s="4"/>
      <c r="O16" s="4"/>
      <c r="P16" s="4"/>
      <c r="Q16" s="4"/>
      <c r="R16" s="4"/>
      <c r="S16" s="4"/>
      <c r="T16" s="4"/>
    </row>
    <row r="17" spans="1:20" s="17" customFormat="1" ht="12.75" customHeight="1" x14ac:dyDescent="0.2">
      <c r="A17" s="61">
        <v>2017</v>
      </c>
      <c r="B17" s="73">
        <v>27.309828114541908</v>
      </c>
      <c r="C17" s="73">
        <v>45.56336665148617</v>
      </c>
      <c r="D17" s="73">
        <v>8.7637124027745532</v>
      </c>
      <c r="E17" s="73">
        <v>31.234356409492371</v>
      </c>
      <c r="F17" s="73">
        <v>38.01926836107733</v>
      </c>
      <c r="G17" s="73">
        <v>25.282923561563535</v>
      </c>
      <c r="H17" s="73">
        <v>9.9017038353161642</v>
      </c>
      <c r="J17" s="70"/>
    </row>
    <row r="18" spans="1:20" ht="6" customHeight="1" x14ac:dyDescent="0.2">
      <c r="A18" s="3"/>
      <c r="E18" s="2"/>
      <c r="F18" s="2"/>
      <c r="G18" s="2"/>
      <c r="N18" s="4"/>
      <c r="O18" s="4"/>
      <c r="P18" s="4"/>
      <c r="Q18" s="4"/>
      <c r="R18" s="4"/>
      <c r="S18" s="4"/>
      <c r="T18" s="4"/>
    </row>
    <row r="19" spans="1:20" ht="15" customHeight="1" x14ac:dyDescent="0.25">
      <c r="A19" s="158" t="s">
        <v>7</v>
      </c>
      <c r="B19" s="158"/>
      <c r="C19" s="158"/>
      <c r="D19" s="158"/>
      <c r="E19" s="143"/>
      <c r="F19" s="143"/>
      <c r="G19" s="143"/>
      <c r="H19" s="154"/>
      <c r="N19" s="4"/>
      <c r="O19" s="4"/>
      <c r="P19" s="4"/>
      <c r="Q19" s="4"/>
      <c r="R19" s="4"/>
      <c r="S19" s="4"/>
      <c r="T19" s="4"/>
    </row>
    <row r="20" spans="1:20" s="11" customFormat="1" x14ac:dyDescent="0.2">
      <c r="A20" s="158" t="s">
        <v>139</v>
      </c>
      <c r="B20" s="158"/>
      <c r="C20" s="158"/>
      <c r="D20" s="158"/>
      <c r="E20" s="143"/>
      <c r="F20" s="143"/>
      <c r="G20" s="143"/>
      <c r="H20" s="154"/>
      <c r="I20" s="4"/>
      <c r="J20" s="4"/>
      <c r="K20" s="4"/>
      <c r="L20" s="4"/>
      <c r="M20" s="4"/>
    </row>
    <row r="21" spans="1:20" s="11" customFormat="1" x14ac:dyDescent="0.2">
      <c r="A21" s="158"/>
      <c r="B21" s="158"/>
      <c r="C21" s="158"/>
      <c r="D21" s="158"/>
      <c r="E21" s="143"/>
      <c r="F21" s="143"/>
      <c r="G21" s="143"/>
      <c r="H21" s="154"/>
      <c r="I21" s="4"/>
      <c r="J21" s="4"/>
      <c r="K21" s="4"/>
      <c r="L21" s="4"/>
      <c r="M21" s="4"/>
    </row>
    <row r="22" spans="1:20" s="11" customFormat="1" x14ac:dyDescent="0.2">
      <c r="A22" s="154"/>
      <c r="B22" s="154"/>
      <c r="C22" s="154"/>
      <c r="D22" s="154"/>
      <c r="E22" s="154"/>
      <c r="F22" s="154"/>
      <c r="G22" s="154"/>
      <c r="H22" s="154"/>
      <c r="I22" s="4"/>
      <c r="J22" s="4"/>
      <c r="K22" s="4"/>
      <c r="L22" s="4"/>
      <c r="M22" s="4"/>
    </row>
    <row r="23" spans="1:20" ht="6" customHeight="1" x14ac:dyDescent="0.2">
      <c r="A23" s="3"/>
      <c r="E23" s="2"/>
      <c r="F23" s="27"/>
      <c r="G23" s="2"/>
      <c r="H23" s="4"/>
      <c r="N23" s="4"/>
      <c r="O23" s="4"/>
      <c r="P23" s="4"/>
      <c r="Q23" s="4"/>
      <c r="R23" s="4"/>
      <c r="S23" s="4"/>
      <c r="T23" s="4"/>
    </row>
    <row r="24" spans="1:20" ht="15" customHeight="1" x14ac:dyDescent="0.25">
      <c r="A24" s="158" t="s">
        <v>17</v>
      </c>
      <c r="B24" s="158"/>
      <c r="C24" s="158"/>
      <c r="D24" s="158"/>
      <c r="E24" s="143"/>
      <c r="F24" s="143"/>
      <c r="G24" s="143"/>
      <c r="H24" s="154"/>
      <c r="N24" s="4"/>
      <c r="O24" s="4"/>
      <c r="P24" s="4"/>
      <c r="Q24" s="4"/>
      <c r="R24" s="4"/>
      <c r="S24" s="4"/>
      <c r="T24" s="4"/>
    </row>
    <row r="25" spans="1:20" x14ac:dyDescent="0.2">
      <c r="A25" s="9"/>
      <c r="E25" s="13"/>
      <c r="F25" s="13"/>
      <c r="G25" s="13"/>
    </row>
    <row r="26" spans="1:20" x14ac:dyDescent="0.2">
      <c r="A26" s="9"/>
      <c r="E26" s="13"/>
      <c r="F26" s="13"/>
      <c r="G26" s="13"/>
    </row>
    <row r="27" spans="1:20" s="11" customFormat="1" x14ac:dyDescent="0.2">
      <c r="A27" s="9"/>
      <c r="B27" s="4"/>
      <c r="C27" s="4"/>
      <c r="D27" s="4"/>
      <c r="E27" s="13"/>
      <c r="F27" s="13"/>
      <c r="G27" s="13"/>
      <c r="I27" s="4"/>
      <c r="J27" s="4"/>
      <c r="K27" s="4"/>
      <c r="L27" s="4"/>
      <c r="M27" s="4"/>
    </row>
    <row r="28" spans="1:20" s="11" customFormat="1" x14ac:dyDescent="0.2">
      <c r="I28" s="4"/>
      <c r="J28" s="4"/>
      <c r="K28" s="4"/>
      <c r="L28" s="4"/>
      <c r="M28" s="4"/>
    </row>
    <row r="29" spans="1:20" s="11" customFormat="1" x14ac:dyDescent="0.2">
      <c r="I29" s="4"/>
      <c r="J29" s="4"/>
      <c r="K29" s="4"/>
      <c r="L29" s="4"/>
      <c r="M29" s="4"/>
    </row>
    <row r="30" spans="1:20" s="11" customFormat="1" x14ac:dyDescent="0.2">
      <c r="I30" s="4"/>
      <c r="J30" s="4"/>
      <c r="K30" s="4"/>
      <c r="L30" s="4"/>
      <c r="M30" s="4"/>
    </row>
    <row r="31" spans="1:20" s="11" customFormat="1" x14ac:dyDescent="0.2">
      <c r="A31" s="9"/>
      <c r="B31" s="4"/>
      <c r="C31" s="4"/>
      <c r="D31" s="4"/>
      <c r="E31" s="10"/>
      <c r="F31" s="10"/>
      <c r="G31" s="10"/>
      <c r="I31" s="4"/>
      <c r="J31" s="4"/>
      <c r="K31" s="4"/>
      <c r="L31" s="4"/>
      <c r="M31" s="4"/>
    </row>
    <row r="32" spans="1:20" s="11" customFormat="1" x14ac:dyDescent="0.2">
      <c r="A32" s="9"/>
      <c r="B32" s="4"/>
      <c r="C32" s="4"/>
      <c r="D32" s="4"/>
      <c r="E32" s="10"/>
      <c r="F32" s="10"/>
      <c r="G32" s="10"/>
      <c r="I32" s="4"/>
      <c r="J32" s="4"/>
      <c r="K32" s="4"/>
      <c r="L32" s="4"/>
      <c r="M32" s="4"/>
    </row>
    <row r="33" spans="1:13" s="11" customFormat="1" x14ac:dyDescent="0.2">
      <c r="A33" s="9"/>
      <c r="B33" s="4"/>
      <c r="C33" s="4"/>
      <c r="D33" s="4"/>
      <c r="E33" s="10"/>
      <c r="F33" s="10"/>
      <c r="G33" s="10"/>
      <c r="H33" s="11" t="s">
        <v>41</v>
      </c>
      <c r="I33" s="4"/>
      <c r="J33" s="4"/>
      <c r="K33" s="4"/>
      <c r="L33" s="4"/>
      <c r="M33" s="4"/>
    </row>
    <row r="34" spans="1:13" s="11" customFormat="1" x14ac:dyDescent="0.2">
      <c r="A34" s="9"/>
      <c r="B34" s="4"/>
      <c r="C34" s="4"/>
      <c r="D34" s="4"/>
      <c r="E34" s="10"/>
      <c r="F34" s="10"/>
      <c r="G34" s="10"/>
      <c r="I34" s="4"/>
      <c r="J34" s="4"/>
      <c r="K34" s="4"/>
      <c r="L34" s="4"/>
      <c r="M34" s="4"/>
    </row>
    <row r="35" spans="1:13" s="11" customFormat="1" x14ac:dyDescent="0.2">
      <c r="A35" s="9"/>
      <c r="B35" s="4"/>
      <c r="C35" s="4"/>
      <c r="D35" s="4"/>
      <c r="E35" s="10"/>
      <c r="F35" s="10"/>
      <c r="G35" s="10"/>
      <c r="I35" s="4"/>
      <c r="J35" s="4"/>
      <c r="K35" s="4"/>
      <c r="L35" s="4"/>
      <c r="M35" s="4"/>
    </row>
    <row r="36" spans="1:13" s="11" customFormat="1" x14ac:dyDescent="0.2">
      <c r="A36" s="9"/>
      <c r="B36" s="4"/>
      <c r="C36" s="4"/>
      <c r="D36" s="4"/>
      <c r="E36" s="10"/>
      <c r="F36" s="10"/>
      <c r="G36" s="10"/>
      <c r="I36" s="4"/>
      <c r="J36" s="4"/>
      <c r="K36" s="4"/>
      <c r="L36" s="4"/>
      <c r="M36" s="4"/>
    </row>
    <row r="37" spans="1:13" s="11" customFormat="1" x14ac:dyDescent="0.2">
      <c r="A37" s="9"/>
      <c r="B37" s="4"/>
      <c r="C37" s="4"/>
      <c r="D37" s="4"/>
      <c r="E37" s="10"/>
      <c r="F37" s="10"/>
      <c r="G37" s="10"/>
      <c r="I37" s="4"/>
      <c r="J37" s="4"/>
      <c r="K37" s="4"/>
      <c r="L37" s="4"/>
      <c r="M37" s="4"/>
    </row>
    <row r="38" spans="1:13" s="11" customFormat="1" x14ac:dyDescent="0.2">
      <c r="A38" s="9"/>
      <c r="B38" s="4"/>
      <c r="C38" s="4"/>
      <c r="D38" s="4"/>
      <c r="E38" s="10"/>
      <c r="F38" s="10"/>
      <c r="G38" s="10"/>
      <c r="I38" s="4"/>
      <c r="J38" s="4"/>
      <c r="K38" s="4"/>
      <c r="L38" s="4"/>
      <c r="M38" s="4"/>
    </row>
  </sheetData>
  <mergeCells count="4">
    <mergeCell ref="A20:H22"/>
    <mergeCell ref="A19:H19"/>
    <mergeCell ref="A24:H24"/>
    <mergeCell ref="A2:H3"/>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W25"/>
  <sheetViews>
    <sheetView workbookViewId="0">
      <selection activeCell="C9" sqref="C9"/>
    </sheetView>
  </sheetViews>
  <sheetFormatPr defaultColWidth="9.140625" defaultRowHeight="12.75" x14ac:dyDescent="0.2"/>
  <cols>
    <col min="1" max="1" width="6.7109375" style="4" customWidth="1"/>
    <col min="2" max="4" width="9.140625" style="4"/>
    <col min="5" max="9" width="8.7109375" style="11" customWidth="1"/>
    <col min="10" max="10" width="9.5703125" style="11" customWidth="1"/>
    <col min="11" max="11" width="9.140625" style="11"/>
    <col min="12" max="16" width="9.140625" style="4"/>
    <col min="17" max="23" width="9.140625" style="11"/>
    <col min="24" max="16384" width="9.140625" style="4"/>
  </cols>
  <sheetData>
    <row r="1" spans="1:23" s="3" customFormat="1" ht="31.5" customHeight="1" x14ac:dyDescent="0.25">
      <c r="A1" s="1"/>
      <c r="B1" s="4"/>
      <c r="C1" s="4"/>
      <c r="D1" s="4"/>
      <c r="E1" s="1"/>
      <c r="F1" s="1"/>
      <c r="G1" s="1"/>
      <c r="H1" s="2"/>
      <c r="I1" s="12"/>
      <c r="J1" s="2"/>
      <c r="K1" s="4"/>
      <c r="L1" s="4"/>
      <c r="M1" s="4"/>
      <c r="N1" s="4"/>
      <c r="Q1" s="2"/>
      <c r="R1" s="2"/>
      <c r="S1" s="2"/>
      <c r="T1" s="2"/>
      <c r="U1" s="2"/>
      <c r="V1" s="2"/>
      <c r="W1" s="2"/>
    </row>
    <row r="2" spans="1:23" ht="30" customHeight="1" x14ac:dyDescent="0.25">
      <c r="A2" s="152" t="s">
        <v>148</v>
      </c>
      <c r="B2" s="153"/>
      <c r="C2" s="153"/>
      <c r="D2" s="153"/>
      <c r="E2" s="153"/>
      <c r="F2" s="153"/>
      <c r="G2" s="153"/>
      <c r="H2" s="153"/>
      <c r="I2" s="4"/>
      <c r="J2" s="4"/>
      <c r="K2" s="4"/>
      <c r="Q2" s="4"/>
      <c r="R2" s="4"/>
      <c r="S2" s="4"/>
      <c r="T2" s="4"/>
      <c r="U2" s="4"/>
      <c r="V2" s="4"/>
      <c r="W2" s="4"/>
    </row>
    <row r="3" spans="1:23" x14ac:dyDescent="0.2">
      <c r="A3" s="5"/>
      <c r="B3" s="6" t="s">
        <v>0</v>
      </c>
      <c r="C3" s="6" t="s">
        <v>1</v>
      </c>
      <c r="D3" s="6" t="s">
        <v>2</v>
      </c>
      <c r="E3" s="6" t="s">
        <v>5</v>
      </c>
      <c r="F3" s="6" t="s">
        <v>3</v>
      </c>
      <c r="G3" s="6" t="s">
        <v>4</v>
      </c>
      <c r="H3" s="6" t="s">
        <v>97</v>
      </c>
      <c r="Q3" s="4"/>
      <c r="R3" s="4"/>
      <c r="S3" s="4"/>
      <c r="T3" s="4"/>
      <c r="U3" s="4"/>
      <c r="V3" s="4"/>
      <c r="W3" s="4"/>
    </row>
    <row r="4" spans="1:23" ht="6" customHeight="1" x14ac:dyDescent="0.2">
      <c r="A4" s="3"/>
      <c r="E4" s="2"/>
      <c r="F4" s="2"/>
      <c r="G4" s="2"/>
      <c r="I4" s="4"/>
      <c r="J4" s="4"/>
      <c r="K4" s="4"/>
      <c r="Q4" s="4"/>
      <c r="R4" s="4"/>
      <c r="S4" s="4"/>
      <c r="T4" s="4"/>
      <c r="U4" s="4"/>
      <c r="V4" s="4"/>
      <c r="W4" s="4"/>
    </row>
    <row r="5" spans="1:23" ht="12.75" customHeight="1" x14ac:dyDescent="0.2">
      <c r="A5" s="84">
        <v>2017</v>
      </c>
      <c r="B5" s="89">
        <v>2.0180595694330083</v>
      </c>
      <c r="C5" s="89">
        <v>2.6799317703140324</v>
      </c>
      <c r="D5" s="89">
        <v>1.3490543938696424</v>
      </c>
      <c r="E5" s="89">
        <v>5.89743135748523</v>
      </c>
      <c r="F5" s="89">
        <v>1.4823899439791426</v>
      </c>
      <c r="G5" s="89">
        <v>0.96376316100159343</v>
      </c>
      <c r="H5" s="89">
        <v>0.22674914401258456</v>
      </c>
      <c r="I5" s="87"/>
      <c r="K5" s="13"/>
      <c r="M5" s="69"/>
      <c r="Q5" s="4"/>
      <c r="R5" s="4"/>
      <c r="S5" s="4"/>
      <c r="T5" s="4"/>
      <c r="U5" s="4"/>
      <c r="V5" s="4"/>
      <c r="W5" s="4"/>
    </row>
    <row r="6" spans="1:23" ht="6.75" customHeight="1" x14ac:dyDescent="0.2">
      <c r="A6" s="3"/>
      <c r="E6" s="2"/>
      <c r="F6" s="2"/>
      <c r="G6" s="2"/>
      <c r="H6" s="2"/>
      <c r="I6" s="2"/>
      <c r="J6" s="2"/>
      <c r="Q6" s="4"/>
      <c r="R6" s="4"/>
      <c r="S6" s="4"/>
      <c r="T6" s="4"/>
      <c r="U6" s="4"/>
      <c r="V6" s="4"/>
      <c r="W6" s="4"/>
    </row>
    <row r="7" spans="1:23" ht="15" customHeight="1" x14ac:dyDescent="0.25">
      <c r="A7" s="142" t="s">
        <v>17</v>
      </c>
      <c r="B7" s="142"/>
      <c r="C7" s="142"/>
      <c r="D7" s="142"/>
      <c r="E7" s="154"/>
      <c r="F7" s="154"/>
      <c r="G7" s="154"/>
      <c r="H7" s="154"/>
      <c r="I7" s="154"/>
      <c r="J7" s="154"/>
      <c r="Q7" s="4"/>
      <c r="R7" s="4"/>
      <c r="S7" s="4"/>
      <c r="T7" s="4"/>
      <c r="U7" s="4"/>
      <c r="V7" s="4"/>
      <c r="W7" s="4"/>
    </row>
    <row r="8" spans="1:23" x14ac:dyDescent="0.2">
      <c r="A8" s="3"/>
      <c r="E8" s="2"/>
      <c r="F8" s="27"/>
      <c r="G8" s="2"/>
      <c r="H8" s="2"/>
      <c r="I8" s="2"/>
      <c r="J8" s="4"/>
      <c r="K8" s="4"/>
      <c r="Q8" s="4"/>
      <c r="R8" s="4"/>
      <c r="S8" s="4"/>
      <c r="T8" s="4"/>
      <c r="U8" s="4"/>
      <c r="V8" s="4"/>
      <c r="W8" s="4"/>
    </row>
    <row r="9" spans="1:23" x14ac:dyDescent="0.2">
      <c r="E9" s="4"/>
      <c r="F9" s="4"/>
      <c r="G9" s="4"/>
      <c r="H9" s="4"/>
      <c r="I9" s="4"/>
      <c r="J9" s="4"/>
      <c r="K9" s="4"/>
      <c r="Q9" s="4"/>
      <c r="R9" s="4"/>
      <c r="S9" s="4"/>
      <c r="T9" s="4"/>
      <c r="U9" s="4"/>
      <c r="V9" s="4"/>
      <c r="W9" s="4"/>
    </row>
    <row r="10" spans="1:23" x14ac:dyDescent="0.2">
      <c r="A10" s="9"/>
      <c r="E10" s="13"/>
      <c r="F10" s="13"/>
      <c r="G10" s="13"/>
      <c r="H10" s="13"/>
      <c r="I10" s="13"/>
      <c r="J10" s="13"/>
    </row>
    <row r="11" spans="1:23" x14ac:dyDescent="0.2">
      <c r="A11" s="9"/>
      <c r="I11" s="88"/>
      <c r="J11" s="13"/>
    </row>
    <row r="12" spans="1:23" s="11" customFormat="1" x14ac:dyDescent="0.2">
      <c r="A12" s="4"/>
      <c r="B12" s="4"/>
      <c r="C12" s="4"/>
      <c r="D12" s="4"/>
      <c r="E12" s="13"/>
      <c r="F12" s="98"/>
      <c r="G12" s="13"/>
      <c r="H12" s="13"/>
      <c r="I12" s="13"/>
      <c r="J12" s="13"/>
      <c r="L12" s="4"/>
      <c r="M12" s="4"/>
      <c r="N12" s="4"/>
      <c r="O12" s="4"/>
      <c r="P12" s="4"/>
    </row>
    <row r="13" spans="1:23" s="11" customFormat="1" x14ac:dyDescent="0.2">
      <c r="A13" s="4"/>
      <c r="B13" s="4"/>
      <c r="C13" s="4"/>
      <c r="D13" s="4"/>
      <c r="E13" s="13"/>
      <c r="F13" s="13"/>
      <c r="G13" s="13"/>
      <c r="H13" s="13"/>
      <c r="I13" s="13"/>
      <c r="J13" s="13"/>
      <c r="L13" s="4"/>
      <c r="M13" s="4"/>
      <c r="N13" s="4"/>
      <c r="O13" s="4"/>
      <c r="P13" s="4"/>
    </row>
    <row r="14" spans="1:23" s="11" customFormat="1" x14ac:dyDescent="0.2">
      <c r="A14" s="9"/>
      <c r="B14" s="4"/>
      <c r="C14" s="4"/>
      <c r="D14" s="4"/>
      <c r="E14" s="10"/>
      <c r="F14" s="10"/>
      <c r="G14" s="10"/>
      <c r="H14" s="10"/>
      <c r="I14" s="10"/>
      <c r="J14" s="10"/>
      <c r="L14" s="4"/>
      <c r="M14" s="4"/>
      <c r="N14" s="4"/>
      <c r="O14" s="4"/>
      <c r="P14" s="4"/>
    </row>
    <row r="15" spans="1:23" s="11" customFormat="1" x14ac:dyDescent="0.2">
      <c r="A15" s="9"/>
      <c r="B15" s="4"/>
      <c r="C15" s="4"/>
      <c r="D15" s="4"/>
      <c r="E15" s="10"/>
      <c r="F15" s="10"/>
      <c r="G15" s="10"/>
      <c r="H15" s="10"/>
      <c r="I15" s="10"/>
      <c r="J15" s="10"/>
      <c r="L15" s="4"/>
      <c r="M15" s="4"/>
      <c r="N15" s="4"/>
      <c r="O15" s="4"/>
      <c r="P15" s="4"/>
    </row>
    <row r="16" spans="1:23" s="11" customFormat="1" x14ac:dyDescent="0.2">
      <c r="A16" s="9"/>
      <c r="B16" s="4"/>
      <c r="C16" s="4"/>
      <c r="D16" s="4"/>
      <c r="E16" s="10"/>
      <c r="F16" s="10"/>
      <c r="G16" s="10"/>
      <c r="H16" s="10"/>
      <c r="I16" s="10"/>
      <c r="J16" s="10"/>
      <c r="L16" s="4"/>
      <c r="M16" s="4"/>
      <c r="N16" s="4"/>
      <c r="O16" s="4"/>
      <c r="P16" s="4"/>
    </row>
    <row r="17" spans="1:16" s="11" customFormat="1" x14ac:dyDescent="0.2">
      <c r="A17" s="9"/>
      <c r="B17" s="4"/>
      <c r="C17" s="4"/>
      <c r="D17" s="4"/>
      <c r="E17" s="10"/>
      <c r="F17" s="10"/>
      <c r="G17" s="10"/>
      <c r="H17" s="10"/>
      <c r="I17" s="10"/>
      <c r="J17" s="10"/>
      <c r="L17" s="4"/>
      <c r="M17" s="4"/>
      <c r="N17" s="4"/>
      <c r="O17" s="4"/>
      <c r="P17" s="4"/>
    </row>
    <row r="18" spans="1:16" s="11" customFormat="1" x14ac:dyDescent="0.2">
      <c r="A18" s="9"/>
      <c r="B18" s="4"/>
      <c r="C18" s="4"/>
      <c r="D18" s="4"/>
      <c r="E18" s="10"/>
      <c r="F18" s="10"/>
      <c r="G18" s="10"/>
      <c r="H18" s="10"/>
      <c r="I18" s="10"/>
      <c r="J18" s="10"/>
      <c r="L18" s="4"/>
      <c r="M18" s="4"/>
      <c r="N18" s="4"/>
      <c r="O18" s="4"/>
      <c r="P18" s="4"/>
    </row>
    <row r="19" spans="1:16" s="11" customFormat="1" x14ac:dyDescent="0.2">
      <c r="A19" s="9"/>
      <c r="B19" s="4"/>
      <c r="C19" s="4"/>
      <c r="D19" s="4"/>
      <c r="E19" s="10"/>
      <c r="F19" s="10"/>
      <c r="G19" s="10"/>
      <c r="H19" s="10"/>
      <c r="I19" s="10"/>
      <c r="J19" s="10"/>
      <c r="L19" s="4"/>
      <c r="M19" s="4"/>
      <c r="N19" s="4"/>
      <c r="O19" s="4"/>
      <c r="P19" s="4"/>
    </row>
    <row r="20" spans="1:16" s="11" customFormat="1" x14ac:dyDescent="0.2">
      <c r="A20" s="9"/>
      <c r="B20" s="4"/>
      <c r="C20" s="4"/>
      <c r="D20" s="4"/>
      <c r="E20" s="10"/>
      <c r="F20" s="10"/>
      <c r="G20" s="10"/>
      <c r="H20" s="10"/>
      <c r="I20" s="10"/>
      <c r="J20" s="10"/>
      <c r="L20" s="4"/>
      <c r="M20" s="4"/>
      <c r="N20" s="4"/>
      <c r="O20" s="4"/>
      <c r="P20" s="4"/>
    </row>
    <row r="21" spans="1:16" s="11" customFormat="1" x14ac:dyDescent="0.2">
      <c r="A21" s="9"/>
      <c r="B21" s="4"/>
      <c r="C21" s="4"/>
      <c r="D21" s="4"/>
      <c r="E21" s="10"/>
      <c r="F21" s="10"/>
      <c r="G21" s="10"/>
      <c r="H21" s="10"/>
      <c r="I21" s="10"/>
      <c r="J21" s="10"/>
      <c r="L21" s="4"/>
      <c r="M21" s="4"/>
      <c r="N21" s="4"/>
      <c r="O21" s="4"/>
      <c r="P21" s="4"/>
    </row>
    <row r="22" spans="1:16" s="11" customFormat="1" x14ac:dyDescent="0.2">
      <c r="A22" s="9"/>
      <c r="B22" s="4"/>
      <c r="C22" s="4"/>
      <c r="D22" s="4"/>
      <c r="E22" s="10"/>
      <c r="F22" s="10"/>
      <c r="G22" s="10"/>
      <c r="H22" s="10"/>
      <c r="I22" s="10"/>
      <c r="J22" s="10"/>
      <c r="L22" s="4"/>
      <c r="M22" s="4"/>
      <c r="N22" s="4"/>
      <c r="O22" s="4"/>
      <c r="P22" s="4"/>
    </row>
    <row r="23" spans="1:16" s="11" customFormat="1" x14ac:dyDescent="0.2">
      <c r="A23" s="9"/>
      <c r="B23" s="4"/>
      <c r="C23" s="4"/>
      <c r="D23" s="4"/>
      <c r="E23" s="10"/>
      <c r="F23" s="10"/>
      <c r="G23" s="10"/>
      <c r="H23" s="10"/>
      <c r="I23" s="10"/>
      <c r="J23" s="10"/>
      <c r="L23" s="4"/>
      <c r="M23" s="4"/>
      <c r="N23" s="4"/>
      <c r="O23" s="4"/>
      <c r="P23" s="4"/>
    </row>
    <row r="24" spans="1:16" s="11" customFormat="1" x14ac:dyDescent="0.2">
      <c r="A24" s="9"/>
      <c r="B24" s="4"/>
      <c r="C24" s="4"/>
      <c r="D24" s="4"/>
      <c r="E24" s="10"/>
      <c r="F24" s="10"/>
      <c r="G24" s="10"/>
      <c r="H24" s="10"/>
      <c r="I24" s="10"/>
      <c r="J24" s="10"/>
      <c r="L24" s="4"/>
      <c r="M24" s="4"/>
      <c r="N24" s="4"/>
      <c r="O24" s="4"/>
      <c r="P24" s="4"/>
    </row>
    <row r="25" spans="1:16" s="11" customFormat="1" x14ac:dyDescent="0.2">
      <c r="A25" s="9"/>
      <c r="B25" s="4"/>
      <c r="C25" s="4"/>
      <c r="D25" s="4"/>
      <c r="E25" s="10"/>
      <c r="F25" s="10"/>
      <c r="G25" s="10"/>
      <c r="H25" s="10"/>
      <c r="I25" s="10"/>
      <c r="J25" s="10"/>
      <c r="L25" s="4"/>
      <c r="M25" s="4"/>
      <c r="N25" s="4"/>
      <c r="O25" s="4"/>
      <c r="P25" s="4"/>
    </row>
  </sheetData>
  <mergeCells count="2">
    <mergeCell ref="A2:H2"/>
    <mergeCell ref="A7:J7"/>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W25"/>
  <sheetViews>
    <sheetView workbookViewId="0">
      <selection activeCell="F18" sqref="F18"/>
    </sheetView>
  </sheetViews>
  <sheetFormatPr defaultColWidth="9.140625" defaultRowHeight="12.75" x14ac:dyDescent="0.2"/>
  <cols>
    <col min="1" max="1" width="6.7109375" style="4" customWidth="1"/>
    <col min="2" max="4" width="9.140625" style="4"/>
    <col min="5" max="9" width="8.7109375" style="11" customWidth="1"/>
    <col min="10" max="10" width="9.5703125" style="11" customWidth="1"/>
    <col min="11" max="11" width="9.140625" style="11"/>
    <col min="12" max="16" width="9.140625" style="4"/>
    <col min="17" max="23" width="9.140625" style="11"/>
    <col min="24" max="16384" width="9.140625" style="4"/>
  </cols>
  <sheetData>
    <row r="1" spans="1:23" s="3" customFormat="1" ht="30.75" customHeight="1" x14ac:dyDescent="0.25">
      <c r="A1" s="1"/>
      <c r="B1" s="4"/>
      <c r="C1" s="4"/>
      <c r="D1" s="4"/>
      <c r="E1" s="1"/>
      <c r="F1" s="1"/>
      <c r="G1" s="1"/>
      <c r="H1" s="2"/>
      <c r="I1" s="12"/>
      <c r="J1" s="2"/>
      <c r="K1" s="4"/>
      <c r="L1" s="4"/>
      <c r="M1" s="4"/>
      <c r="N1" s="4"/>
      <c r="Q1" s="2"/>
      <c r="R1" s="2"/>
      <c r="S1" s="2"/>
      <c r="T1" s="2"/>
      <c r="U1" s="2"/>
      <c r="V1" s="2"/>
      <c r="W1" s="2"/>
    </row>
    <row r="2" spans="1:23" ht="30" customHeight="1" x14ac:dyDescent="0.25">
      <c r="A2" s="152" t="s">
        <v>129</v>
      </c>
      <c r="B2" s="153"/>
      <c r="C2" s="153"/>
      <c r="D2" s="153"/>
      <c r="E2" s="153"/>
      <c r="F2" s="153"/>
      <c r="G2" s="153"/>
      <c r="H2" s="153"/>
      <c r="I2" s="4"/>
      <c r="J2" s="4"/>
      <c r="K2" s="4"/>
      <c r="Q2" s="4"/>
      <c r="R2" s="4"/>
      <c r="S2" s="4"/>
      <c r="T2" s="4"/>
      <c r="U2" s="4"/>
      <c r="V2" s="4"/>
      <c r="W2" s="4"/>
    </row>
    <row r="3" spans="1:23" x14ac:dyDescent="0.2">
      <c r="A3" s="5"/>
      <c r="B3" s="6" t="s">
        <v>0</v>
      </c>
      <c r="C3" s="6" t="s">
        <v>1</v>
      </c>
      <c r="D3" s="6" t="s">
        <v>2</v>
      </c>
      <c r="E3" s="6" t="s">
        <v>5</v>
      </c>
      <c r="F3" s="6" t="s">
        <v>3</v>
      </c>
      <c r="G3" s="6" t="s">
        <v>4</v>
      </c>
      <c r="H3" s="6" t="s">
        <v>97</v>
      </c>
      <c r="Q3" s="4"/>
      <c r="R3" s="4"/>
      <c r="S3" s="4"/>
      <c r="T3" s="4"/>
      <c r="U3" s="4"/>
      <c r="V3" s="4"/>
      <c r="W3" s="4"/>
    </row>
    <row r="4" spans="1:23" ht="6" customHeight="1" x14ac:dyDescent="0.2">
      <c r="A4" s="3"/>
      <c r="E4" s="2"/>
      <c r="F4" s="2"/>
      <c r="G4" s="2"/>
      <c r="I4" s="4"/>
      <c r="J4" s="4"/>
      <c r="K4" s="4"/>
      <c r="Q4" s="4"/>
      <c r="R4" s="4"/>
      <c r="S4" s="4"/>
      <c r="T4" s="4"/>
      <c r="U4" s="4"/>
      <c r="V4" s="4"/>
      <c r="W4" s="4"/>
    </row>
    <row r="5" spans="1:23" s="17" customFormat="1" ht="12.75" customHeight="1" x14ac:dyDescent="0.2">
      <c r="A5" s="61">
        <v>2017</v>
      </c>
      <c r="B5" s="91">
        <v>0.59432468428391838</v>
      </c>
      <c r="C5" s="91">
        <v>0.87725562132135415</v>
      </c>
      <c r="D5" s="91">
        <v>0.3082842745971377</v>
      </c>
      <c r="E5" s="91">
        <v>1.5066435621840639</v>
      </c>
      <c r="F5" s="91">
        <v>0.49510318907794737</v>
      </c>
      <c r="G5" s="91">
        <v>0.38464841134761257</v>
      </c>
      <c r="H5" s="91">
        <v>9.2927535259264463E-2</v>
      </c>
      <c r="I5" s="90"/>
      <c r="M5" s="70"/>
    </row>
    <row r="6" spans="1:23" ht="6" customHeight="1" x14ac:dyDescent="0.2">
      <c r="A6" s="3"/>
      <c r="E6" s="2"/>
      <c r="F6" s="2"/>
      <c r="G6" s="2"/>
      <c r="I6" s="4"/>
      <c r="J6" s="4"/>
      <c r="K6" s="4"/>
      <c r="Q6" s="4"/>
      <c r="R6" s="4"/>
      <c r="S6" s="4"/>
      <c r="T6" s="4"/>
      <c r="U6" s="4"/>
      <c r="V6" s="4"/>
      <c r="W6" s="4"/>
    </row>
    <row r="7" spans="1:23" ht="15" customHeight="1" x14ac:dyDescent="0.25">
      <c r="A7" s="142" t="s">
        <v>17</v>
      </c>
      <c r="B7" s="142"/>
      <c r="C7" s="142"/>
      <c r="D7" s="142"/>
      <c r="E7" s="154"/>
      <c r="F7" s="154"/>
      <c r="G7" s="154"/>
      <c r="H7" s="154"/>
      <c r="I7" s="154"/>
      <c r="J7" s="154"/>
      <c r="Q7" s="4"/>
      <c r="R7" s="4"/>
      <c r="S7" s="4"/>
      <c r="T7" s="4"/>
      <c r="U7" s="4"/>
      <c r="V7" s="4"/>
      <c r="W7" s="4"/>
    </row>
    <row r="8" spans="1:23" x14ac:dyDescent="0.2">
      <c r="A8" s="3"/>
      <c r="E8" s="2"/>
      <c r="F8" s="27"/>
      <c r="G8" s="2"/>
      <c r="H8" s="2"/>
      <c r="I8" s="2"/>
      <c r="J8" s="4"/>
      <c r="K8" s="4"/>
      <c r="Q8" s="4"/>
      <c r="R8" s="4"/>
      <c r="S8" s="4"/>
      <c r="T8" s="4"/>
      <c r="U8" s="4"/>
      <c r="V8" s="4"/>
      <c r="W8" s="4"/>
    </row>
    <row r="9" spans="1:23" x14ac:dyDescent="0.2">
      <c r="E9" s="4"/>
      <c r="F9" s="4"/>
      <c r="G9" s="4"/>
      <c r="H9" s="4"/>
      <c r="I9" s="90"/>
      <c r="J9" s="4"/>
      <c r="K9" s="4"/>
      <c r="Q9" s="4"/>
      <c r="R9" s="4"/>
      <c r="S9" s="4"/>
      <c r="T9" s="4"/>
      <c r="U9" s="4"/>
      <c r="V9" s="4"/>
      <c r="W9" s="4"/>
    </row>
    <row r="10" spans="1:23" x14ac:dyDescent="0.2">
      <c r="A10" s="9"/>
      <c r="E10" s="13"/>
      <c r="F10" s="13"/>
      <c r="G10" s="13"/>
      <c r="H10" s="13"/>
      <c r="I10" s="13"/>
      <c r="J10" s="13"/>
    </row>
    <row r="11" spans="1:23" s="11" customFormat="1" x14ac:dyDescent="0.2">
      <c r="A11" s="9"/>
      <c r="B11" s="4"/>
      <c r="C11" s="4"/>
      <c r="D11" s="4"/>
      <c r="E11" s="13"/>
      <c r="F11" s="13"/>
      <c r="G11" s="13"/>
      <c r="H11" s="13"/>
      <c r="I11" s="13"/>
      <c r="J11" s="13"/>
      <c r="L11" s="4"/>
      <c r="M11" s="4"/>
      <c r="N11" s="4"/>
      <c r="O11" s="4"/>
      <c r="P11" s="4"/>
    </row>
    <row r="12" spans="1:23" s="11" customFormat="1" x14ac:dyDescent="0.2">
      <c r="A12" s="4"/>
      <c r="B12" s="4"/>
      <c r="C12" s="4"/>
      <c r="D12" s="4"/>
      <c r="E12" s="13"/>
      <c r="F12" s="13"/>
      <c r="G12" s="13"/>
      <c r="H12" s="13"/>
      <c r="I12" s="13"/>
      <c r="J12" s="13"/>
      <c r="L12" s="4"/>
      <c r="M12" s="4"/>
      <c r="N12" s="4"/>
      <c r="O12" s="4"/>
      <c r="P12" s="4"/>
    </row>
    <row r="13" spans="1:23" s="11" customFormat="1" x14ac:dyDescent="0.2">
      <c r="A13" s="4"/>
      <c r="B13" s="4"/>
      <c r="C13" s="4"/>
      <c r="D13" s="4"/>
      <c r="E13" s="13"/>
      <c r="F13" s="13"/>
      <c r="G13" s="13"/>
      <c r="H13" s="13"/>
      <c r="I13" s="13"/>
      <c r="J13" s="13"/>
      <c r="L13" s="4"/>
      <c r="M13" s="4"/>
      <c r="N13" s="4"/>
      <c r="O13" s="4"/>
      <c r="P13" s="4"/>
    </row>
    <row r="14" spans="1:23" s="11" customFormat="1" x14ac:dyDescent="0.2">
      <c r="A14" s="9"/>
      <c r="B14" s="4"/>
      <c r="C14" s="4"/>
      <c r="D14" s="4"/>
      <c r="E14" s="10"/>
      <c r="F14" s="10"/>
      <c r="G14" s="10"/>
      <c r="H14" s="10"/>
      <c r="I14" s="10"/>
      <c r="J14" s="10"/>
      <c r="L14" s="4"/>
      <c r="M14" s="4"/>
      <c r="N14" s="4"/>
      <c r="O14" s="4"/>
      <c r="P14" s="4"/>
    </row>
    <row r="15" spans="1:23" s="11" customFormat="1" x14ac:dyDescent="0.2">
      <c r="A15" s="9"/>
      <c r="B15" s="4"/>
      <c r="C15" s="4"/>
      <c r="D15" s="4"/>
      <c r="E15" s="10"/>
      <c r="F15" s="10"/>
      <c r="G15" s="10"/>
      <c r="H15" s="10"/>
      <c r="I15" s="10"/>
      <c r="J15" s="10"/>
      <c r="L15" s="4"/>
      <c r="M15" s="4"/>
      <c r="N15" s="4"/>
      <c r="O15" s="4"/>
      <c r="P15" s="4"/>
    </row>
    <row r="16" spans="1:23" s="11" customFormat="1" x14ac:dyDescent="0.2">
      <c r="A16" s="9"/>
      <c r="B16" s="4"/>
      <c r="C16" s="4"/>
      <c r="D16" s="4"/>
      <c r="E16" s="10"/>
      <c r="F16" s="10"/>
      <c r="G16" s="10"/>
      <c r="H16" s="10"/>
      <c r="I16" s="10"/>
      <c r="J16" s="10"/>
      <c r="L16" s="4"/>
      <c r="M16" s="4"/>
      <c r="N16" s="4"/>
      <c r="O16" s="4"/>
      <c r="P16" s="4"/>
    </row>
    <row r="17" spans="1:16" s="11" customFormat="1" x14ac:dyDescent="0.2">
      <c r="A17" s="9"/>
      <c r="B17" s="4"/>
      <c r="C17" s="4"/>
      <c r="D17" s="4"/>
      <c r="E17" s="10"/>
      <c r="F17" s="10"/>
      <c r="G17" s="10"/>
      <c r="H17" s="10"/>
      <c r="I17" s="10"/>
      <c r="J17" s="10"/>
      <c r="L17" s="4"/>
      <c r="M17" s="4"/>
      <c r="N17" s="4"/>
      <c r="O17" s="4"/>
      <c r="P17" s="4"/>
    </row>
    <row r="18" spans="1:16" s="11" customFormat="1" x14ac:dyDescent="0.2">
      <c r="A18" s="9"/>
      <c r="B18" s="4"/>
      <c r="C18" s="4"/>
      <c r="D18" s="4"/>
      <c r="E18" s="10"/>
      <c r="F18" s="10"/>
      <c r="G18" s="10"/>
      <c r="H18" s="10"/>
      <c r="I18" s="10"/>
      <c r="J18" s="10"/>
      <c r="L18" s="4"/>
      <c r="M18" s="4"/>
      <c r="N18" s="4"/>
      <c r="O18" s="4"/>
      <c r="P18" s="4"/>
    </row>
    <row r="19" spans="1:16" s="11" customFormat="1" x14ac:dyDescent="0.2">
      <c r="A19" s="9"/>
      <c r="B19" s="4"/>
      <c r="C19" s="4"/>
      <c r="D19" s="4"/>
      <c r="E19" s="10"/>
      <c r="F19" s="10"/>
      <c r="G19" s="10"/>
      <c r="H19" s="10"/>
      <c r="I19" s="10"/>
      <c r="J19" s="10"/>
      <c r="L19" s="4"/>
      <c r="M19" s="4"/>
      <c r="N19" s="4"/>
      <c r="O19" s="4"/>
      <c r="P19" s="4"/>
    </row>
    <row r="20" spans="1:16" s="11" customFormat="1" x14ac:dyDescent="0.2">
      <c r="A20" s="9"/>
      <c r="B20" s="4"/>
      <c r="C20" s="4"/>
      <c r="D20" s="4"/>
      <c r="E20" s="10"/>
      <c r="F20" s="10"/>
      <c r="G20" s="10"/>
      <c r="H20" s="10"/>
      <c r="I20" s="10"/>
      <c r="J20" s="10"/>
      <c r="L20" s="4"/>
      <c r="M20" s="4"/>
      <c r="N20" s="4"/>
      <c r="O20" s="4"/>
      <c r="P20" s="4"/>
    </row>
    <row r="21" spans="1:16" s="11" customFormat="1" x14ac:dyDescent="0.2">
      <c r="A21" s="9"/>
      <c r="B21" s="4"/>
      <c r="C21" s="4"/>
      <c r="D21" s="4"/>
      <c r="E21" s="10"/>
      <c r="F21" s="10"/>
      <c r="G21" s="10"/>
      <c r="H21" s="10"/>
      <c r="I21" s="10"/>
      <c r="J21" s="10"/>
      <c r="L21" s="4"/>
      <c r="M21" s="4"/>
      <c r="N21" s="4"/>
      <c r="O21" s="4"/>
      <c r="P21" s="4"/>
    </row>
    <row r="22" spans="1:16" s="11" customFormat="1" x14ac:dyDescent="0.2">
      <c r="A22" s="9"/>
      <c r="B22" s="4"/>
      <c r="C22" s="4"/>
      <c r="D22" s="4"/>
      <c r="E22" s="10"/>
      <c r="F22" s="10"/>
      <c r="G22" s="10"/>
      <c r="H22" s="10"/>
      <c r="I22" s="10"/>
      <c r="J22" s="10"/>
      <c r="L22" s="4"/>
      <c r="M22" s="4"/>
      <c r="N22" s="4"/>
      <c r="O22" s="4"/>
      <c r="P22" s="4"/>
    </row>
    <row r="23" spans="1:16" s="11" customFormat="1" x14ac:dyDescent="0.2">
      <c r="A23" s="9"/>
      <c r="B23" s="4"/>
      <c r="C23" s="4"/>
      <c r="D23" s="4"/>
      <c r="E23" s="10"/>
      <c r="F23" s="10"/>
      <c r="G23" s="10"/>
      <c r="H23" s="10"/>
      <c r="I23" s="10"/>
      <c r="J23" s="10"/>
      <c r="L23" s="4"/>
      <c r="M23" s="4"/>
      <c r="N23" s="4"/>
      <c r="O23" s="4"/>
      <c r="P23" s="4"/>
    </row>
    <row r="24" spans="1:16" s="11" customFormat="1" x14ac:dyDescent="0.2">
      <c r="A24" s="9"/>
      <c r="B24" s="4"/>
      <c r="C24" s="4"/>
      <c r="D24" s="4"/>
      <c r="E24" s="10"/>
      <c r="F24" s="10"/>
      <c r="G24" s="10"/>
      <c r="H24" s="10"/>
      <c r="I24" s="10"/>
      <c r="J24" s="10"/>
      <c r="L24" s="4"/>
      <c r="M24" s="4"/>
      <c r="N24" s="4"/>
      <c r="O24" s="4"/>
      <c r="P24" s="4"/>
    </row>
    <row r="25" spans="1:16" s="11" customFormat="1" x14ac:dyDescent="0.2">
      <c r="A25" s="9"/>
      <c r="B25" s="4"/>
      <c r="C25" s="4"/>
      <c r="D25" s="4"/>
      <c r="E25" s="10"/>
      <c r="F25" s="10"/>
      <c r="G25" s="10"/>
      <c r="H25" s="10"/>
      <c r="I25" s="10"/>
      <c r="J25" s="10"/>
      <c r="L25" s="4"/>
      <c r="M25" s="4"/>
      <c r="N25" s="4"/>
      <c r="O25" s="4"/>
      <c r="P25" s="4"/>
    </row>
  </sheetData>
  <mergeCells count="2">
    <mergeCell ref="A2:H2"/>
    <mergeCell ref="A7:J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W25"/>
  <sheetViews>
    <sheetView workbookViewId="0">
      <selection activeCell="G35" sqref="G35"/>
    </sheetView>
  </sheetViews>
  <sheetFormatPr defaultColWidth="9.140625" defaultRowHeight="12.75" x14ac:dyDescent="0.2"/>
  <cols>
    <col min="1" max="1" width="6.7109375" style="4" customWidth="1"/>
    <col min="2" max="4" width="9.140625" style="4"/>
    <col min="5" max="9" width="8.7109375" style="11" customWidth="1"/>
    <col min="10" max="10" width="9.5703125" style="11" customWidth="1"/>
    <col min="11" max="11" width="9.140625" style="11"/>
    <col min="12" max="16" width="9.140625" style="4"/>
    <col min="17" max="23" width="9.140625" style="11"/>
    <col min="24" max="16384" width="9.140625" style="4"/>
  </cols>
  <sheetData>
    <row r="1" spans="1:23" s="3" customFormat="1" ht="31.5" customHeight="1" x14ac:dyDescent="0.25">
      <c r="A1" s="1"/>
      <c r="B1" s="4"/>
      <c r="C1" s="4"/>
      <c r="D1" s="4"/>
      <c r="E1" s="1"/>
      <c r="F1" s="1"/>
      <c r="G1" s="1"/>
      <c r="H1" s="2"/>
      <c r="I1" s="12"/>
      <c r="J1" s="2"/>
      <c r="K1" s="4"/>
      <c r="L1" s="4"/>
      <c r="M1" s="4"/>
      <c r="N1" s="4"/>
      <c r="Q1" s="2"/>
      <c r="R1" s="2"/>
      <c r="S1" s="2"/>
      <c r="T1" s="2"/>
      <c r="U1" s="2"/>
      <c r="V1" s="2"/>
      <c r="W1" s="2"/>
    </row>
    <row r="2" spans="1:23" ht="31.5" customHeight="1" x14ac:dyDescent="0.25">
      <c r="A2" s="152" t="s">
        <v>130</v>
      </c>
      <c r="B2" s="153"/>
      <c r="C2" s="153"/>
      <c r="D2" s="153"/>
      <c r="E2" s="153"/>
      <c r="F2" s="153"/>
      <c r="G2" s="153"/>
      <c r="H2" s="153"/>
      <c r="I2" s="4"/>
      <c r="J2" s="4"/>
      <c r="K2" s="4"/>
      <c r="Q2" s="4"/>
      <c r="R2" s="4"/>
      <c r="S2" s="4"/>
      <c r="T2" s="4"/>
      <c r="U2" s="4"/>
      <c r="V2" s="4"/>
      <c r="W2" s="4"/>
    </row>
    <row r="3" spans="1:23" x14ac:dyDescent="0.2">
      <c r="A3" s="5"/>
      <c r="B3" s="6" t="s">
        <v>0</v>
      </c>
      <c r="C3" s="6" t="s">
        <v>1</v>
      </c>
      <c r="D3" s="6" t="s">
        <v>2</v>
      </c>
      <c r="E3" s="6" t="s">
        <v>5</v>
      </c>
      <c r="F3" s="6" t="s">
        <v>3</v>
      </c>
      <c r="G3" s="6" t="s">
        <v>4</v>
      </c>
      <c r="H3" s="6" t="s">
        <v>97</v>
      </c>
      <c r="Q3" s="4"/>
      <c r="R3" s="4"/>
      <c r="S3" s="4"/>
      <c r="T3" s="4"/>
      <c r="U3" s="4"/>
      <c r="V3" s="4"/>
      <c r="W3" s="4"/>
    </row>
    <row r="4" spans="1:23" ht="6" customHeight="1" x14ac:dyDescent="0.2">
      <c r="A4" s="3"/>
      <c r="E4" s="2"/>
      <c r="F4" s="2"/>
      <c r="G4" s="2"/>
      <c r="I4" s="4"/>
      <c r="J4" s="4"/>
      <c r="K4" s="4"/>
      <c r="Q4" s="4"/>
      <c r="R4" s="4"/>
      <c r="S4" s="4"/>
      <c r="T4" s="4"/>
      <c r="U4" s="4"/>
      <c r="V4" s="4"/>
      <c r="W4" s="4"/>
    </row>
    <row r="5" spans="1:23" s="17" customFormat="1" ht="12.75" customHeight="1" x14ac:dyDescent="0.2">
      <c r="A5" s="61">
        <v>2017</v>
      </c>
      <c r="B5" s="93">
        <v>1.4134553805166667</v>
      </c>
      <c r="C5" s="93">
        <v>1.8026761489925631</v>
      </c>
      <c r="D5" s="93">
        <v>1.0199569909831734</v>
      </c>
      <c r="E5" s="93">
        <v>4.3442563630751518</v>
      </c>
      <c r="F5" s="93">
        <v>0.98728675490119566</v>
      </c>
      <c r="G5" s="93">
        <v>0.57911474965398058</v>
      </c>
      <c r="H5" s="93">
        <v>0.13382160875332005</v>
      </c>
      <c r="I5" s="90"/>
      <c r="M5" s="70"/>
    </row>
    <row r="6" spans="1:23" ht="6" customHeight="1" x14ac:dyDescent="0.2">
      <c r="A6" s="3"/>
      <c r="E6" s="2"/>
      <c r="F6" s="2"/>
      <c r="G6" s="2"/>
      <c r="I6" s="4"/>
      <c r="J6" s="4"/>
      <c r="K6" s="4"/>
      <c r="Q6" s="4"/>
      <c r="R6" s="4"/>
      <c r="S6" s="4"/>
      <c r="T6" s="4"/>
      <c r="U6" s="4"/>
      <c r="V6" s="4"/>
      <c r="W6" s="4"/>
    </row>
    <row r="7" spans="1:23" ht="15" customHeight="1" x14ac:dyDescent="0.25">
      <c r="A7" s="142" t="s">
        <v>17</v>
      </c>
      <c r="B7" s="142"/>
      <c r="C7" s="142"/>
      <c r="D7" s="142"/>
      <c r="E7" s="154"/>
      <c r="F7" s="154"/>
      <c r="G7" s="154"/>
      <c r="H7" s="154"/>
      <c r="I7" s="154"/>
      <c r="J7" s="154"/>
      <c r="Q7" s="4"/>
      <c r="R7" s="4"/>
      <c r="S7" s="4"/>
      <c r="T7" s="4"/>
      <c r="U7" s="4"/>
      <c r="V7" s="4"/>
      <c r="W7" s="4"/>
    </row>
    <row r="8" spans="1:23" x14ac:dyDescent="0.2">
      <c r="A8" s="3"/>
      <c r="E8" s="2"/>
      <c r="F8" s="27"/>
      <c r="G8" s="2"/>
      <c r="H8" s="2"/>
      <c r="I8" s="2"/>
      <c r="J8" s="4"/>
      <c r="K8" s="4"/>
      <c r="Q8" s="4"/>
      <c r="R8" s="4"/>
      <c r="S8" s="4"/>
      <c r="T8" s="4"/>
      <c r="U8" s="4"/>
      <c r="V8" s="4"/>
      <c r="W8" s="4"/>
    </row>
    <row r="9" spans="1:23" x14ac:dyDescent="0.2">
      <c r="E9" s="4"/>
      <c r="F9" s="4"/>
      <c r="G9" s="4"/>
      <c r="H9" s="4"/>
      <c r="I9" s="92"/>
      <c r="J9" s="4"/>
      <c r="K9" s="4"/>
      <c r="Q9" s="4"/>
      <c r="R9" s="4"/>
      <c r="S9" s="4"/>
      <c r="T9" s="4"/>
      <c r="U9" s="4"/>
      <c r="V9" s="4"/>
      <c r="W9" s="4"/>
    </row>
    <row r="10" spans="1:23" x14ac:dyDescent="0.2">
      <c r="A10" s="9"/>
      <c r="E10" s="13"/>
      <c r="F10" s="13"/>
      <c r="G10" s="13"/>
      <c r="H10" s="13"/>
      <c r="I10" s="13"/>
      <c r="J10" s="13"/>
    </row>
    <row r="11" spans="1:23" s="11" customFormat="1" x14ac:dyDescent="0.2">
      <c r="A11" s="9"/>
      <c r="B11" s="4"/>
      <c r="C11" s="4"/>
      <c r="D11" s="4"/>
      <c r="E11" s="13"/>
      <c r="F11" s="13"/>
      <c r="G11" s="13"/>
      <c r="H11" s="13"/>
      <c r="I11" s="13"/>
      <c r="J11" s="13"/>
      <c r="L11" s="4"/>
      <c r="M11" s="4"/>
      <c r="N11" s="4"/>
      <c r="O11" s="4"/>
      <c r="P11" s="4"/>
    </row>
    <row r="12" spans="1:23" s="11" customFormat="1" x14ac:dyDescent="0.2">
      <c r="A12" s="4"/>
      <c r="B12" s="4"/>
      <c r="C12" s="4"/>
      <c r="D12" s="4"/>
      <c r="E12" s="13"/>
      <c r="F12" s="13"/>
      <c r="G12" s="13"/>
      <c r="H12" s="13"/>
      <c r="I12" s="13"/>
      <c r="J12" s="13"/>
      <c r="L12" s="4"/>
      <c r="M12" s="4"/>
      <c r="N12" s="4"/>
      <c r="O12" s="4"/>
      <c r="P12" s="4"/>
    </row>
    <row r="13" spans="1:23" s="11" customFormat="1" x14ac:dyDescent="0.2">
      <c r="A13" s="4"/>
      <c r="B13" s="4"/>
      <c r="C13" s="4"/>
      <c r="D13" s="4"/>
      <c r="E13" s="13"/>
      <c r="F13" s="13"/>
      <c r="G13" s="13"/>
      <c r="H13" s="13"/>
      <c r="I13" s="13"/>
      <c r="J13" s="13"/>
      <c r="L13" s="4"/>
      <c r="M13" s="4"/>
      <c r="N13" s="4"/>
      <c r="O13" s="4"/>
      <c r="P13" s="4"/>
    </row>
    <row r="14" spans="1:23" s="11" customFormat="1" x14ac:dyDescent="0.2">
      <c r="A14" s="9"/>
      <c r="B14" s="4"/>
      <c r="C14" s="4"/>
      <c r="D14" s="4"/>
      <c r="E14" s="10"/>
      <c r="F14" s="10"/>
      <c r="G14" s="10"/>
      <c r="H14" s="10"/>
      <c r="I14" s="10"/>
      <c r="J14" s="10"/>
      <c r="L14" s="4"/>
      <c r="M14" s="4"/>
      <c r="N14" s="4"/>
      <c r="O14" s="4"/>
      <c r="P14" s="4"/>
    </row>
    <row r="15" spans="1:23" s="11" customFormat="1" x14ac:dyDescent="0.2">
      <c r="A15" s="9"/>
      <c r="B15" s="4"/>
      <c r="C15" s="4"/>
      <c r="D15" s="4"/>
      <c r="E15" s="10"/>
      <c r="F15" s="10"/>
      <c r="G15" s="10"/>
      <c r="H15" s="10"/>
      <c r="I15" s="10"/>
      <c r="J15" s="10"/>
      <c r="L15" s="4"/>
      <c r="M15" s="4"/>
      <c r="N15" s="4"/>
      <c r="O15" s="4"/>
      <c r="P15" s="4"/>
    </row>
    <row r="16" spans="1:23" s="11" customFormat="1" x14ac:dyDescent="0.2">
      <c r="A16" s="9"/>
      <c r="B16" s="4"/>
      <c r="C16" s="4"/>
      <c r="D16" s="4"/>
      <c r="E16" s="10"/>
      <c r="F16" s="10"/>
      <c r="G16" s="10"/>
      <c r="H16" s="10"/>
      <c r="I16" s="10"/>
      <c r="J16" s="10"/>
      <c r="L16" s="4"/>
      <c r="M16" s="4"/>
      <c r="N16" s="4"/>
      <c r="O16" s="4"/>
      <c r="P16" s="4"/>
    </row>
    <row r="17" spans="1:16" s="11" customFormat="1" x14ac:dyDescent="0.2">
      <c r="A17" s="9"/>
      <c r="B17" s="4"/>
      <c r="C17" s="4"/>
      <c r="D17" s="4"/>
      <c r="E17" s="10"/>
      <c r="F17" s="10"/>
      <c r="G17" s="10"/>
      <c r="H17" s="10"/>
      <c r="I17" s="10"/>
      <c r="J17" s="10"/>
      <c r="L17" s="4"/>
      <c r="M17" s="4"/>
      <c r="N17" s="4"/>
      <c r="O17" s="4"/>
      <c r="P17" s="4"/>
    </row>
    <row r="18" spans="1:16" s="11" customFormat="1" x14ac:dyDescent="0.2">
      <c r="A18" s="9"/>
      <c r="B18" s="4"/>
      <c r="C18" s="4"/>
      <c r="D18" s="4"/>
      <c r="E18" s="10"/>
      <c r="F18" s="10"/>
      <c r="G18" s="10"/>
      <c r="H18" s="10"/>
      <c r="I18" s="10"/>
      <c r="J18" s="10"/>
      <c r="L18" s="4"/>
      <c r="M18" s="4"/>
      <c r="N18" s="4"/>
      <c r="O18" s="4"/>
      <c r="P18" s="4"/>
    </row>
    <row r="19" spans="1:16" s="11" customFormat="1" x14ac:dyDescent="0.2">
      <c r="A19" s="9"/>
      <c r="B19" s="4"/>
      <c r="C19" s="4"/>
      <c r="D19" s="4"/>
      <c r="E19" s="10"/>
      <c r="F19" s="10"/>
      <c r="G19" s="10"/>
      <c r="H19" s="10"/>
      <c r="I19" s="10"/>
      <c r="J19" s="10"/>
      <c r="L19" s="4"/>
      <c r="M19" s="4"/>
      <c r="N19" s="4"/>
      <c r="O19" s="4"/>
      <c r="P19" s="4"/>
    </row>
    <row r="20" spans="1:16" s="11" customFormat="1" x14ac:dyDescent="0.2">
      <c r="A20" s="9"/>
      <c r="B20" s="4"/>
      <c r="C20" s="4"/>
      <c r="D20" s="4"/>
      <c r="E20" s="10"/>
      <c r="F20" s="10"/>
      <c r="G20" s="10"/>
      <c r="H20" s="10"/>
      <c r="I20" s="10"/>
      <c r="J20" s="10"/>
      <c r="L20" s="4"/>
      <c r="M20" s="4"/>
      <c r="N20" s="4"/>
      <c r="O20" s="4"/>
      <c r="P20" s="4"/>
    </row>
    <row r="21" spans="1:16" s="11" customFormat="1" x14ac:dyDescent="0.2">
      <c r="A21" s="9"/>
      <c r="B21" s="4"/>
      <c r="C21" s="4"/>
      <c r="D21" s="4"/>
      <c r="E21" s="10"/>
      <c r="F21" s="10"/>
      <c r="G21" s="10"/>
      <c r="H21" s="10"/>
      <c r="I21" s="10"/>
      <c r="J21" s="10"/>
      <c r="L21" s="4"/>
      <c r="M21" s="4"/>
      <c r="N21" s="4"/>
      <c r="O21" s="4"/>
      <c r="P21" s="4"/>
    </row>
    <row r="22" spans="1:16" s="11" customFormat="1" x14ac:dyDescent="0.2">
      <c r="A22" s="9"/>
      <c r="B22" s="4"/>
      <c r="C22" s="4"/>
      <c r="D22" s="4"/>
      <c r="E22" s="10"/>
      <c r="F22" s="10"/>
      <c r="G22" s="10"/>
      <c r="H22" s="10"/>
      <c r="I22" s="10"/>
      <c r="J22" s="10"/>
      <c r="L22" s="4"/>
      <c r="M22" s="4"/>
      <c r="N22" s="4"/>
      <c r="O22" s="4"/>
      <c r="P22" s="4"/>
    </row>
    <row r="23" spans="1:16" s="11" customFormat="1" x14ac:dyDescent="0.2">
      <c r="A23" s="9"/>
      <c r="B23" s="4"/>
      <c r="C23" s="4"/>
      <c r="D23" s="4"/>
      <c r="E23" s="10"/>
      <c r="F23" s="10"/>
      <c r="G23" s="10"/>
      <c r="H23" s="10"/>
      <c r="I23" s="10"/>
      <c r="J23" s="10"/>
      <c r="L23" s="4"/>
      <c r="M23" s="4"/>
      <c r="N23" s="4"/>
      <c r="O23" s="4"/>
      <c r="P23" s="4"/>
    </row>
    <row r="24" spans="1:16" s="11" customFormat="1" x14ac:dyDescent="0.2">
      <c r="A24" s="9"/>
      <c r="B24" s="4"/>
      <c r="C24" s="4"/>
      <c r="D24" s="4"/>
      <c r="E24" s="10"/>
      <c r="F24" s="10"/>
      <c r="G24" s="10"/>
      <c r="H24" s="10"/>
      <c r="I24" s="10"/>
      <c r="J24" s="10"/>
      <c r="L24" s="4"/>
      <c r="M24" s="4"/>
      <c r="N24" s="4"/>
      <c r="O24" s="4"/>
      <c r="P24" s="4"/>
    </row>
    <row r="25" spans="1:16" s="11" customFormat="1" x14ac:dyDescent="0.2">
      <c r="A25" s="9"/>
      <c r="B25" s="4"/>
      <c r="C25" s="4"/>
      <c r="D25" s="4"/>
      <c r="E25" s="10"/>
      <c r="F25" s="10"/>
      <c r="G25" s="10"/>
      <c r="H25" s="10"/>
      <c r="I25" s="10"/>
      <c r="J25" s="10"/>
      <c r="L25" s="4"/>
      <c r="M25" s="4"/>
      <c r="N25" s="4"/>
      <c r="O25" s="4"/>
      <c r="P25" s="4"/>
    </row>
  </sheetData>
  <mergeCells count="2">
    <mergeCell ref="A2:H2"/>
    <mergeCell ref="A7:J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V18"/>
  <sheetViews>
    <sheetView workbookViewId="0">
      <selection activeCell="A5" sqref="A5"/>
    </sheetView>
  </sheetViews>
  <sheetFormatPr defaultColWidth="9.140625" defaultRowHeight="12.75" x14ac:dyDescent="0.2"/>
  <cols>
    <col min="1" max="1" width="6.7109375" style="4" customWidth="1"/>
    <col min="2" max="5" width="8.7109375" style="11" customWidth="1"/>
    <col min="6" max="6" width="2.85546875" style="11" customWidth="1"/>
    <col min="7" max="8" width="8.7109375" style="11" customWidth="1"/>
    <col min="9" max="9" width="8.28515625" style="11" customWidth="1"/>
    <col min="10" max="10" width="8.7109375" style="11" customWidth="1"/>
    <col min="11" max="11" width="9.7109375" style="11" customWidth="1"/>
    <col min="12" max="14" width="9.140625" style="4"/>
    <col min="15" max="15" width="8.7109375" style="4" customWidth="1"/>
    <col min="16" max="16384" width="9.140625" style="4"/>
  </cols>
  <sheetData>
    <row r="1" spans="1:22" s="3" customFormat="1" ht="33.75" customHeight="1" x14ac:dyDescent="0.2">
      <c r="A1" s="1"/>
      <c r="B1" s="1"/>
      <c r="K1" s="86"/>
      <c r="O1" s="94"/>
      <c r="P1" s="59"/>
      <c r="Q1" s="59"/>
      <c r="R1" s="59"/>
    </row>
    <row r="2" spans="1:22" ht="29.25" customHeight="1" x14ac:dyDescent="0.2">
      <c r="A2" s="176" t="s">
        <v>131</v>
      </c>
      <c r="B2" s="176"/>
      <c r="C2" s="176"/>
      <c r="D2" s="176"/>
      <c r="E2" s="176"/>
      <c r="F2" s="176"/>
      <c r="G2" s="176"/>
      <c r="H2" s="176"/>
      <c r="I2" s="176"/>
      <c r="J2" s="176"/>
      <c r="K2" s="100"/>
      <c r="L2" s="100"/>
      <c r="M2" s="100"/>
      <c r="N2" s="100"/>
      <c r="O2" s="100"/>
      <c r="P2" s="100"/>
      <c r="Q2" s="100"/>
      <c r="R2" s="100"/>
      <c r="S2" s="100"/>
      <c r="T2" s="100"/>
      <c r="U2" s="100"/>
      <c r="V2" s="100"/>
    </row>
    <row r="3" spans="1:22" ht="33.75" customHeight="1" x14ac:dyDescent="0.2">
      <c r="B3" s="175" t="s">
        <v>106</v>
      </c>
      <c r="C3" s="175"/>
      <c r="D3" s="175"/>
      <c r="E3" s="175"/>
      <c r="F3" s="103"/>
      <c r="G3" s="175" t="s">
        <v>107</v>
      </c>
      <c r="H3" s="175"/>
      <c r="I3" s="175"/>
      <c r="J3" s="175"/>
      <c r="K3" s="104"/>
      <c r="L3" s="104"/>
      <c r="M3" s="104"/>
      <c r="N3" s="104"/>
      <c r="P3" s="105"/>
      <c r="Q3" s="105"/>
      <c r="R3" s="105"/>
      <c r="S3" s="105"/>
      <c r="T3" s="105"/>
      <c r="U3" s="105"/>
      <c r="V3" s="105"/>
    </row>
    <row r="4" spans="1:22" x14ac:dyDescent="0.2">
      <c r="A4" s="5"/>
      <c r="B4" s="6" t="s">
        <v>0</v>
      </c>
      <c r="C4" s="6" t="s">
        <v>1</v>
      </c>
      <c r="D4" s="6" t="s">
        <v>2</v>
      </c>
      <c r="E4" s="6" t="s">
        <v>108</v>
      </c>
      <c r="F4" s="6"/>
      <c r="G4" s="6" t="s">
        <v>0</v>
      </c>
      <c r="H4" s="6" t="s">
        <v>1</v>
      </c>
      <c r="I4" s="6" t="s">
        <v>2</v>
      </c>
      <c r="J4" s="6" t="s">
        <v>108</v>
      </c>
      <c r="K4" s="3"/>
      <c r="L4" s="60"/>
      <c r="M4" s="60"/>
      <c r="N4" s="60"/>
      <c r="O4" s="3"/>
      <c r="P4" s="60"/>
      <c r="Q4" s="60"/>
      <c r="R4" s="60"/>
      <c r="S4" s="60"/>
      <c r="T4" s="60"/>
      <c r="U4" s="60"/>
      <c r="V4" s="60"/>
    </row>
    <row r="5" spans="1:22" ht="6" customHeight="1" x14ac:dyDescent="0.2">
      <c r="A5" s="3"/>
      <c r="B5" s="4"/>
      <c r="C5" s="4"/>
      <c r="D5" s="4"/>
      <c r="E5" s="2"/>
      <c r="F5" s="2"/>
      <c r="G5" s="2"/>
      <c r="I5" s="4"/>
      <c r="J5" s="4"/>
      <c r="K5" s="4"/>
    </row>
    <row r="6" spans="1:22" s="14" customFormat="1" ht="12.75" customHeight="1" x14ac:dyDescent="0.2">
      <c r="A6" s="61">
        <v>2017</v>
      </c>
      <c r="B6" s="111">
        <v>1.4780940876280317</v>
      </c>
      <c r="C6" s="111">
        <v>1.92246721874892</v>
      </c>
      <c r="D6" s="111">
        <v>1.0265983136833632</v>
      </c>
      <c r="E6" s="111">
        <v>0.10464173426820014</v>
      </c>
      <c r="F6" s="112"/>
      <c r="G6" s="111">
        <v>0.66353663720878464</v>
      </c>
      <c r="H6" s="111">
        <v>0.93996354640155411</v>
      </c>
      <c r="I6" s="111">
        <v>0.38267901426852757</v>
      </c>
      <c r="J6" s="111">
        <v>0.11481968780315348</v>
      </c>
      <c r="K6" s="102"/>
      <c r="L6" s="102"/>
      <c r="M6" s="102"/>
      <c r="N6" s="102"/>
      <c r="O6" s="101"/>
      <c r="P6" s="102"/>
      <c r="Q6" s="102"/>
      <c r="R6" s="102"/>
      <c r="S6" s="102"/>
      <c r="T6" s="102"/>
      <c r="U6" s="102"/>
      <c r="V6" s="79"/>
    </row>
    <row r="7" spans="1:22" ht="6" customHeight="1" x14ac:dyDescent="0.2">
      <c r="A7" s="3"/>
      <c r="B7" s="4"/>
      <c r="C7" s="4"/>
      <c r="D7" s="4"/>
      <c r="E7" s="2"/>
      <c r="F7" s="2"/>
      <c r="G7" s="2"/>
      <c r="I7" s="4"/>
      <c r="J7" s="4"/>
      <c r="K7" s="4"/>
    </row>
    <row r="8" spans="1:22" ht="15" customHeight="1" x14ac:dyDescent="0.25">
      <c r="A8" s="142" t="s">
        <v>17</v>
      </c>
      <c r="B8" s="154"/>
      <c r="C8" s="154"/>
      <c r="D8" s="154"/>
      <c r="E8" s="154"/>
      <c r="F8" s="154"/>
      <c r="G8" s="154"/>
      <c r="H8" s="154"/>
      <c r="I8" s="154"/>
      <c r="J8" s="154"/>
      <c r="K8" s="99"/>
      <c r="L8" s="99"/>
    </row>
    <row r="9" spans="1:22" x14ac:dyDescent="0.2">
      <c r="A9" s="3"/>
      <c r="B9" s="2"/>
      <c r="C9" s="27"/>
      <c r="D9" s="27"/>
      <c r="E9" s="27"/>
      <c r="F9" s="27"/>
      <c r="G9" s="27"/>
      <c r="H9" s="2"/>
      <c r="I9" s="2"/>
      <c r="J9" s="2"/>
      <c r="K9" s="4"/>
    </row>
    <row r="10" spans="1:22" x14ac:dyDescent="0.2">
      <c r="A10" s="3"/>
      <c r="B10" s="2"/>
      <c r="C10" s="2"/>
      <c r="D10" s="2"/>
      <c r="E10" s="2"/>
      <c r="F10" s="2"/>
      <c r="G10" s="2"/>
      <c r="H10" s="2"/>
      <c r="I10" s="2"/>
    </row>
    <row r="11" spans="1:22" ht="15" x14ac:dyDescent="0.25">
      <c r="A11" s="173"/>
      <c r="B11" s="174"/>
      <c r="C11" s="174"/>
      <c r="D11" s="109"/>
      <c r="E11" s="109"/>
      <c r="F11" s="109"/>
      <c r="G11" s="109"/>
      <c r="H11" s="110"/>
      <c r="I11" s="110"/>
      <c r="J11" s="10"/>
      <c r="K11" s="10"/>
    </row>
    <row r="12" spans="1:22" x14ac:dyDescent="0.2">
      <c r="A12" s="3"/>
      <c r="B12" s="2"/>
      <c r="C12" s="107"/>
      <c r="D12" s="107"/>
      <c r="E12" s="108"/>
      <c r="F12" s="2"/>
      <c r="G12" s="2"/>
      <c r="H12" s="107"/>
      <c r="I12" s="107"/>
      <c r="J12" s="106"/>
      <c r="V12" s="95"/>
    </row>
    <row r="13" spans="1:22" x14ac:dyDescent="0.2">
      <c r="A13" s="3"/>
      <c r="B13" s="2"/>
      <c r="C13" s="2"/>
      <c r="D13" s="2"/>
      <c r="E13" s="2"/>
      <c r="F13" s="2"/>
      <c r="G13" s="2"/>
      <c r="H13" s="2"/>
      <c r="I13" s="2"/>
    </row>
    <row r="18" spans="12:12" x14ac:dyDescent="0.2">
      <c r="L18" s="4" t="s">
        <v>41</v>
      </c>
    </row>
  </sheetData>
  <mergeCells count="5">
    <mergeCell ref="A8:J8"/>
    <mergeCell ref="A11:C11"/>
    <mergeCell ref="B3:E3"/>
    <mergeCell ref="A2:J2"/>
    <mergeCell ref="G3:J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J1048576"/>
  <sheetViews>
    <sheetView workbookViewId="0">
      <selection activeCell="H20" sqref="H20"/>
    </sheetView>
  </sheetViews>
  <sheetFormatPr defaultRowHeight="15" x14ac:dyDescent="0.25"/>
  <cols>
    <col min="1" max="1" width="10" style="58" customWidth="1"/>
    <col min="2" max="2" width="106.42578125" style="54" customWidth="1"/>
  </cols>
  <sheetData>
    <row r="1" spans="1:10" s="17" customFormat="1" ht="30" customHeight="1" x14ac:dyDescent="0.2">
      <c r="A1" s="55"/>
      <c r="B1" s="15"/>
      <c r="C1" s="16"/>
      <c r="D1" s="16"/>
      <c r="E1" s="16"/>
      <c r="F1" s="16"/>
      <c r="G1" s="16"/>
      <c r="H1" s="16"/>
      <c r="I1" s="16"/>
      <c r="J1" s="16"/>
    </row>
    <row r="2" spans="1:10" s="14" customFormat="1" ht="30" customHeight="1" x14ac:dyDescent="0.2">
      <c r="A2" s="56"/>
      <c r="B2" s="139" t="s">
        <v>19</v>
      </c>
      <c r="C2" s="140"/>
      <c r="D2" s="140"/>
      <c r="E2" s="140"/>
      <c r="F2" s="140"/>
      <c r="G2" s="140"/>
      <c r="H2" s="140"/>
      <c r="I2" s="140"/>
      <c r="J2" s="141"/>
    </row>
    <row r="3" spans="1:10" x14ac:dyDescent="0.25">
      <c r="A3" s="57" t="s">
        <v>20</v>
      </c>
      <c r="B3" s="124" t="str">
        <f>'1'!A2</f>
        <v>Antal respondenter efter ålder och kön samt svarsbortfall i procent. 2002–2017.</v>
      </c>
    </row>
    <row r="4" spans="1:10" x14ac:dyDescent="0.25">
      <c r="A4" s="57" t="s">
        <v>21</v>
      </c>
      <c r="B4" s="125" t="s">
        <v>116</v>
      </c>
    </row>
    <row r="5" spans="1:10" x14ac:dyDescent="0.25">
      <c r="A5" s="57" t="s">
        <v>22</v>
      </c>
      <c r="B5" s="123" t="str">
        <f>'3'!A2</f>
        <v>Årlig anskaffning av snus i antal kg per invånare 15 år och äldre. 2012–2017.</v>
      </c>
    </row>
    <row r="6" spans="1:10" x14ac:dyDescent="0.25">
      <c r="A6" s="57" t="s">
        <v>23</v>
      </c>
      <c r="B6" s="123" t="str">
        <f>'4'!A2</f>
        <v>Årlig anskaffning av snus i antal dosor per invånare 15 år och äldre. 2012–2017.</v>
      </c>
    </row>
    <row r="7" spans="1:10" ht="15" customHeight="1" x14ac:dyDescent="0.25">
      <c r="A7" s="57" t="s">
        <v>24</v>
      </c>
      <c r="B7" s="123" t="str">
        <f>'5'!A2</f>
        <v>Andelen som ej använt tobak (som varken rökt eller snusat) de senaste 30 dagarna i befolkningen 17–84 a) år efter kön och ålder.  2007–2017.</v>
      </c>
    </row>
    <row r="8" spans="1:10" ht="45" x14ac:dyDescent="0.25">
      <c r="A8" s="57" t="s">
        <v>25</v>
      </c>
      <c r="B8" s="123" t="str">
        <f>'6'!A2</f>
        <v>Andelen som de senaste 30 dagarna har använt tobak totalt, andelen som använt cigaretter respektive snus, andelen som har använt en ensam tobaksprodukt: cigaretter/snus- respektive använt både och (se även tabellerna 7 och 13) i befolkningen 17–84a) år efter kön och ålder. 2007–2017.</v>
      </c>
    </row>
    <row r="9" spans="1:10" ht="30" x14ac:dyDescent="0.25">
      <c r="A9" s="57" t="s">
        <v>26</v>
      </c>
      <c r="B9" s="123" t="str">
        <f>'7'!A2</f>
        <v>Andelen som de senaste 30 dagarna varken rökt eller snusat, andelen som använt tobak totalt, samt andelen som har rökt och/eller snusat i befolkningen 17–84 år efter län och i riket totalt. Treårsmedelvärde för åren 2015–2017.</v>
      </c>
    </row>
    <row r="10" spans="1:10" x14ac:dyDescent="0.25">
      <c r="A10" s="57" t="s">
        <v>27</v>
      </c>
      <c r="B10" s="123" t="str">
        <f>'8'!A2</f>
        <v>Andelen som rökt minst en cigarett de senaste 30 dagarna i befolkningen 17–84 a) år efter kön och ålder.  2003–2017.</v>
      </c>
    </row>
    <row r="11" spans="1:10" x14ac:dyDescent="0.25">
      <c r="A11" s="57" t="s">
        <v>28</v>
      </c>
      <c r="B11" s="123" t="str">
        <f>'9'!A2</f>
        <v>Andelen som rökt dagligen de senaste 30 dagarna i befolkningen 17–84 a) år efter kön och ålder. 2003–2017.</v>
      </c>
    </row>
    <row r="12" spans="1:10" x14ac:dyDescent="0.25">
      <c r="A12" s="57" t="s">
        <v>29</v>
      </c>
      <c r="B12" s="123" t="str">
        <f>'10'!A2</f>
        <v>Andelen som rökt sporadiskt de senaste 30 dagarna i befolkningen 17–84 a) år efter kön och ålder.  2003–2017.</v>
      </c>
    </row>
    <row r="13" spans="1:10" ht="30" x14ac:dyDescent="0.25">
      <c r="A13" s="57" t="s">
        <v>30</v>
      </c>
      <c r="B13" s="123" t="str">
        <f>'11'!A2</f>
        <v>Självrapporterad dag-/veckokonsumtion av cigaretter (medelvärde) per rökare, per dagligrökare samt per sporadisk rökare i befolkningen 17–84a) år efter kön. 2003-2017.</v>
      </c>
    </row>
    <row r="14" spans="1:10" ht="30" x14ac:dyDescent="0.25">
      <c r="A14" s="57" t="s">
        <v>31</v>
      </c>
      <c r="B14" s="123" t="str">
        <f>'12'!A2</f>
        <v>Självrapporterad vecko-/årskonsumtion av cigaretter (medelvärde) per rökare i befolkningen 17–84a) efter kön och ålder. 2003–2017.</v>
      </c>
    </row>
    <row r="15" spans="1:10" ht="14.45" customHeight="1" x14ac:dyDescent="0.25">
      <c r="A15" s="57" t="s">
        <v>32</v>
      </c>
      <c r="B15" s="123" t="str">
        <f>'13'!A2</f>
        <v>Självrapporterad årskonsumtion av cigaretter (medelvärde) per respondent i befolkningen 17–84a) efter kön och ålder. 2003–2017.</v>
      </c>
    </row>
    <row r="16" spans="1:10" ht="30" x14ac:dyDescent="0.25">
      <c r="A16" s="57" t="s">
        <v>33</v>
      </c>
      <c r="B16" s="123" t="str">
        <f>'14'!A2</f>
        <v>Andelen som snusat minst någon gång de senaste 30 dagarna i befolkningen 17–84a) år efter kön och ålder. 2007–2017.</v>
      </c>
    </row>
    <row r="17" spans="1:2" x14ac:dyDescent="0.25">
      <c r="A17" s="57" t="s">
        <v>34</v>
      </c>
      <c r="B17" s="123" t="str">
        <f>'15'!A2</f>
        <v>Andelen som snusat dagligen de senaste 30 dagarna i befolkningen 17–84a) år efter kön och ålder. 2007–2017.</v>
      </c>
    </row>
    <row r="18" spans="1:2" x14ac:dyDescent="0.25">
      <c r="A18" s="57" t="s">
        <v>35</v>
      </c>
      <c r="B18" s="123" t="str">
        <f>'16'!A2</f>
        <v>Andelen som snusat sporadiskt de senaste 30 dagarna i befolkningen 17–84a) år efter kön och ålder. 2007–2017.</v>
      </c>
    </row>
    <row r="19" spans="1:2" ht="30" x14ac:dyDescent="0.25">
      <c r="A19" s="57" t="s">
        <v>36</v>
      </c>
      <c r="B19" s="123" t="str">
        <f>'17'!A2</f>
        <v>Självrapporterad vecko-/årskonsumtion av snusdosor (medelvärde) per dagligsnusare respektive per sporadisk snusare i befolkningen 17–84a) efter kön. 2007–2017.</v>
      </c>
    </row>
    <row r="20" spans="1:2" ht="30" x14ac:dyDescent="0.25">
      <c r="A20" s="57" t="s">
        <v>37</v>
      </c>
      <c r="B20" s="123" t="str">
        <f>'18'!A2</f>
        <v>Självrapporterad vecko-/årskonsumtion av snusdosor (medelvärde) per snusare i befolkningen 17–84a,b) år efter kön och ålder. 2007–2017.</v>
      </c>
    </row>
    <row r="21" spans="1:2" ht="30" x14ac:dyDescent="0.25">
      <c r="A21" s="57" t="s">
        <v>38</v>
      </c>
      <c r="B21" s="123" t="str">
        <f>'19'!A2</f>
        <v>Självrapporterad årskonsumtion av snusdosor per respondent i befolkningen 17–84a) år efter kön och ålder. 2007–2017.</v>
      </c>
    </row>
    <row r="22" spans="1:2" ht="30" x14ac:dyDescent="0.25">
      <c r="A22" s="57" t="s">
        <v>39</v>
      </c>
      <c r="B22" s="123" t="str">
        <f>'20'!A2</f>
        <v>Andelen som använt e-cigatter minst någon gång de senaste 30 dagarna i befolkningen 17–84 år efter kön och ålder. 2017.</v>
      </c>
    </row>
    <row r="23" spans="1:2" x14ac:dyDescent="0.25">
      <c r="A23" s="57" t="s">
        <v>125</v>
      </c>
      <c r="B23" s="123" t="str">
        <f>'21'!A2</f>
        <v>Andelen som använt e-cigaretter dagligen de senaste 30 dagarna i befolkningen 17–84 år efter kön och ålder. 2017.</v>
      </c>
    </row>
    <row r="24" spans="1:2" x14ac:dyDescent="0.25">
      <c r="A24" s="57" t="s">
        <v>126</v>
      </c>
      <c r="B24" s="123" t="str">
        <f>'22'!A2</f>
        <v>Andelen som använt e-cigaretter sporadiskt de senaste 30 dagarna i befolkningen 17–84 år efter kön och ålder. 2017.</v>
      </c>
    </row>
    <row r="25" spans="1:2" x14ac:dyDescent="0.25">
      <c r="A25" s="57" t="s">
        <v>127</v>
      </c>
      <c r="B25" s="126" t="str">
        <f>'23'!A2</f>
        <v>Andelen som använt e-cigaretter med respektive utan nikotin de senaste 30 dagarna i befolkningen 17–84 år efter kön och ålder. 2017.</v>
      </c>
    </row>
    <row r="1048576" spans="1:1" x14ac:dyDescent="0.25">
      <c r="A1048576" s="58" t="s">
        <v>20</v>
      </c>
    </row>
  </sheetData>
  <mergeCells count="1">
    <mergeCell ref="B2:J2"/>
  </mergeCells>
  <hyperlinks>
    <hyperlink ref="B3" location="'1'!A1" display="'1'!A1"/>
    <hyperlink ref="B4" location="'2'!A1" display="Anskaffning av antal cigaretter per invånare 15 år och äldre. 2012-2017 "/>
    <hyperlink ref="B5" location="'3'!A1" display="'3'!A1"/>
    <hyperlink ref="B6" location="'4'!A1" display="'4'!A1"/>
    <hyperlink ref="B7" location="'5'!A1" display="'5'!A1"/>
    <hyperlink ref="B8" location="'6'!A1" display="'6'!A1"/>
    <hyperlink ref="B9" location="'7'!A1" display="'7'!A1"/>
    <hyperlink ref="B10" location="'8'!A1" display="'8'!A1"/>
    <hyperlink ref="B11" location="'9'!A1" display="'9'!A1"/>
    <hyperlink ref="B12" location="'10'!A1" display="'10'!A1"/>
    <hyperlink ref="B13" location="'11'!A1" display="'11'!A1"/>
    <hyperlink ref="B14" location="'12'!A1" display="'12'!A1"/>
    <hyperlink ref="B15" location="'13'!A1" display="'13'!A1"/>
    <hyperlink ref="B16" location="'14'!A1" display="'14'!A1"/>
    <hyperlink ref="B17" location="'15'!A1" display="'15'!A1"/>
    <hyperlink ref="B18" location="'16'!A1" display="'16'!A1"/>
    <hyperlink ref="B19" location="'17'!A1" display="'17'!A1"/>
    <hyperlink ref="B20" location="'18'!A1" display="'18'!A1"/>
    <hyperlink ref="B21" location="'19'!A1" display="'19'!A1"/>
    <hyperlink ref="B22" location="'20'!A1" display="'20'!A1"/>
    <hyperlink ref="B23" location="'21'!A1" display="'21'!A1"/>
    <hyperlink ref="B24" location="'22'!A1" display="'22'!A1"/>
    <hyperlink ref="B25" location="'23'!A1" display="'23'!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selection activeCell="P25" sqref="P25"/>
    </sheetView>
  </sheetViews>
  <sheetFormatPr defaultColWidth="9.140625" defaultRowHeight="12.75" x14ac:dyDescent="0.2"/>
  <cols>
    <col min="1" max="1" width="6.7109375" style="14" customWidth="1"/>
    <col min="2" max="9" width="8.7109375" style="18" customWidth="1"/>
    <col min="10" max="16384" width="9.140625" style="14"/>
  </cols>
  <sheetData>
    <row r="1" spans="1:9" s="17" customFormat="1" ht="30" customHeight="1" x14ac:dyDescent="0.2">
      <c r="A1" s="15"/>
      <c r="B1" s="16"/>
      <c r="C1" s="16"/>
      <c r="I1" s="16"/>
    </row>
    <row r="2" spans="1:9" ht="15" customHeight="1" x14ac:dyDescent="0.2">
      <c r="A2" s="149" t="s">
        <v>56</v>
      </c>
      <c r="B2" s="149"/>
      <c r="C2" s="149"/>
      <c r="D2" s="149"/>
      <c r="E2" s="149"/>
      <c r="F2" s="149"/>
      <c r="G2" s="149"/>
      <c r="H2" s="149"/>
      <c r="I2" s="143"/>
    </row>
    <row r="3" spans="1:9" s="29" customFormat="1" ht="45" customHeight="1" x14ac:dyDescent="0.2">
      <c r="A3" s="24"/>
      <c r="B3" s="25" t="s">
        <v>5</v>
      </c>
      <c r="C3" s="25" t="s">
        <v>3</v>
      </c>
      <c r="D3" s="25" t="s">
        <v>4</v>
      </c>
      <c r="E3" s="25" t="s">
        <v>6</v>
      </c>
      <c r="F3" s="25" t="s">
        <v>1</v>
      </c>
      <c r="G3" s="25" t="s">
        <v>2</v>
      </c>
      <c r="H3" s="25" t="s">
        <v>0</v>
      </c>
      <c r="I3" s="26" t="s">
        <v>60</v>
      </c>
    </row>
    <row r="4" spans="1:9" ht="6" customHeight="1" x14ac:dyDescent="0.2">
      <c r="A4" s="19"/>
      <c r="B4" s="20"/>
      <c r="C4" s="20"/>
      <c r="D4" s="20"/>
      <c r="E4" s="20"/>
      <c r="F4" s="20"/>
      <c r="G4" s="20"/>
      <c r="H4" s="20"/>
    </row>
    <row r="5" spans="1:9" ht="12.75" customHeight="1" x14ac:dyDescent="0.2">
      <c r="A5" s="21">
        <v>2002</v>
      </c>
      <c r="B5" s="32">
        <v>3970</v>
      </c>
      <c r="C5" s="32">
        <v>6535</v>
      </c>
      <c r="D5" s="32">
        <v>4432</v>
      </c>
      <c r="E5" s="32">
        <v>2872</v>
      </c>
      <c r="F5" s="32">
        <v>8512</v>
      </c>
      <c r="G5" s="32">
        <v>9297</v>
      </c>
      <c r="H5" s="32">
        <v>17809</v>
      </c>
      <c r="I5" s="30" t="s">
        <v>15</v>
      </c>
    </row>
    <row r="6" spans="1:9" ht="12.75" customHeight="1" x14ac:dyDescent="0.2">
      <c r="A6" s="21">
        <v>2003</v>
      </c>
      <c r="B6" s="32">
        <v>3828</v>
      </c>
      <c r="C6" s="32">
        <v>6515</v>
      </c>
      <c r="D6" s="32">
        <v>4621</v>
      </c>
      <c r="E6" s="32">
        <v>2843</v>
      </c>
      <c r="F6" s="32">
        <v>8355</v>
      </c>
      <c r="G6" s="32">
        <v>9452</v>
      </c>
      <c r="H6" s="32">
        <v>17807</v>
      </c>
      <c r="I6" s="18">
        <v>50</v>
      </c>
    </row>
    <row r="7" spans="1:9" ht="12.75" customHeight="1" x14ac:dyDescent="0.2">
      <c r="A7" s="21" t="s">
        <v>10</v>
      </c>
      <c r="B7" s="32">
        <v>2719</v>
      </c>
      <c r="C7" s="32">
        <v>4888</v>
      </c>
      <c r="D7" s="32">
        <v>3574</v>
      </c>
      <c r="E7" s="32">
        <v>2161</v>
      </c>
      <c r="F7" s="32">
        <v>6221</v>
      </c>
      <c r="G7" s="32">
        <v>7121</v>
      </c>
      <c r="H7" s="32">
        <v>13342</v>
      </c>
      <c r="I7" s="18">
        <v>55</v>
      </c>
    </row>
    <row r="8" spans="1:9" ht="12.75" customHeight="1" x14ac:dyDescent="0.2">
      <c r="A8" s="21">
        <v>2005</v>
      </c>
      <c r="B8" s="32">
        <v>3195</v>
      </c>
      <c r="C8" s="32">
        <v>6682</v>
      </c>
      <c r="D8" s="32">
        <v>4849</v>
      </c>
      <c r="E8" s="32">
        <v>3109</v>
      </c>
      <c r="F8" s="32">
        <v>8393</v>
      </c>
      <c r="G8" s="32">
        <v>9442</v>
      </c>
      <c r="H8" s="32">
        <v>17835</v>
      </c>
      <c r="I8" s="18">
        <v>48</v>
      </c>
    </row>
    <row r="9" spans="1:9" ht="12.75" customHeight="1" x14ac:dyDescent="0.2">
      <c r="A9" s="21">
        <v>2006</v>
      </c>
      <c r="B9" s="32">
        <v>3061</v>
      </c>
      <c r="C9" s="32">
        <v>6389</v>
      </c>
      <c r="D9" s="32">
        <v>4985</v>
      </c>
      <c r="E9" s="32">
        <v>3348</v>
      </c>
      <c r="F9" s="32">
        <v>8346</v>
      </c>
      <c r="G9" s="32">
        <v>9437</v>
      </c>
      <c r="H9" s="32">
        <v>17783</v>
      </c>
      <c r="I9" s="18">
        <v>50</v>
      </c>
    </row>
    <row r="10" spans="1:9" ht="12.75" customHeight="1" x14ac:dyDescent="0.2">
      <c r="A10" s="21">
        <v>2007</v>
      </c>
      <c r="B10" s="32">
        <v>2598</v>
      </c>
      <c r="C10" s="32">
        <v>6569</v>
      </c>
      <c r="D10" s="32">
        <v>5119</v>
      </c>
      <c r="E10" s="32">
        <v>3466</v>
      </c>
      <c r="F10" s="32">
        <v>8153</v>
      </c>
      <c r="G10" s="32">
        <v>9599</v>
      </c>
      <c r="H10" s="32">
        <v>17752</v>
      </c>
      <c r="I10" s="18">
        <v>53</v>
      </c>
    </row>
    <row r="11" spans="1:9" ht="12.75" customHeight="1" x14ac:dyDescent="0.2">
      <c r="A11" s="21">
        <v>2008</v>
      </c>
      <c r="B11" s="32">
        <v>2263</v>
      </c>
      <c r="C11" s="32">
        <v>6471</v>
      </c>
      <c r="D11" s="32">
        <v>5193</v>
      </c>
      <c r="E11" s="32">
        <v>3842</v>
      </c>
      <c r="F11" s="32">
        <v>8121</v>
      </c>
      <c r="G11" s="32">
        <v>9648</v>
      </c>
      <c r="H11" s="32">
        <v>17769</v>
      </c>
      <c r="I11" s="18">
        <v>56</v>
      </c>
    </row>
    <row r="12" spans="1:9" ht="12.75" customHeight="1" x14ac:dyDescent="0.2">
      <c r="A12" s="21">
        <v>2009</v>
      </c>
      <c r="B12" s="32">
        <v>2086</v>
      </c>
      <c r="C12" s="32">
        <v>6238</v>
      </c>
      <c r="D12" s="32">
        <v>5296</v>
      </c>
      <c r="E12" s="32">
        <v>4174</v>
      </c>
      <c r="F12" s="32">
        <v>8157</v>
      </c>
      <c r="G12" s="32">
        <v>9637</v>
      </c>
      <c r="H12" s="32">
        <v>17794</v>
      </c>
      <c r="I12" s="18">
        <v>58</v>
      </c>
    </row>
    <row r="13" spans="1:9" ht="12.75" customHeight="1" x14ac:dyDescent="0.2">
      <c r="A13" s="21">
        <v>2010</v>
      </c>
      <c r="B13" s="32">
        <v>2147</v>
      </c>
      <c r="C13" s="32">
        <v>5961</v>
      </c>
      <c r="D13" s="32">
        <v>5102</v>
      </c>
      <c r="E13" s="32">
        <v>4572</v>
      </c>
      <c r="F13" s="32">
        <v>8103</v>
      </c>
      <c r="G13" s="32">
        <v>9679</v>
      </c>
      <c r="H13" s="32">
        <v>17782</v>
      </c>
      <c r="I13" s="18">
        <v>61</v>
      </c>
    </row>
    <row r="14" spans="1:9" ht="12.75" customHeight="1" x14ac:dyDescent="0.2">
      <c r="A14" s="21">
        <v>2011</v>
      </c>
      <c r="B14" s="32">
        <v>2871</v>
      </c>
      <c r="C14" s="32">
        <v>5655</v>
      </c>
      <c r="D14" s="32">
        <v>4597</v>
      </c>
      <c r="E14" s="32">
        <v>4686</v>
      </c>
      <c r="F14" s="32">
        <v>8127</v>
      </c>
      <c r="G14" s="32">
        <v>9682</v>
      </c>
      <c r="H14" s="32">
        <v>17809</v>
      </c>
      <c r="I14" s="18">
        <v>60</v>
      </c>
    </row>
    <row r="15" spans="1:9" ht="12.75" customHeight="1" x14ac:dyDescent="0.2">
      <c r="A15" s="21">
        <v>2012</v>
      </c>
      <c r="B15" s="32">
        <v>2480</v>
      </c>
      <c r="C15" s="32">
        <v>5683</v>
      </c>
      <c r="D15" s="32">
        <v>4562</v>
      </c>
      <c r="E15" s="32">
        <v>5030</v>
      </c>
      <c r="F15" s="32">
        <v>8247</v>
      </c>
      <c r="G15" s="32">
        <v>9508</v>
      </c>
      <c r="H15" s="32">
        <v>17755</v>
      </c>
      <c r="I15" s="18">
        <v>62</v>
      </c>
    </row>
    <row r="16" spans="1:9" ht="12.75" customHeight="1" x14ac:dyDescent="0.2">
      <c r="A16" s="21" t="s">
        <v>9</v>
      </c>
      <c r="B16" s="32">
        <v>1261</v>
      </c>
      <c r="C16" s="32">
        <v>2617</v>
      </c>
      <c r="D16" s="32">
        <v>2288</v>
      </c>
      <c r="E16" s="32">
        <v>2749</v>
      </c>
      <c r="F16" s="32">
        <v>4096</v>
      </c>
      <c r="G16" s="32">
        <v>4819</v>
      </c>
      <c r="H16" s="32">
        <v>8915</v>
      </c>
      <c r="I16" s="18">
        <v>65</v>
      </c>
    </row>
    <row r="17" spans="1:9" ht="12.75" customHeight="1" x14ac:dyDescent="0.2">
      <c r="A17" s="21" t="s">
        <v>11</v>
      </c>
      <c r="B17" s="32">
        <v>2972</v>
      </c>
      <c r="C17" s="32">
        <v>4785</v>
      </c>
      <c r="D17" s="32">
        <v>3995</v>
      </c>
      <c r="E17" s="32">
        <v>4392</v>
      </c>
      <c r="F17" s="32">
        <v>7667</v>
      </c>
      <c r="G17" s="32">
        <v>8477</v>
      </c>
      <c r="H17" s="32">
        <v>16144</v>
      </c>
      <c r="I17" s="18">
        <v>67</v>
      </c>
    </row>
    <row r="18" spans="1:9" ht="12.75" customHeight="1" x14ac:dyDescent="0.2">
      <c r="A18" s="21" t="s">
        <v>12</v>
      </c>
      <c r="B18" s="32">
        <v>3213</v>
      </c>
      <c r="C18" s="32">
        <v>5361</v>
      </c>
      <c r="D18" s="32">
        <v>4163</v>
      </c>
      <c r="E18" s="32">
        <v>4982</v>
      </c>
      <c r="F18" s="32">
        <v>8675</v>
      </c>
      <c r="G18" s="32">
        <v>8988</v>
      </c>
      <c r="H18" s="32">
        <v>17719</v>
      </c>
      <c r="I18" s="18">
        <v>73</v>
      </c>
    </row>
    <row r="19" spans="1:9" ht="12.75" customHeight="1" x14ac:dyDescent="0.2">
      <c r="A19" s="21" t="s">
        <v>13</v>
      </c>
      <c r="B19" s="32">
        <v>3232</v>
      </c>
      <c r="C19" s="32">
        <v>5339</v>
      </c>
      <c r="D19" s="32">
        <v>4230</v>
      </c>
      <c r="E19" s="32">
        <v>5204</v>
      </c>
      <c r="F19" s="32">
        <v>8821</v>
      </c>
      <c r="G19" s="32">
        <v>9160</v>
      </c>
      <c r="H19" s="32">
        <v>18005</v>
      </c>
      <c r="I19" s="18">
        <v>74</v>
      </c>
    </row>
    <row r="20" spans="1:9" ht="12.75" customHeight="1" x14ac:dyDescent="0.2">
      <c r="A20" s="21">
        <v>2017</v>
      </c>
      <c r="B20" s="32">
        <v>3239</v>
      </c>
      <c r="C20" s="32">
        <v>5441</v>
      </c>
      <c r="D20" s="32">
        <v>4062</v>
      </c>
      <c r="E20" s="32">
        <v>5384</v>
      </c>
      <c r="F20" s="32">
        <v>8921</v>
      </c>
      <c r="G20" s="32">
        <v>9205</v>
      </c>
      <c r="H20" s="32">
        <v>18126</v>
      </c>
      <c r="I20" s="18">
        <v>74</v>
      </c>
    </row>
    <row r="21" spans="1:9" ht="6" customHeight="1" x14ac:dyDescent="0.2">
      <c r="A21" s="19"/>
      <c r="B21" s="23"/>
      <c r="C21" s="23"/>
      <c r="D21" s="23"/>
      <c r="E21" s="23"/>
      <c r="F21" s="23"/>
      <c r="G21" s="23"/>
      <c r="H21" s="23"/>
      <c r="I21" s="23"/>
    </row>
    <row r="22" spans="1:9" s="4" customFormat="1" x14ac:dyDescent="0.2">
      <c r="A22" s="150" t="s">
        <v>7</v>
      </c>
      <c r="B22" s="151"/>
      <c r="C22" s="151"/>
      <c r="D22" s="151"/>
      <c r="E22" s="151"/>
      <c r="F22" s="151"/>
      <c r="G22" s="151"/>
      <c r="H22" s="151"/>
      <c r="I22" s="11"/>
    </row>
    <row r="23" spans="1:9" ht="56.25" customHeight="1" x14ac:dyDescent="0.2">
      <c r="A23" s="147" t="s">
        <v>8</v>
      </c>
      <c r="B23" s="148"/>
      <c r="C23" s="148"/>
      <c r="D23" s="148"/>
      <c r="E23" s="148"/>
      <c r="F23" s="148"/>
      <c r="G23" s="148"/>
      <c r="H23" s="148"/>
      <c r="I23" s="143"/>
    </row>
    <row r="24" spans="1:9" ht="55.5" customHeight="1" x14ac:dyDescent="0.2">
      <c r="A24" s="147" t="s">
        <v>16</v>
      </c>
      <c r="B24" s="148"/>
      <c r="C24" s="148"/>
      <c r="D24" s="148"/>
      <c r="E24" s="148"/>
      <c r="F24" s="148"/>
      <c r="G24" s="148"/>
      <c r="H24" s="148"/>
      <c r="I24" s="148"/>
    </row>
    <row r="25" spans="1:9" ht="30" customHeight="1" x14ac:dyDescent="0.2">
      <c r="A25" s="147" t="s">
        <v>14</v>
      </c>
      <c r="B25" s="148"/>
      <c r="C25" s="148"/>
      <c r="D25" s="148"/>
      <c r="E25" s="148"/>
      <c r="F25" s="148"/>
      <c r="G25" s="148"/>
      <c r="H25" s="148"/>
      <c r="I25" s="143"/>
    </row>
    <row r="26" spans="1:9" s="18" customFormat="1" ht="34.9" customHeight="1" x14ac:dyDescent="0.2">
      <c r="A26" s="147" t="s">
        <v>40</v>
      </c>
      <c r="B26" s="148"/>
      <c r="C26" s="148"/>
      <c r="D26" s="148"/>
      <c r="E26" s="148"/>
      <c r="F26" s="148"/>
      <c r="G26" s="148"/>
      <c r="H26" s="148"/>
      <c r="I26" s="143"/>
    </row>
    <row r="27" spans="1:9" s="18" customFormat="1" ht="74.25" customHeight="1" x14ac:dyDescent="0.2">
      <c r="A27" s="147" t="s">
        <v>62</v>
      </c>
      <c r="B27" s="148"/>
      <c r="C27" s="148"/>
      <c r="D27" s="148"/>
      <c r="E27" s="148"/>
      <c r="F27" s="148"/>
      <c r="G27" s="148"/>
      <c r="H27" s="148"/>
      <c r="I27" s="143"/>
    </row>
    <row r="28" spans="1:9" s="18" customFormat="1" ht="66" customHeight="1" x14ac:dyDescent="0.2">
      <c r="A28" s="144" t="s">
        <v>61</v>
      </c>
      <c r="B28" s="145"/>
      <c r="C28" s="145"/>
      <c r="D28" s="145"/>
      <c r="E28" s="145"/>
      <c r="F28" s="145"/>
      <c r="G28" s="145"/>
      <c r="H28" s="145"/>
      <c r="I28" s="146"/>
    </row>
    <row r="29" spans="1:9" s="4" customFormat="1" ht="6" customHeight="1" x14ac:dyDescent="0.2">
      <c r="A29" s="3"/>
      <c r="B29" s="2"/>
      <c r="C29" s="27"/>
      <c r="D29" s="2"/>
      <c r="E29" s="2"/>
      <c r="F29" s="2"/>
      <c r="G29" s="2"/>
    </row>
    <row r="30" spans="1:9" s="4" customFormat="1" x14ac:dyDescent="0.2">
      <c r="A30" s="142" t="s">
        <v>17</v>
      </c>
      <c r="B30" s="142"/>
      <c r="C30" s="142"/>
      <c r="D30" s="142"/>
      <c r="E30" s="142"/>
      <c r="F30" s="142"/>
      <c r="G30" s="142"/>
      <c r="H30" s="143"/>
      <c r="I30" s="143"/>
    </row>
    <row r="31" spans="1:9" s="18" customFormat="1" x14ac:dyDescent="0.2">
      <c r="A31" s="21"/>
      <c r="B31" s="22"/>
      <c r="C31" s="22"/>
      <c r="D31" s="22"/>
      <c r="E31" s="22"/>
      <c r="F31" s="22"/>
      <c r="G31" s="22"/>
      <c r="H31" s="22"/>
    </row>
    <row r="32" spans="1:9" s="18" customFormat="1" x14ac:dyDescent="0.2">
      <c r="A32" s="21"/>
      <c r="B32" s="22"/>
      <c r="C32" s="22"/>
      <c r="D32" s="22"/>
      <c r="E32" s="22"/>
      <c r="F32" s="22"/>
      <c r="G32" s="22"/>
      <c r="H32" s="22"/>
    </row>
    <row r="33" spans="1:8" s="18" customFormat="1" x14ac:dyDescent="0.2">
      <c r="A33" s="21"/>
      <c r="B33" s="22"/>
      <c r="C33" s="22"/>
      <c r="D33" s="22"/>
      <c r="E33" s="22"/>
      <c r="F33" s="22"/>
      <c r="G33" s="22"/>
      <c r="H33" s="22"/>
    </row>
    <row r="34" spans="1:8" s="18" customFormat="1" x14ac:dyDescent="0.2">
      <c r="A34" s="21"/>
      <c r="B34" s="22"/>
      <c r="C34" s="22"/>
      <c r="D34" s="22"/>
      <c r="E34" s="22"/>
      <c r="F34" s="22"/>
      <c r="G34" s="22"/>
      <c r="H34" s="22"/>
    </row>
    <row r="35" spans="1:8" s="18" customFormat="1" x14ac:dyDescent="0.2">
      <c r="A35" s="21"/>
      <c r="B35" s="22"/>
      <c r="C35" s="22"/>
      <c r="D35" s="22"/>
      <c r="E35" s="22"/>
      <c r="F35" s="22"/>
      <c r="G35" s="22"/>
      <c r="H35" s="22"/>
    </row>
    <row r="36" spans="1:8" s="18" customFormat="1" x14ac:dyDescent="0.2">
      <c r="A36" s="21"/>
      <c r="B36" s="22"/>
      <c r="C36" s="22"/>
      <c r="D36" s="22"/>
      <c r="E36" s="22"/>
      <c r="F36" s="22"/>
      <c r="G36" s="22"/>
      <c r="H36" s="22"/>
    </row>
    <row r="37" spans="1:8" s="18" customFormat="1" x14ac:dyDescent="0.2">
      <c r="A37" s="21"/>
      <c r="B37" s="22"/>
      <c r="C37" s="22"/>
      <c r="D37" s="22"/>
      <c r="E37" s="22"/>
      <c r="F37" s="22"/>
      <c r="G37" s="22"/>
      <c r="H37" s="22"/>
    </row>
    <row r="38" spans="1:8" s="18" customFormat="1" x14ac:dyDescent="0.2">
      <c r="A38" s="21"/>
      <c r="B38" s="22"/>
      <c r="C38" s="22"/>
      <c r="D38" s="22"/>
      <c r="E38" s="22"/>
      <c r="F38" s="22"/>
      <c r="G38" s="22"/>
      <c r="H38" s="22"/>
    </row>
    <row r="39" spans="1:8" s="18" customFormat="1" x14ac:dyDescent="0.2">
      <c r="A39" s="21"/>
      <c r="B39" s="22"/>
      <c r="C39" s="22"/>
      <c r="D39" s="22"/>
      <c r="E39" s="22"/>
      <c r="F39" s="22"/>
      <c r="G39" s="22"/>
      <c r="H39" s="22"/>
    </row>
    <row r="40" spans="1:8" s="18" customFormat="1" x14ac:dyDescent="0.2">
      <c r="A40" s="21"/>
      <c r="B40" s="22"/>
      <c r="C40" s="22"/>
      <c r="D40" s="22"/>
      <c r="E40" s="22"/>
      <c r="F40" s="22"/>
      <c r="G40" s="22"/>
      <c r="H40" s="22"/>
    </row>
    <row r="41" spans="1:8" s="18" customFormat="1" x14ac:dyDescent="0.2">
      <c r="A41" s="21"/>
      <c r="B41" s="22"/>
      <c r="C41" s="22"/>
      <c r="D41" s="22"/>
      <c r="E41" s="22"/>
      <c r="F41" s="22"/>
      <c r="G41" s="22"/>
      <c r="H41" s="22"/>
    </row>
    <row r="42" spans="1:8" s="18" customFormat="1" x14ac:dyDescent="0.2">
      <c r="A42" s="21"/>
      <c r="B42" s="22"/>
      <c r="C42" s="22"/>
      <c r="D42" s="22"/>
      <c r="E42" s="22"/>
      <c r="F42" s="22"/>
      <c r="G42" s="22"/>
      <c r="H42" s="22"/>
    </row>
    <row r="43" spans="1:8" s="18" customFormat="1" x14ac:dyDescent="0.2">
      <c r="A43" s="21"/>
      <c r="B43" s="22"/>
      <c r="C43" s="22"/>
      <c r="D43" s="22"/>
      <c r="E43" s="22"/>
      <c r="F43" s="22"/>
      <c r="G43" s="22"/>
      <c r="H43" s="22"/>
    </row>
    <row r="44" spans="1:8" s="18" customFormat="1" x14ac:dyDescent="0.2">
      <c r="A44" s="21"/>
      <c r="B44" s="22"/>
      <c r="C44" s="22"/>
      <c r="D44" s="22"/>
      <c r="E44" s="22"/>
      <c r="F44" s="22"/>
      <c r="G44" s="22"/>
      <c r="H44" s="22"/>
    </row>
    <row r="45" spans="1:8" s="18" customFormat="1" x14ac:dyDescent="0.2">
      <c r="A45" s="21"/>
      <c r="B45" s="22"/>
      <c r="C45" s="22"/>
      <c r="D45" s="22"/>
      <c r="E45" s="22"/>
      <c r="F45" s="22"/>
      <c r="G45" s="22"/>
      <c r="H45" s="22"/>
    </row>
  </sheetData>
  <mergeCells count="9">
    <mergeCell ref="A30:I30"/>
    <mergeCell ref="A28:I28"/>
    <mergeCell ref="A25:I25"/>
    <mergeCell ref="A26:I26"/>
    <mergeCell ref="A2:I2"/>
    <mergeCell ref="A23:I23"/>
    <mergeCell ref="A24:I24"/>
    <mergeCell ref="A22:H22"/>
    <mergeCell ref="A27:I2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election activeCell="A2" sqref="A2:H2"/>
    </sheetView>
  </sheetViews>
  <sheetFormatPr defaultColWidth="9.140625" defaultRowHeight="12.75" x14ac:dyDescent="0.2"/>
  <cols>
    <col min="1" max="1" width="6.7109375" style="4" customWidth="1"/>
    <col min="2" max="2" width="9.140625" style="4"/>
    <col min="3" max="3" width="18.140625" style="4" customWidth="1"/>
    <col min="4" max="4" width="16.42578125" style="4" customWidth="1"/>
    <col min="5" max="5" width="24.140625" style="11" customWidth="1"/>
    <col min="6" max="6" width="13.42578125" style="11" customWidth="1"/>
    <col min="7" max="7" width="8.7109375" style="11" customWidth="1"/>
    <col min="8" max="8" width="18.7109375" style="11" customWidth="1"/>
    <col min="9" max="9" width="9.5703125" style="11" customWidth="1"/>
    <col min="10" max="10" width="9.140625" style="11"/>
    <col min="11" max="15" width="9.140625" style="4"/>
    <col min="16" max="22" width="9.140625" style="11"/>
    <col min="23" max="16384" width="9.140625" style="4"/>
  </cols>
  <sheetData>
    <row r="1" spans="1:22" s="3" customFormat="1" ht="30" customHeight="1" x14ac:dyDescent="0.2">
      <c r="A1" s="1"/>
      <c r="B1" s="4"/>
      <c r="C1" s="4"/>
      <c r="D1" s="4"/>
      <c r="E1" s="1"/>
      <c r="F1" s="1"/>
      <c r="G1" s="1"/>
      <c r="H1" s="2"/>
      <c r="I1" s="2"/>
      <c r="J1" s="4"/>
      <c r="K1" s="4"/>
      <c r="L1" s="4"/>
      <c r="M1" s="4"/>
      <c r="P1" s="2"/>
      <c r="Q1" s="2"/>
      <c r="R1" s="2"/>
      <c r="S1" s="2"/>
      <c r="T1" s="2"/>
      <c r="U1" s="2"/>
      <c r="V1" s="2"/>
    </row>
    <row r="2" spans="1:22" ht="30" customHeight="1" x14ac:dyDescent="0.25">
      <c r="A2" s="152" t="s">
        <v>150</v>
      </c>
      <c r="B2" s="153"/>
      <c r="C2" s="153"/>
      <c r="D2" s="153"/>
      <c r="E2" s="153"/>
      <c r="F2" s="153"/>
      <c r="G2" s="153"/>
      <c r="H2" s="153"/>
      <c r="I2" s="4"/>
      <c r="J2" s="4"/>
      <c r="P2" s="4"/>
      <c r="Q2" s="4"/>
      <c r="R2" s="4"/>
      <c r="S2" s="4"/>
      <c r="T2" s="4"/>
      <c r="U2" s="4"/>
      <c r="V2" s="4"/>
    </row>
    <row r="3" spans="1:22" ht="15" customHeight="1" x14ac:dyDescent="0.2">
      <c r="A3" s="5"/>
      <c r="B3" s="6" t="s">
        <v>115</v>
      </c>
      <c r="C3" s="6" t="s">
        <v>117</v>
      </c>
      <c r="D3" s="6" t="s">
        <v>118</v>
      </c>
      <c r="E3" s="6" t="s">
        <v>119</v>
      </c>
      <c r="F3" s="6" t="s">
        <v>120</v>
      </c>
      <c r="G3" s="6" t="s">
        <v>121</v>
      </c>
      <c r="H3" s="6" t="s">
        <v>122</v>
      </c>
      <c r="P3" s="4"/>
      <c r="Q3" s="4"/>
      <c r="R3" s="4"/>
      <c r="S3" s="4"/>
      <c r="T3" s="4"/>
      <c r="U3" s="4"/>
      <c r="V3" s="4"/>
    </row>
    <row r="4" spans="1:22" ht="6" customHeight="1" x14ac:dyDescent="0.2">
      <c r="A4" s="7"/>
      <c r="B4" s="8"/>
      <c r="C4" s="8"/>
      <c r="D4" s="8"/>
      <c r="E4" s="8"/>
      <c r="F4" s="8"/>
      <c r="G4" s="8"/>
      <c r="H4" s="8"/>
      <c r="P4" s="4"/>
      <c r="Q4" s="4"/>
      <c r="R4" s="4"/>
      <c r="S4" s="4"/>
      <c r="T4" s="4"/>
      <c r="U4" s="4"/>
      <c r="V4" s="4"/>
    </row>
    <row r="5" spans="1:22" ht="12.75" customHeight="1" x14ac:dyDescent="0.2">
      <c r="A5" s="21">
        <v>2012</v>
      </c>
      <c r="B5" s="71">
        <v>663</v>
      </c>
      <c r="C5" s="71">
        <v>743</v>
      </c>
      <c r="D5" s="71">
        <v>139</v>
      </c>
      <c r="E5" s="71">
        <v>604</v>
      </c>
      <c r="F5" s="71">
        <v>43</v>
      </c>
      <c r="G5" s="71">
        <v>15</v>
      </c>
      <c r="H5" s="71">
        <v>58</v>
      </c>
      <c r="I5" s="13"/>
      <c r="J5" s="13"/>
      <c r="L5" s="69"/>
      <c r="P5" s="4"/>
      <c r="Q5" s="4"/>
      <c r="R5" s="4"/>
      <c r="S5" s="4"/>
      <c r="T5" s="4"/>
      <c r="U5" s="4"/>
      <c r="V5" s="4"/>
    </row>
    <row r="6" spans="1:22" ht="12.75" customHeight="1" x14ac:dyDescent="0.2">
      <c r="A6" s="21">
        <v>2013</v>
      </c>
      <c r="B6" s="71">
        <v>656</v>
      </c>
      <c r="C6" s="71">
        <v>677</v>
      </c>
      <c r="D6" s="71">
        <v>96</v>
      </c>
      <c r="E6" s="71">
        <v>581</v>
      </c>
      <c r="F6" s="71">
        <v>59</v>
      </c>
      <c r="G6" s="71">
        <v>15</v>
      </c>
      <c r="H6" s="71">
        <v>75</v>
      </c>
      <c r="I6" s="13"/>
      <c r="J6" s="13"/>
      <c r="L6" s="69"/>
      <c r="P6" s="4"/>
      <c r="Q6" s="4"/>
      <c r="R6" s="4"/>
      <c r="S6" s="4"/>
      <c r="T6" s="4"/>
      <c r="U6" s="4"/>
      <c r="V6" s="4"/>
    </row>
    <row r="7" spans="1:22" ht="12.75" customHeight="1" x14ac:dyDescent="0.2">
      <c r="A7" s="21">
        <v>2014</v>
      </c>
      <c r="B7" s="71">
        <v>710</v>
      </c>
      <c r="C7" s="71">
        <v>745</v>
      </c>
      <c r="D7" s="71">
        <v>95</v>
      </c>
      <c r="E7" s="71">
        <v>650</v>
      </c>
      <c r="F7" s="71">
        <v>47</v>
      </c>
      <c r="G7" s="71">
        <v>13</v>
      </c>
      <c r="H7" s="71">
        <v>60</v>
      </c>
      <c r="I7" s="13"/>
      <c r="J7" s="13"/>
      <c r="L7" s="69"/>
      <c r="P7" s="4"/>
      <c r="Q7" s="4"/>
      <c r="R7" s="4"/>
      <c r="S7" s="4"/>
      <c r="T7" s="4"/>
      <c r="U7" s="4"/>
      <c r="V7" s="4"/>
    </row>
    <row r="8" spans="1:22" ht="12.75" customHeight="1" x14ac:dyDescent="0.2">
      <c r="A8" s="9">
        <v>2015</v>
      </c>
      <c r="B8" s="13">
        <v>657</v>
      </c>
      <c r="C8" s="13">
        <v>695</v>
      </c>
      <c r="D8" s="13">
        <v>82</v>
      </c>
      <c r="E8" s="13">
        <v>614</v>
      </c>
      <c r="F8" s="13">
        <v>31</v>
      </c>
      <c r="G8" s="13">
        <v>12</v>
      </c>
      <c r="H8" s="13">
        <v>43</v>
      </c>
      <c r="I8" s="13"/>
      <c r="J8" s="13"/>
      <c r="L8" s="69"/>
      <c r="P8" s="4"/>
      <c r="Q8" s="4"/>
      <c r="R8" s="4"/>
      <c r="S8" s="4"/>
      <c r="T8" s="4"/>
      <c r="U8" s="4"/>
      <c r="V8" s="4"/>
    </row>
    <row r="9" spans="1:22" ht="12.75" customHeight="1" x14ac:dyDescent="0.2">
      <c r="A9" s="31">
        <v>2016</v>
      </c>
      <c r="B9" s="13">
        <v>639</v>
      </c>
      <c r="C9" s="13">
        <v>680</v>
      </c>
      <c r="D9" s="13">
        <v>82</v>
      </c>
      <c r="E9" s="13">
        <v>598</v>
      </c>
      <c r="F9" s="13">
        <v>34</v>
      </c>
      <c r="G9" s="13">
        <v>7</v>
      </c>
      <c r="H9" s="13">
        <v>41</v>
      </c>
      <c r="I9" s="13"/>
      <c r="J9" s="13"/>
      <c r="L9" s="69"/>
      <c r="P9" s="4"/>
      <c r="Q9" s="4"/>
      <c r="R9" s="4"/>
      <c r="S9" s="4"/>
      <c r="T9" s="4"/>
      <c r="U9" s="4"/>
      <c r="V9" s="4"/>
    </row>
    <row r="10" spans="1:22" s="17" customFormat="1" ht="12.75" customHeight="1" x14ac:dyDescent="0.2">
      <c r="A10" s="61">
        <v>2017</v>
      </c>
      <c r="B10" s="62">
        <v>650</v>
      </c>
      <c r="C10" s="62">
        <v>665</v>
      </c>
      <c r="D10" s="62">
        <v>78</v>
      </c>
      <c r="E10" s="62">
        <v>587</v>
      </c>
      <c r="F10" s="62">
        <v>54</v>
      </c>
      <c r="G10" s="62">
        <v>9</v>
      </c>
      <c r="H10" s="62">
        <v>63</v>
      </c>
      <c r="I10" s="13"/>
      <c r="L10" s="70"/>
    </row>
    <row r="11" spans="1:22" ht="6" customHeight="1" x14ac:dyDescent="0.2">
      <c r="A11" s="3"/>
      <c r="E11" s="2"/>
      <c r="F11" s="2"/>
      <c r="G11" s="2"/>
      <c r="H11" s="2"/>
      <c r="I11" s="2"/>
      <c r="P11" s="4"/>
      <c r="Q11" s="4"/>
      <c r="R11" s="4"/>
      <c r="S11" s="4"/>
      <c r="T11" s="4"/>
      <c r="U11" s="4"/>
      <c r="V11" s="4"/>
    </row>
    <row r="12" spans="1:22" ht="15" customHeight="1" x14ac:dyDescent="0.25">
      <c r="A12" s="142" t="s">
        <v>144</v>
      </c>
      <c r="B12" s="142"/>
      <c r="C12" s="142"/>
      <c r="D12" s="142"/>
      <c r="E12" s="154"/>
      <c r="F12" s="154"/>
      <c r="G12" s="154"/>
      <c r="H12" s="154"/>
      <c r="I12" s="154"/>
      <c r="J12" s="4"/>
      <c r="P12" s="4"/>
      <c r="Q12" s="4"/>
      <c r="R12" s="4"/>
      <c r="S12" s="4"/>
      <c r="T12" s="4"/>
      <c r="U12" s="4"/>
      <c r="V12" s="4"/>
    </row>
    <row r="13" spans="1:22" x14ac:dyDescent="0.2">
      <c r="A13" s="9"/>
      <c r="E13" s="13"/>
      <c r="F13" s="13"/>
      <c r="G13" s="13"/>
      <c r="H13" s="13"/>
      <c r="I13" s="13"/>
    </row>
    <row r="14" spans="1:22" x14ac:dyDescent="0.2">
      <c r="A14" s="9"/>
      <c r="E14" s="13"/>
      <c r="F14" s="13"/>
      <c r="G14" s="13"/>
      <c r="H14" s="13"/>
      <c r="I14" s="13"/>
      <c r="J14" s="13"/>
      <c r="K14" s="13"/>
      <c r="L14" s="13"/>
      <c r="M14" s="13"/>
      <c r="N14" s="13"/>
      <c r="O14" s="13"/>
      <c r="Q14" s="4"/>
      <c r="R14" s="4"/>
    </row>
    <row r="15" spans="1:22" x14ac:dyDescent="0.2">
      <c r="A15" s="9"/>
      <c r="B15" s="13"/>
      <c r="E15" s="13"/>
      <c r="G15" s="69"/>
      <c r="H15" s="13"/>
      <c r="I15" s="13"/>
    </row>
    <row r="16" spans="1:22" x14ac:dyDescent="0.2">
      <c r="A16" s="9"/>
      <c r="F16" s="4"/>
      <c r="G16" s="69"/>
      <c r="H16" s="69"/>
      <c r="I16" s="69"/>
    </row>
    <row r="17" spans="1:15" s="11" customFormat="1" x14ac:dyDescent="0.2">
      <c r="A17" s="9"/>
      <c r="B17" s="4"/>
      <c r="C17" s="4"/>
      <c r="D17" s="4"/>
      <c r="E17" s="13"/>
      <c r="H17" s="69"/>
      <c r="I17" s="69"/>
      <c r="K17" s="4"/>
      <c r="L17" s="4"/>
    </row>
    <row r="18" spans="1:15" s="11" customFormat="1" x14ac:dyDescent="0.2">
      <c r="A18" s="4"/>
      <c r="B18" s="4"/>
      <c r="C18" s="4"/>
      <c r="D18" s="4"/>
      <c r="E18" s="13"/>
      <c r="H18" s="69"/>
      <c r="I18" s="69"/>
      <c r="K18" s="4"/>
      <c r="L18" s="4"/>
    </row>
    <row r="19" spans="1:15" s="11" customFormat="1" x14ac:dyDescent="0.2">
      <c r="A19" s="4"/>
      <c r="B19" s="4"/>
      <c r="C19" s="4"/>
      <c r="D19" s="4"/>
      <c r="E19" s="13"/>
      <c r="H19" s="69"/>
      <c r="I19" s="69"/>
      <c r="K19" s="4"/>
      <c r="L19" s="4"/>
    </row>
    <row r="20" spans="1:15" s="11" customFormat="1" x14ac:dyDescent="0.2">
      <c r="A20" s="9"/>
      <c r="B20" s="4"/>
      <c r="C20" s="4"/>
      <c r="D20" s="4"/>
      <c r="E20" s="10"/>
      <c r="H20" s="69"/>
      <c r="I20" s="69"/>
      <c r="K20" s="4"/>
      <c r="L20" s="4"/>
    </row>
    <row r="21" spans="1:15" s="11" customFormat="1" x14ac:dyDescent="0.2">
      <c r="A21" s="9"/>
      <c r="B21" s="4"/>
      <c r="C21" s="4"/>
      <c r="D21" s="4"/>
      <c r="E21" s="10"/>
      <c r="H21" s="69"/>
      <c r="I21" s="10"/>
      <c r="K21" s="4"/>
      <c r="L21" s="4"/>
      <c r="M21" s="4"/>
      <c r="N21" s="4"/>
      <c r="O21" s="4"/>
    </row>
    <row r="22" spans="1:15" s="11" customFormat="1" x14ac:dyDescent="0.2">
      <c r="A22" s="9"/>
      <c r="B22" s="4"/>
      <c r="C22" s="4"/>
      <c r="D22" s="4"/>
      <c r="E22" s="10"/>
      <c r="H22" s="10"/>
      <c r="I22" s="10"/>
      <c r="K22" s="4"/>
      <c r="L22" s="4"/>
      <c r="M22" s="4"/>
      <c r="N22" s="4"/>
      <c r="O22" s="4"/>
    </row>
    <row r="23" spans="1:15" s="11" customFormat="1" x14ac:dyDescent="0.2">
      <c r="A23" s="9"/>
      <c r="B23" s="4"/>
      <c r="C23" s="4"/>
      <c r="D23" s="4"/>
      <c r="E23" s="10"/>
      <c r="F23" s="10"/>
      <c r="G23" s="10"/>
      <c r="H23" s="10"/>
      <c r="I23" s="10"/>
      <c r="K23" s="4"/>
      <c r="L23" s="4"/>
      <c r="M23" s="4"/>
      <c r="N23" s="4"/>
      <c r="O23" s="4"/>
    </row>
    <row r="24" spans="1:15" s="11" customFormat="1" x14ac:dyDescent="0.2">
      <c r="A24" s="9"/>
      <c r="B24" s="4"/>
      <c r="C24" s="4"/>
      <c r="D24" s="4"/>
      <c r="E24" s="10"/>
      <c r="F24" s="10"/>
      <c r="G24" s="10"/>
      <c r="H24" s="10"/>
      <c r="I24" s="10"/>
      <c r="K24" s="4"/>
      <c r="L24" s="4"/>
      <c r="M24" s="4"/>
      <c r="N24" s="4"/>
      <c r="O24" s="4"/>
    </row>
    <row r="25" spans="1:15" s="11" customFormat="1" x14ac:dyDescent="0.2">
      <c r="A25" s="9"/>
      <c r="B25" s="4"/>
      <c r="C25" s="4"/>
      <c r="D25" s="4"/>
      <c r="E25" s="10"/>
      <c r="F25" s="10"/>
      <c r="G25" s="10"/>
      <c r="H25" s="10"/>
      <c r="I25" s="10"/>
      <c r="K25" s="4"/>
      <c r="L25" s="4"/>
      <c r="M25" s="4"/>
      <c r="N25" s="4"/>
      <c r="O25" s="4"/>
    </row>
    <row r="26" spans="1:15" s="11" customFormat="1" x14ac:dyDescent="0.2">
      <c r="A26" s="9"/>
      <c r="B26" s="4"/>
      <c r="C26" s="4"/>
      <c r="D26" s="4"/>
      <c r="E26" s="10"/>
      <c r="F26" s="10"/>
      <c r="G26" s="10"/>
      <c r="H26" s="10"/>
      <c r="I26" s="10"/>
      <c r="K26" s="4"/>
      <c r="L26" s="4"/>
      <c r="M26" s="4"/>
      <c r="N26" s="4"/>
      <c r="O26" s="4"/>
    </row>
    <row r="27" spans="1:15" s="11" customFormat="1" x14ac:dyDescent="0.2">
      <c r="A27" s="9"/>
      <c r="B27" s="4"/>
      <c r="C27" s="4"/>
      <c r="D27" s="4"/>
      <c r="E27" s="10"/>
      <c r="F27" s="10"/>
      <c r="G27" s="10"/>
      <c r="H27" s="10"/>
      <c r="I27" s="10"/>
      <c r="K27" s="4"/>
      <c r="L27" s="4"/>
      <c r="M27" s="4"/>
      <c r="N27" s="4"/>
      <c r="O27" s="4"/>
    </row>
    <row r="28" spans="1:15" s="11" customFormat="1" x14ac:dyDescent="0.2">
      <c r="A28" s="9"/>
      <c r="B28" s="4"/>
      <c r="C28" s="4"/>
      <c r="D28" s="4"/>
      <c r="E28" s="10"/>
      <c r="F28" s="10"/>
      <c r="G28" s="10"/>
      <c r="H28" s="10"/>
      <c r="I28" s="10"/>
      <c r="K28" s="4"/>
      <c r="L28" s="4"/>
      <c r="M28" s="4"/>
      <c r="N28" s="4"/>
      <c r="O28" s="4"/>
    </row>
    <row r="29" spans="1:15" s="11" customFormat="1" x14ac:dyDescent="0.2">
      <c r="A29" s="9"/>
      <c r="B29" s="4"/>
      <c r="C29" s="4"/>
      <c r="D29" s="4"/>
      <c r="E29" s="10"/>
      <c r="F29" s="10"/>
      <c r="G29" s="10"/>
      <c r="H29" s="10"/>
      <c r="I29" s="10"/>
      <c r="K29" s="4"/>
      <c r="L29" s="4"/>
      <c r="M29" s="4"/>
      <c r="N29" s="4"/>
      <c r="O29" s="4"/>
    </row>
    <row r="30" spans="1:15" s="11" customFormat="1" x14ac:dyDescent="0.2">
      <c r="A30" s="9"/>
      <c r="B30" s="4"/>
      <c r="C30" s="4"/>
      <c r="D30" s="4"/>
      <c r="E30" s="10"/>
      <c r="F30" s="10"/>
      <c r="G30" s="10"/>
      <c r="H30" s="10"/>
      <c r="I30" s="10"/>
      <c r="K30" s="4"/>
      <c r="L30" s="4"/>
      <c r="M30" s="4"/>
      <c r="N30" s="4"/>
      <c r="O30" s="4"/>
    </row>
    <row r="31" spans="1:15" s="11" customFormat="1" x14ac:dyDescent="0.2">
      <c r="A31" s="9"/>
      <c r="B31" s="4"/>
      <c r="C31" s="4"/>
      <c r="D31" s="4"/>
      <c r="E31" s="10"/>
      <c r="F31" s="10"/>
      <c r="G31" s="10"/>
      <c r="H31" s="10"/>
      <c r="I31" s="10"/>
      <c r="K31" s="4"/>
      <c r="L31" s="4"/>
      <c r="M31" s="4"/>
      <c r="N31" s="4"/>
      <c r="O31" s="4"/>
    </row>
  </sheetData>
  <mergeCells count="2">
    <mergeCell ref="A2:H2"/>
    <mergeCell ref="A12:I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0"/>
  <sheetViews>
    <sheetView workbookViewId="0">
      <selection activeCell="H28" sqref="H28"/>
    </sheetView>
  </sheetViews>
  <sheetFormatPr defaultColWidth="9.140625" defaultRowHeight="12.75" x14ac:dyDescent="0.2"/>
  <cols>
    <col min="1" max="1" width="6.7109375" style="4" customWidth="1"/>
    <col min="2" max="2" width="13.5703125" style="4" customWidth="1"/>
    <col min="3" max="3" width="19.28515625" style="4" customWidth="1"/>
    <col min="4" max="4" width="13.28515625" style="4" customWidth="1"/>
    <col min="5" max="5" width="25.140625" style="11" customWidth="1"/>
    <col min="6" max="6" width="18.7109375" style="11" customWidth="1"/>
    <col min="7" max="7" width="9.5703125" style="11" customWidth="1"/>
    <col min="8" max="8" width="9.140625" style="11"/>
    <col min="9" max="13" width="9.140625" style="4"/>
    <col min="14" max="20" width="9.140625" style="11"/>
    <col min="21" max="16384" width="9.140625" style="4"/>
  </cols>
  <sheetData>
    <row r="1" spans="1:47" s="3" customFormat="1" ht="30" customHeight="1" x14ac:dyDescent="0.2">
      <c r="A1" s="1"/>
      <c r="B1" s="4"/>
      <c r="C1" s="4"/>
      <c r="D1" s="4"/>
      <c r="E1" s="1"/>
      <c r="F1" s="1"/>
      <c r="G1" s="2"/>
      <c r="H1" s="4"/>
      <c r="I1" s="4"/>
      <c r="J1" s="4"/>
      <c r="K1" s="4"/>
      <c r="N1" s="2"/>
      <c r="O1" s="2"/>
      <c r="P1" s="2"/>
      <c r="Q1" s="2"/>
      <c r="R1" s="2"/>
      <c r="S1" s="2"/>
      <c r="T1" s="2"/>
    </row>
    <row r="2" spans="1:47" ht="15" x14ac:dyDescent="0.25">
      <c r="A2" s="152" t="s">
        <v>145</v>
      </c>
      <c r="B2" s="153"/>
      <c r="C2" s="153"/>
      <c r="D2" s="153"/>
      <c r="E2" s="153"/>
      <c r="F2" s="153"/>
      <c r="G2" s="4"/>
      <c r="H2" s="4"/>
      <c r="N2" s="4"/>
      <c r="O2" s="4"/>
      <c r="P2" s="4"/>
      <c r="Q2" s="4"/>
      <c r="R2" s="4"/>
      <c r="S2" s="4"/>
      <c r="T2" s="4"/>
    </row>
    <row r="3" spans="1:47" ht="15" customHeight="1" x14ac:dyDescent="0.2">
      <c r="A3" s="5"/>
      <c r="B3" s="6" t="s">
        <v>115</v>
      </c>
      <c r="C3" s="6" t="s">
        <v>117</v>
      </c>
      <c r="D3" s="6" t="s">
        <v>118</v>
      </c>
      <c r="E3" s="6" t="s">
        <v>119</v>
      </c>
      <c r="F3" s="6" t="s">
        <v>120</v>
      </c>
      <c r="N3" s="4"/>
      <c r="O3" s="4"/>
      <c r="P3" s="4"/>
      <c r="Q3" s="4"/>
      <c r="R3" s="4"/>
      <c r="S3" s="4"/>
      <c r="T3" s="4"/>
    </row>
    <row r="4" spans="1:47" ht="6" customHeight="1" x14ac:dyDescent="0.2">
      <c r="A4" s="7"/>
      <c r="B4" s="8"/>
      <c r="C4" s="8"/>
      <c r="D4" s="8"/>
      <c r="E4" s="8"/>
      <c r="F4" s="8"/>
      <c r="N4" s="4"/>
      <c r="O4" s="4"/>
      <c r="P4" s="4"/>
      <c r="Q4" s="4"/>
      <c r="R4" s="4"/>
      <c r="S4" s="4"/>
      <c r="T4" s="4"/>
    </row>
    <row r="5" spans="1:47" ht="12.75" customHeight="1" x14ac:dyDescent="0.2">
      <c r="A5" s="21">
        <v>2012</v>
      </c>
      <c r="B5" s="59">
        <v>0.78461396313258469</v>
      </c>
      <c r="C5" s="59">
        <v>0.81444767230351733</v>
      </c>
      <c r="D5" s="59">
        <v>5.2869864353551357E-2</v>
      </c>
      <c r="E5" s="59">
        <v>0.76157780794996599</v>
      </c>
      <c r="F5" s="59">
        <v>2.3036155182618805E-2</v>
      </c>
      <c r="G5" s="13"/>
      <c r="H5" s="13"/>
      <c r="J5" s="69"/>
      <c r="N5" s="4"/>
      <c r="O5" s="4"/>
      <c r="P5" s="4"/>
      <c r="Q5" s="4"/>
      <c r="R5" s="4"/>
      <c r="S5" s="4"/>
      <c r="T5" s="4"/>
    </row>
    <row r="6" spans="1:47" ht="12.75" customHeight="1" x14ac:dyDescent="0.2">
      <c r="A6" s="21">
        <v>2013</v>
      </c>
      <c r="B6" s="59">
        <v>0.72061142454151972</v>
      </c>
      <c r="C6" s="59">
        <v>0.75449166327343364</v>
      </c>
      <c r="D6" s="59">
        <v>5.2508119067910877E-2</v>
      </c>
      <c r="E6" s="59">
        <v>0.70198354420552278</v>
      </c>
      <c r="F6" s="59">
        <v>1.8627880335996955E-2</v>
      </c>
      <c r="G6" s="13"/>
      <c r="H6" s="13"/>
      <c r="J6" s="69"/>
      <c r="N6" s="4"/>
      <c r="O6" s="4"/>
      <c r="P6" s="4"/>
      <c r="Q6" s="4"/>
      <c r="R6" s="4"/>
      <c r="S6" s="4"/>
      <c r="T6" s="4"/>
    </row>
    <row r="7" spans="1:47" ht="12.75" customHeight="1" x14ac:dyDescent="0.2">
      <c r="A7" s="21">
        <v>2014</v>
      </c>
      <c r="B7" s="59">
        <v>0.74268578489488701</v>
      </c>
      <c r="C7" s="59">
        <v>0.77628642724989771</v>
      </c>
      <c r="D7" s="59">
        <v>5.2074796269758361E-2</v>
      </c>
      <c r="E7" s="59">
        <v>0.72421163098013941</v>
      </c>
      <c r="F7" s="59">
        <v>1.8474153914747608E-2</v>
      </c>
      <c r="G7" s="13"/>
      <c r="H7" s="13"/>
      <c r="J7" s="69"/>
      <c r="N7" s="4"/>
      <c r="O7" s="4"/>
      <c r="P7" s="4"/>
      <c r="Q7" s="4"/>
      <c r="R7" s="4"/>
      <c r="S7" s="4"/>
      <c r="T7" s="4"/>
    </row>
    <row r="8" spans="1:47" ht="12.75" customHeight="1" x14ac:dyDescent="0.2">
      <c r="A8" s="9">
        <v>2015</v>
      </c>
      <c r="B8" s="118">
        <v>0.74515538352327559</v>
      </c>
      <c r="C8" s="118">
        <v>0.77921049674484755</v>
      </c>
      <c r="D8" s="118">
        <v>5.163591174389965E-2</v>
      </c>
      <c r="E8" s="118">
        <v>0.72757458500094785</v>
      </c>
      <c r="F8" s="118">
        <v>1.7580798522327735E-2</v>
      </c>
      <c r="G8" s="13"/>
      <c r="H8" s="13"/>
      <c r="J8" s="69"/>
      <c r="N8" s="4"/>
      <c r="O8" s="4"/>
      <c r="P8" s="4"/>
      <c r="Q8" s="4"/>
      <c r="R8" s="4"/>
      <c r="S8" s="4"/>
      <c r="T8" s="4"/>
    </row>
    <row r="9" spans="1:47" ht="12.75" customHeight="1" x14ac:dyDescent="0.2">
      <c r="A9" s="31">
        <v>2016</v>
      </c>
      <c r="B9" s="118">
        <v>0.73717303734358297</v>
      </c>
      <c r="C9" s="118">
        <v>0.76972038067275605</v>
      </c>
      <c r="D9" s="118">
        <v>5.1007030590495037E-2</v>
      </c>
      <c r="E9" s="118">
        <v>0.718713350082261</v>
      </c>
      <c r="F9" s="118">
        <v>1.8459687261322015E-2</v>
      </c>
      <c r="G9" s="13"/>
      <c r="H9" s="13"/>
      <c r="J9" s="69"/>
      <c r="N9" s="4"/>
      <c r="O9" s="4"/>
      <c r="P9" s="4"/>
      <c r="Q9" s="4"/>
      <c r="R9" s="4"/>
      <c r="S9" s="4"/>
      <c r="T9" s="4"/>
    </row>
    <row r="10" spans="1:47" ht="12.75" customHeight="1" x14ac:dyDescent="0.2">
      <c r="A10" s="61">
        <v>2017</v>
      </c>
      <c r="B10" s="119">
        <v>0.73076121560518714</v>
      </c>
      <c r="C10" s="119">
        <v>0.76126965557292514</v>
      </c>
      <c r="D10" s="119">
        <v>5.0447026718306809E-2</v>
      </c>
      <c r="E10" s="119">
        <v>0.71082262885461833</v>
      </c>
      <c r="F10" s="119">
        <v>1.9938586750568879E-2</v>
      </c>
      <c r="G10" s="13"/>
      <c r="H10" s="13"/>
      <c r="J10" s="69"/>
      <c r="N10" s="4"/>
      <c r="O10" s="4"/>
      <c r="P10" s="4"/>
      <c r="Q10" s="4"/>
      <c r="R10" s="4"/>
      <c r="S10" s="4"/>
      <c r="T10" s="4"/>
    </row>
    <row r="11" spans="1:47" ht="6" customHeight="1" x14ac:dyDescent="0.2">
      <c r="A11" s="3"/>
      <c r="E11" s="4"/>
      <c r="F11" s="4"/>
      <c r="G11" s="2"/>
      <c r="H11" s="2"/>
      <c r="N11" s="4"/>
      <c r="O11" s="2"/>
      <c r="P11" s="3"/>
      <c r="Q11" s="2"/>
      <c r="R11" s="2"/>
      <c r="S11" s="2"/>
      <c r="T11" s="2"/>
      <c r="U11" s="2"/>
      <c r="V11" s="2"/>
      <c r="W11" s="16"/>
      <c r="X11" s="2"/>
      <c r="AE11" s="16"/>
      <c r="AM11" s="16"/>
      <c r="AU11" s="16"/>
    </row>
    <row r="12" spans="1:47" ht="12.75" customHeight="1" x14ac:dyDescent="0.25">
      <c r="A12" s="142" t="s">
        <v>144</v>
      </c>
      <c r="B12" s="142"/>
      <c r="C12" s="142"/>
      <c r="D12" s="142"/>
      <c r="E12" s="154"/>
      <c r="F12" s="154"/>
      <c r="G12" s="154"/>
      <c r="H12" s="13"/>
      <c r="J12" s="69"/>
      <c r="N12" s="4"/>
      <c r="O12" s="4"/>
      <c r="P12" s="4"/>
      <c r="Q12" s="4"/>
      <c r="R12" s="4"/>
      <c r="S12" s="4"/>
      <c r="T12" s="4"/>
    </row>
    <row r="13" spans="1:47" x14ac:dyDescent="0.2">
      <c r="A13" s="9"/>
      <c r="E13" s="13"/>
      <c r="F13" s="13"/>
      <c r="G13" s="13"/>
      <c r="H13" s="13"/>
      <c r="I13" s="13"/>
      <c r="J13" s="13"/>
      <c r="K13" s="13"/>
      <c r="L13" s="13"/>
      <c r="M13" s="13"/>
      <c r="O13" s="4"/>
      <c r="P13" s="4"/>
    </row>
    <row r="14" spans="1:47" x14ac:dyDescent="0.2">
      <c r="A14" s="9"/>
      <c r="B14" s="11"/>
      <c r="E14" s="13"/>
      <c r="G14" s="13"/>
    </row>
    <row r="15" spans="1:47" x14ac:dyDescent="0.2">
      <c r="A15" s="9"/>
      <c r="F15" s="4"/>
      <c r="G15" s="69"/>
    </row>
    <row r="16" spans="1:47" s="11" customFormat="1" x14ac:dyDescent="0.2">
      <c r="A16" s="9"/>
      <c r="B16" s="4"/>
      <c r="C16" s="4"/>
      <c r="D16" s="4"/>
      <c r="E16" s="13"/>
      <c r="G16" s="69"/>
      <c r="I16" s="4"/>
      <c r="J16" s="4"/>
    </row>
    <row r="17" spans="1:13" s="11" customFormat="1" x14ac:dyDescent="0.2">
      <c r="A17" s="4"/>
      <c r="B17" s="4"/>
      <c r="C17" s="4"/>
      <c r="D17" s="4"/>
      <c r="E17" s="13"/>
      <c r="G17" s="69"/>
      <c r="I17" s="4"/>
      <c r="J17" s="4"/>
    </row>
    <row r="18" spans="1:13" s="11" customFormat="1" x14ac:dyDescent="0.2">
      <c r="A18" s="4"/>
      <c r="B18" s="4"/>
      <c r="C18" s="4"/>
      <c r="D18" s="4"/>
      <c r="E18" s="13"/>
      <c r="G18" s="69"/>
      <c r="I18" s="4"/>
      <c r="J18" s="4"/>
    </row>
    <row r="19" spans="1:13" s="11" customFormat="1" x14ac:dyDescent="0.2">
      <c r="A19" s="9"/>
      <c r="B19" s="4"/>
      <c r="C19" s="4"/>
      <c r="D19" s="4"/>
      <c r="E19" s="10"/>
      <c r="G19" s="69"/>
      <c r="I19" s="4"/>
      <c r="J19" s="4"/>
    </row>
    <row r="20" spans="1:13" s="11" customFormat="1" x14ac:dyDescent="0.2">
      <c r="A20" s="9"/>
      <c r="B20" s="4"/>
      <c r="C20" s="4"/>
      <c r="D20" s="4"/>
      <c r="E20" s="10"/>
      <c r="G20" s="10"/>
      <c r="I20" s="4"/>
      <c r="J20" s="4"/>
      <c r="K20" s="4"/>
      <c r="L20" s="4"/>
      <c r="M20" s="4"/>
    </row>
    <row r="21" spans="1:13" s="11" customFormat="1" x14ac:dyDescent="0.2">
      <c r="A21" s="9"/>
      <c r="B21" s="4"/>
      <c r="C21" s="4"/>
      <c r="D21" s="4"/>
      <c r="E21" s="10"/>
      <c r="G21" s="10"/>
      <c r="I21" s="4"/>
      <c r="J21" s="4"/>
      <c r="K21" s="4"/>
      <c r="L21" s="4"/>
      <c r="M21" s="4"/>
    </row>
    <row r="22" spans="1:13" s="11" customFormat="1" x14ac:dyDescent="0.2">
      <c r="A22" s="9"/>
      <c r="B22" s="4"/>
      <c r="C22" s="4"/>
      <c r="D22" s="4"/>
      <c r="E22" s="10"/>
      <c r="F22" s="10"/>
      <c r="G22" s="10"/>
      <c r="I22" s="4"/>
      <c r="J22" s="4"/>
      <c r="K22" s="4"/>
      <c r="L22" s="4"/>
      <c r="M22" s="4"/>
    </row>
    <row r="23" spans="1:13" s="11" customFormat="1" x14ac:dyDescent="0.2">
      <c r="A23" s="9"/>
      <c r="B23" s="4"/>
      <c r="C23" s="4"/>
      <c r="D23" s="4"/>
      <c r="E23" s="10"/>
      <c r="F23" s="10"/>
      <c r="G23" s="10"/>
      <c r="I23" s="4"/>
      <c r="J23" s="4"/>
      <c r="K23" s="4"/>
      <c r="L23" s="4"/>
      <c r="M23" s="4"/>
    </row>
    <row r="24" spans="1:13" s="11" customFormat="1" x14ac:dyDescent="0.2">
      <c r="A24" s="9"/>
      <c r="B24" s="4"/>
      <c r="C24" s="4"/>
      <c r="D24" s="4"/>
      <c r="E24" s="10"/>
      <c r="F24" s="10"/>
      <c r="G24" s="10"/>
      <c r="I24" s="4"/>
      <c r="J24" s="4"/>
      <c r="K24" s="4"/>
      <c r="L24" s="4"/>
      <c r="M24" s="4"/>
    </row>
    <row r="25" spans="1:13" s="11" customFormat="1" x14ac:dyDescent="0.2">
      <c r="A25" s="9"/>
      <c r="B25" s="4"/>
      <c r="C25" s="4"/>
      <c r="D25" s="4"/>
      <c r="E25" s="10"/>
      <c r="F25" s="10"/>
      <c r="G25" s="10"/>
      <c r="I25" s="4"/>
      <c r="J25" s="4"/>
      <c r="K25" s="4"/>
      <c r="L25" s="4"/>
      <c r="M25" s="4"/>
    </row>
    <row r="26" spans="1:13" s="11" customFormat="1" x14ac:dyDescent="0.2">
      <c r="A26" s="9"/>
      <c r="B26" s="4"/>
      <c r="C26" s="4"/>
      <c r="D26" s="4"/>
      <c r="E26" s="10"/>
      <c r="F26" s="10"/>
      <c r="G26" s="10"/>
      <c r="I26" s="4"/>
      <c r="J26" s="4"/>
      <c r="K26" s="4"/>
      <c r="L26" s="4"/>
      <c r="M26" s="4"/>
    </row>
    <row r="27" spans="1:13" s="11" customFormat="1" x14ac:dyDescent="0.2">
      <c r="A27" s="9"/>
      <c r="B27" s="4"/>
      <c r="C27" s="4"/>
      <c r="D27" s="4"/>
      <c r="E27" s="10"/>
      <c r="F27" s="10"/>
      <c r="G27" s="10"/>
      <c r="I27" s="4"/>
      <c r="J27" s="4"/>
      <c r="K27" s="4"/>
      <c r="L27" s="4"/>
      <c r="M27" s="4"/>
    </row>
    <row r="28" spans="1:13" s="11" customFormat="1" x14ac:dyDescent="0.2">
      <c r="A28" s="9"/>
      <c r="B28" s="4"/>
      <c r="C28" s="4"/>
      <c r="D28" s="4"/>
      <c r="E28" s="10"/>
      <c r="F28" s="10"/>
      <c r="G28" s="10"/>
      <c r="I28" s="4"/>
      <c r="J28" s="4"/>
      <c r="K28" s="4"/>
      <c r="L28" s="4"/>
      <c r="M28" s="4"/>
    </row>
    <row r="29" spans="1:13" s="11" customFormat="1" x14ac:dyDescent="0.2">
      <c r="A29" s="9"/>
      <c r="B29" s="4"/>
      <c r="C29" s="4"/>
      <c r="D29" s="4"/>
      <c r="E29" s="10"/>
      <c r="F29" s="10"/>
      <c r="G29" s="10"/>
      <c r="I29" s="4"/>
      <c r="J29" s="4"/>
      <c r="K29" s="4"/>
      <c r="L29" s="4"/>
      <c r="M29" s="4"/>
    </row>
    <row r="30" spans="1:13" s="11" customFormat="1" x14ac:dyDescent="0.2">
      <c r="A30" s="9"/>
      <c r="B30" s="4"/>
      <c r="C30" s="4"/>
      <c r="D30" s="4"/>
      <c r="E30" s="10"/>
      <c r="F30" s="10"/>
      <c r="G30" s="10"/>
      <c r="I30" s="4"/>
      <c r="J30" s="4"/>
      <c r="K30" s="4"/>
      <c r="L30" s="4"/>
      <c r="M30" s="4"/>
    </row>
  </sheetData>
  <mergeCells count="2">
    <mergeCell ref="A2:F2"/>
    <mergeCell ref="A12:G1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election activeCell="A2" sqref="A2:F2"/>
    </sheetView>
  </sheetViews>
  <sheetFormatPr defaultColWidth="9.140625" defaultRowHeight="12.75" x14ac:dyDescent="0.2"/>
  <cols>
    <col min="1" max="1" width="6.7109375" style="4" customWidth="1"/>
    <col min="2" max="2" width="17.5703125" style="4" customWidth="1"/>
    <col min="3" max="3" width="19.7109375" style="4" customWidth="1"/>
    <col min="4" max="4" width="12" style="4" customWidth="1"/>
    <col min="5" max="5" width="25.28515625" style="11" customWidth="1"/>
    <col min="6" max="6" width="18.140625" style="11" customWidth="1"/>
    <col min="7" max="7" width="9.5703125" style="11" customWidth="1"/>
    <col min="8" max="8" width="9.140625" style="11"/>
    <col min="9" max="13" width="9.140625" style="4"/>
    <col min="14" max="20" width="9.140625" style="11"/>
    <col min="21" max="16384" width="9.140625" style="4"/>
  </cols>
  <sheetData>
    <row r="1" spans="1:20" s="3" customFormat="1" ht="30" customHeight="1" x14ac:dyDescent="0.2">
      <c r="A1" s="1"/>
      <c r="B1" s="4"/>
      <c r="C1" s="4"/>
      <c r="D1" s="4"/>
      <c r="E1" s="1"/>
      <c r="F1" s="1"/>
      <c r="G1" s="2"/>
      <c r="H1" s="4"/>
      <c r="I1" s="4"/>
      <c r="J1" s="4"/>
      <c r="K1" s="4"/>
      <c r="N1" s="2"/>
      <c r="O1" s="2"/>
      <c r="P1" s="2"/>
      <c r="Q1" s="2"/>
      <c r="R1" s="2"/>
      <c r="S1" s="2"/>
      <c r="T1" s="2"/>
    </row>
    <row r="2" spans="1:20" ht="30" customHeight="1" x14ac:dyDescent="0.25">
      <c r="A2" s="152" t="s">
        <v>149</v>
      </c>
      <c r="B2" s="153"/>
      <c r="C2" s="153"/>
      <c r="D2" s="153"/>
      <c r="E2" s="153"/>
      <c r="F2" s="153"/>
      <c r="G2" s="4"/>
      <c r="H2" s="4"/>
      <c r="N2" s="4"/>
      <c r="O2" s="4"/>
      <c r="P2" s="4"/>
      <c r="Q2" s="4"/>
      <c r="R2" s="4"/>
      <c r="S2" s="4"/>
      <c r="T2" s="4"/>
    </row>
    <row r="3" spans="1:20" ht="15" customHeight="1" x14ac:dyDescent="0.2">
      <c r="A3" s="5"/>
      <c r="B3" s="6" t="s">
        <v>115</v>
      </c>
      <c r="C3" s="6" t="s">
        <v>117</v>
      </c>
      <c r="D3" s="6" t="s">
        <v>118</v>
      </c>
      <c r="E3" s="6" t="s">
        <v>119</v>
      </c>
      <c r="F3" s="6" t="s">
        <v>120</v>
      </c>
      <c r="N3" s="4"/>
      <c r="O3" s="4"/>
      <c r="P3" s="4"/>
      <c r="Q3" s="4"/>
      <c r="R3" s="4"/>
      <c r="S3" s="4"/>
      <c r="T3" s="4"/>
    </row>
    <row r="4" spans="1:20" ht="6" customHeight="1" x14ac:dyDescent="0.2">
      <c r="A4" s="7"/>
      <c r="B4" s="8"/>
      <c r="C4" s="8"/>
      <c r="D4" s="8"/>
      <c r="E4" s="8"/>
      <c r="F4" s="8"/>
      <c r="N4" s="4"/>
      <c r="O4" s="4"/>
      <c r="P4" s="4"/>
      <c r="Q4" s="4"/>
      <c r="R4" s="4"/>
      <c r="S4" s="4"/>
      <c r="T4" s="4"/>
    </row>
    <row r="5" spans="1:20" ht="12.75" customHeight="1" x14ac:dyDescent="0.2">
      <c r="A5" s="21">
        <v>2012</v>
      </c>
      <c r="B5" s="59">
        <v>29.053249268570607</v>
      </c>
      <c r="C5" s="59">
        <v>30.211351059172202</v>
      </c>
      <c r="D5" s="59">
        <v>2.0140900706114806</v>
      </c>
      <c r="E5" s="59">
        <v>28.197260988560721</v>
      </c>
      <c r="F5" s="59">
        <v>0.85598828000987914</v>
      </c>
      <c r="G5" s="13"/>
      <c r="H5" s="13"/>
      <c r="J5" s="69"/>
      <c r="N5" s="4"/>
      <c r="O5" s="4"/>
      <c r="P5" s="4"/>
      <c r="Q5" s="4"/>
      <c r="R5" s="4"/>
      <c r="S5" s="4"/>
      <c r="T5" s="4"/>
    </row>
    <row r="6" spans="1:20" ht="12.75" customHeight="1" x14ac:dyDescent="0.2">
      <c r="A6" s="21">
        <v>2013</v>
      </c>
      <c r="B6" s="59">
        <v>27.591766376876024</v>
      </c>
      <c r="C6" s="59">
        <v>28.879465487350981</v>
      </c>
      <c r="D6" s="59">
        <v>2.0003092978251766</v>
      </c>
      <c r="E6" s="59">
        <v>26.879156189525805</v>
      </c>
      <c r="F6" s="59">
        <v>0.71261018735021908</v>
      </c>
      <c r="G6" s="13"/>
      <c r="H6" s="13"/>
      <c r="J6" s="69"/>
      <c r="N6" s="4"/>
      <c r="O6" s="4"/>
      <c r="P6" s="4"/>
      <c r="Q6" s="4"/>
      <c r="R6" s="4"/>
      <c r="S6" s="4"/>
      <c r="T6" s="4"/>
    </row>
    <row r="7" spans="1:20" ht="12.75" customHeight="1" x14ac:dyDescent="0.2">
      <c r="A7" s="21">
        <v>2014</v>
      </c>
      <c r="B7" s="59">
        <v>29.496652458513129</v>
      </c>
      <c r="C7" s="59">
        <v>30.748927321190646</v>
      </c>
      <c r="D7" s="59">
        <v>1.9838017626574613</v>
      </c>
      <c r="E7" s="59">
        <v>28.765125558533185</v>
      </c>
      <c r="F7" s="59">
        <v>0.7315268999799388</v>
      </c>
      <c r="G7" s="13"/>
      <c r="H7" s="13"/>
      <c r="J7" s="69"/>
      <c r="N7" s="4"/>
      <c r="O7" s="4"/>
      <c r="P7" s="4"/>
      <c r="Q7" s="4"/>
      <c r="R7" s="4"/>
      <c r="S7" s="4"/>
      <c r="T7" s="4"/>
    </row>
    <row r="8" spans="1:20" ht="12.75" customHeight="1" x14ac:dyDescent="0.2">
      <c r="A8" s="9">
        <v>2015</v>
      </c>
      <c r="B8" s="118">
        <v>30.723367487620294</v>
      </c>
      <c r="C8" s="118">
        <v>31.965088222414064</v>
      </c>
      <c r="D8" s="118">
        <v>1.9670823521485579</v>
      </c>
      <c r="E8" s="118">
        <v>29.998005870265505</v>
      </c>
      <c r="F8" s="118">
        <v>0.72536161735478077</v>
      </c>
      <c r="G8" s="13"/>
      <c r="H8" s="13"/>
      <c r="J8" s="69"/>
      <c r="N8" s="4"/>
      <c r="O8" s="4"/>
      <c r="P8" s="4"/>
      <c r="Q8" s="4"/>
      <c r="R8" s="4"/>
      <c r="S8" s="4"/>
      <c r="T8" s="4"/>
    </row>
    <row r="9" spans="1:20" ht="12.75" customHeight="1" x14ac:dyDescent="0.2">
      <c r="A9" s="31">
        <v>2016</v>
      </c>
      <c r="B9" s="118">
        <v>31.704512871320553</v>
      </c>
      <c r="C9" s="118">
        <v>32.86067223137178</v>
      </c>
      <c r="D9" s="118">
        <v>1.9431249748760013</v>
      </c>
      <c r="E9" s="118">
        <v>30.91754725649578</v>
      </c>
      <c r="F9" s="118">
        <v>0.78696561482478056</v>
      </c>
      <c r="G9" s="13"/>
      <c r="H9" s="13"/>
      <c r="J9" s="69"/>
      <c r="N9" s="4"/>
      <c r="O9" s="4"/>
      <c r="P9" s="4"/>
      <c r="Q9" s="4"/>
      <c r="R9" s="4"/>
      <c r="S9" s="4"/>
      <c r="T9" s="4"/>
    </row>
    <row r="10" spans="1:20" ht="12.75" customHeight="1" x14ac:dyDescent="0.2">
      <c r="A10" s="61">
        <v>2017</v>
      </c>
      <c r="B10" s="119">
        <v>32.782159529113045</v>
      </c>
      <c r="C10" s="119">
        <v>33.817524696522099</v>
      </c>
      <c r="D10" s="119">
        <v>1.9217914940307352</v>
      </c>
      <c r="E10" s="119">
        <v>31.895733202491364</v>
      </c>
      <c r="F10" s="119">
        <v>0.89</v>
      </c>
      <c r="G10" s="13"/>
      <c r="H10" s="13"/>
      <c r="J10" s="69"/>
      <c r="N10" s="4"/>
      <c r="O10" s="4"/>
      <c r="P10" s="4"/>
      <c r="Q10" s="4"/>
      <c r="R10" s="4"/>
      <c r="S10" s="4"/>
      <c r="T10" s="4"/>
    </row>
    <row r="11" spans="1:20" ht="6" customHeight="1" x14ac:dyDescent="0.2">
      <c r="A11" s="3"/>
      <c r="E11" s="2"/>
      <c r="F11" s="2"/>
      <c r="G11" s="2"/>
      <c r="H11" s="2"/>
      <c r="I11" s="2"/>
      <c r="J11" s="11"/>
      <c r="N11" s="4"/>
      <c r="O11" s="4"/>
      <c r="P11" s="4"/>
      <c r="Q11" s="4"/>
      <c r="R11" s="4"/>
      <c r="S11" s="4"/>
      <c r="T11" s="4"/>
    </row>
    <row r="12" spans="1:20" ht="12.75" customHeight="1" x14ac:dyDescent="0.25">
      <c r="A12" s="142" t="s">
        <v>144</v>
      </c>
      <c r="B12" s="142"/>
      <c r="C12" s="142"/>
      <c r="D12" s="142"/>
      <c r="E12" s="154"/>
      <c r="F12" s="154"/>
      <c r="G12" s="154"/>
      <c r="H12" s="13"/>
      <c r="J12" s="69"/>
      <c r="N12" s="4"/>
      <c r="O12" s="4"/>
      <c r="P12" s="4"/>
      <c r="Q12" s="4"/>
      <c r="R12" s="4"/>
      <c r="S12" s="4"/>
      <c r="T12" s="4"/>
    </row>
    <row r="13" spans="1:20" x14ac:dyDescent="0.2">
      <c r="A13" s="9"/>
      <c r="F13" s="4"/>
      <c r="G13" s="69"/>
    </row>
    <row r="14" spans="1:20" s="11" customFormat="1" x14ac:dyDescent="0.2">
      <c r="A14" s="9"/>
      <c r="B14" s="4"/>
      <c r="C14" s="4"/>
      <c r="D14" s="4"/>
      <c r="E14" s="13"/>
      <c r="G14" s="69"/>
      <c r="I14" s="4"/>
      <c r="J14" s="4"/>
    </row>
    <row r="15" spans="1:20" s="11" customFormat="1" x14ac:dyDescent="0.2">
      <c r="A15" s="4"/>
      <c r="B15" s="4"/>
      <c r="C15" s="4"/>
      <c r="D15" s="4"/>
      <c r="E15" s="13"/>
      <c r="G15" s="69"/>
      <c r="I15" s="4"/>
      <c r="J15" s="4"/>
    </row>
    <row r="16" spans="1:20" s="11" customFormat="1" x14ac:dyDescent="0.2">
      <c r="A16" s="4"/>
      <c r="B16" s="4"/>
      <c r="C16" s="4"/>
      <c r="D16" s="4"/>
      <c r="E16" s="13"/>
      <c r="G16" s="69"/>
      <c r="I16" s="4"/>
      <c r="J16" s="4"/>
    </row>
    <row r="17" spans="1:13" s="11" customFormat="1" x14ac:dyDescent="0.2">
      <c r="A17" s="9"/>
      <c r="B17" s="4"/>
      <c r="C17" s="4"/>
      <c r="D17" s="4"/>
      <c r="E17" s="10"/>
      <c r="G17" s="69"/>
      <c r="I17" s="4"/>
      <c r="J17" s="4"/>
    </row>
    <row r="18" spans="1:13" s="11" customFormat="1" x14ac:dyDescent="0.2">
      <c r="A18" s="9"/>
      <c r="B18" s="4"/>
      <c r="C18" s="4"/>
      <c r="D18" s="4"/>
      <c r="E18" s="10"/>
      <c r="G18" s="10"/>
      <c r="I18" s="4"/>
      <c r="J18" s="4"/>
      <c r="K18" s="4"/>
      <c r="L18" s="4"/>
      <c r="M18" s="4"/>
    </row>
    <row r="19" spans="1:13" s="11" customFormat="1" x14ac:dyDescent="0.2">
      <c r="A19" s="9"/>
      <c r="B19" s="4"/>
      <c r="C19" s="4"/>
      <c r="D19" s="4"/>
      <c r="E19" s="10"/>
      <c r="G19" s="10"/>
      <c r="I19" s="4"/>
      <c r="J19" s="4"/>
      <c r="K19" s="4"/>
      <c r="L19" s="4"/>
      <c r="M19" s="4"/>
    </row>
    <row r="20" spans="1:13" s="11" customFormat="1" x14ac:dyDescent="0.2">
      <c r="A20" s="9"/>
      <c r="B20" s="4"/>
      <c r="C20" s="4"/>
      <c r="D20" s="4"/>
      <c r="E20" s="10"/>
      <c r="F20" s="10"/>
      <c r="G20" s="10"/>
      <c r="I20" s="4"/>
      <c r="J20" s="4"/>
      <c r="K20" s="4"/>
      <c r="L20" s="4"/>
      <c r="M20" s="4"/>
    </row>
    <row r="21" spans="1:13" s="11" customFormat="1" x14ac:dyDescent="0.2">
      <c r="A21" s="9"/>
      <c r="B21" s="4"/>
      <c r="C21" s="4"/>
      <c r="D21" s="4"/>
      <c r="E21" s="10"/>
      <c r="F21" s="10"/>
      <c r="G21" s="10"/>
      <c r="I21" s="4"/>
      <c r="J21" s="4"/>
      <c r="K21" s="4"/>
      <c r="L21" s="4"/>
      <c r="M21" s="4"/>
    </row>
    <row r="22" spans="1:13" s="11" customFormat="1" x14ac:dyDescent="0.2">
      <c r="A22" s="9"/>
      <c r="B22" s="4"/>
      <c r="C22" s="4"/>
      <c r="D22" s="4"/>
      <c r="E22" s="10"/>
      <c r="F22" s="10"/>
      <c r="G22" s="10"/>
      <c r="I22" s="4"/>
      <c r="J22" s="4"/>
      <c r="K22" s="4"/>
      <c r="L22" s="4"/>
      <c r="M22" s="4"/>
    </row>
    <row r="23" spans="1:13" s="11" customFormat="1" x14ac:dyDescent="0.2">
      <c r="A23" s="9"/>
      <c r="B23" s="4"/>
      <c r="C23" s="4"/>
      <c r="D23" s="4"/>
      <c r="E23" s="10"/>
      <c r="F23" s="10"/>
      <c r="G23" s="10"/>
      <c r="I23" s="4"/>
      <c r="J23" s="4"/>
      <c r="K23" s="4"/>
      <c r="L23" s="4"/>
      <c r="M23" s="4"/>
    </row>
    <row r="24" spans="1:13" s="11" customFormat="1" x14ac:dyDescent="0.2">
      <c r="A24" s="9"/>
      <c r="B24" s="4"/>
      <c r="C24" s="4"/>
      <c r="D24" s="4"/>
      <c r="E24" s="10"/>
      <c r="F24" s="10"/>
      <c r="G24" s="10"/>
      <c r="I24" s="4"/>
      <c r="J24" s="4"/>
      <c r="K24" s="4"/>
      <c r="L24" s="4"/>
      <c r="M24" s="4"/>
    </row>
    <row r="25" spans="1:13" s="11" customFormat="1" x14ac:dyDescent="0.2">
      <c r="A25" s="9"/>
      <c r="B25" s="4"/>
      <c r="C25" s="4"/>
      <c r="D25" s="4"/>
      <c r="E25" s="10"/>
      <c r="F25" s="10"/>
      <c r="G25" s="10"/>
      <c r="I25" s="4"/>
      <c r="J25" s="4"/>
      <c r="K25" s="4"/>
      <c r="L25" s="4"/>
      <c r="M25" s="4"/>
    </row>
    <row r="26" spans="1:13" s="11" customFormat="1" x14ac:dyDescent="0.2">
      <c r="A26" s="9"/>
      <c r="B26" s="4"/>
      <c r="C26" s="4"/>
      <c r="D26" s="4"/>
      <c r="E26" s="10"/>
      <c r="F26" s="10"/>
      <c r="G26" s="10"/>
      <c r="I26" s="4"/>
      <c r="J26" s="4"/>
      <c r="K26" s="4"/>
      <c r="L26" s="4"/>
      <c r="M26" s="4"/>
    </row>
    <row r="27" spans="1:13" s="11" customFormat="1" x14ac:dyDescent="0.2">
      <c r="A27" s="9"/>
      <c r="B27" s="4"/>
      <c r="C27" s="4"/>
      <c r="D27" s="4"/>
      <c r="E27" s="10"/>
      <c r="F27" s="10"/>
      <c r="G27" s="10"/>
      <c r="I27" s="4"/>
      <c r="J27" s="4"/>
      <c r="K27" s="4"/>
      <c r="L27" s="4"/>
      <c r="M27" s="4"/>
    </row>
    <row r="28" spans="1:13" s="11" customFormat="1" x14ac:dyDescent="0.2">
      <c r="A28" s="9"/>
      <c r="B28" s="4"/>
      <c r="C28" s="4"/>
      <c r="D28" s="4"/>
      <c r="E28" s="10"/>
      <c r="F28" s="10"/>
      <c r="G28" s="10"/>
      <c r="I28" s="4"/>
      <c r="J28" s="4"/>
      <c r="K28" s="4"/>
      <c r="L28" s="4"/>
      <c r="M28" s="4"/>
    </row>
  </sheetData>
  <mergeCells count="2">
    <mergeCell ref="A2:F2"/>
    <mergeCell ref="A12:G1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workbookViewId="0">
      <selection activeCell="C28" sqref="C28"/>
    </sheetView>
  </sheetViews>
  <sheetFormatPr defaultColWidth="9.140625" defaultRowHeight="12.75" x14ac:dyDescent="0.2"/>
  <cols>
    <col min="1" max="1" width="6.7109375" style="4" customWidth="1"/>
    <col min="2" max="4" width="9.140625" style="4"/>
    <col min="5" max="8" width="8.7109375" style="11" customWidth="1"/>
    <col min="9" max="9" width="9.5703125" style="11" customWidth="1"/>
    <col min="10" max="10" width="9.140625" style="11"/>
    <col min="11" max="15" width="9.140625" style="4"/>
    <col min="16" max="22" width="9.140625" style="11"/>
    <col min="23" max="16384" width="9.140625" style="4"/>
  </cols>
  <sheetData>
    <row r="1" spans="1:22" s="3" customFormat="1" ht="30" customHeight="1" x14ac:dyDescent="0.2">
      <c r="A1" s="1"/>
      <c r="B1" s="4"/>
      <c r="C1" s="4"/>
      <c r="D1" s="4"/>
      <c r="E1" s="1"/>
      <c r="F1" s="1"/>
      <c r="G1" s="1"/>
      <c r="H1" s="2"/>
      <c r="I1" s="2"/>
      <c r="J1" s="4"/>
      <c r="K1" s="4"/>
      <c r="L1" s="4"/>
      <c r="M1" s="4"/>
      <c r="P1" s="2"/>
      <c r="Q1" s="2"/>
      <c r="R1" s="2"/>
      <c r="S1" s="2"/>
      <c r="T1" s="2"/>
      <c r="U1" s="2"/>
      <c r="V1" s="2"/>
    </row>
    <row r="2" spans="1:22" ht="30" customHeight="1" x14ac:dyDescent="0.25">
      <c r="A2" s="152" t="s">
        <v>128</v>
      </c>
      <c r="B2" s="153"/>
      <c r="C2" s="153"/>
      <c r="D2" s="153"/>
      <c r="E2" s="153"/>
      <c r="F2" s="153"/>
      <c r="G2" s="153"/>
      <c r="H2" s="153"/>
      <c r="I2" s="4"/>
      <c r="J2" s="4"/>
      <c r="P2" s="4"/>
      <c r="Q2" s="4"/>
      <c r="R2" s="4"/>
      <c r="S2" s="4"/>
      <c r="T2" s="4"/>
      <c r="U2" s="4"/>
      <c r="V2" s="4"/>
    </row>
    <row r="3" spans="1:22" ht="15" customHeight="1" x14ac:dyDescent="0.2">
      <c r="A3" s="5"/>
      <c r="B3" s="6" t="s">
        <v>0</v>
      </c>
      <c r="C3" s="6" t="s">
        <v>1</v>
      </c>
      <c r="D3" s="6" t="s">
        <v>2</v>
      </c>
      <c r="E3" s="6" t="s">
        <v>5</v>
      </c>
      <c r="F3" s="6" t="s">
        <v>3</v>
      </c>
      <c r="G3" s="6" t="s">
        <v>4</v>
      </c>
      <c r="H3" s="6" t="s">
        <v>6</v>
      </c>
      <c r="P3" s="4"/>
      <c r="Q3" s="4"/>
      <c r="R3" s="4"/>
      <c r="S3" s="4"/>
      <c r="T3" s="4"/>
      <c r="U3" s="4"/>
      <c r="V3" s="4"/>
    </row>
    <row r="4" spans="1:22" ht="6" customHeight="1" x14ac:dyDescent="0.2">
      <c r="A4" s="7"/>
      <c r="B4" s="8"/>
      <c r="C4" s="8"/>
      <c r="D4" s="8"/>
      <c r="E4" s="8"/>
      <c r="F4" s="8"/>
      <c r="G4" s="8"/>
      <c r="H4" s="8"/>
      <c r="P4" s="4"/>
      <c r="Q4" s="4"/>
      <c r="R4" s="4"/>
      <c r="S4" s="4"/>
      <c r="T4" s="4"/>
      <c r="U4" s="4"/>
      <c r="V4" s="4"/>
    </row>
    <row r="5" spans="1:22" ht="12.75" customHeight="1" x14ac:dyDescent="0.2">
      <c r="A5" s="21">
        <v>2007</v>
      </c>
      <c r="B5" s="71">
        <v>72.447641657273394</v>
      </c>
      <c r="C5" s="71">
        <v>65.674423655192854</v>
      </c>
      <c r="D5" s="71">
        <v>79.158711468496108</v>
      </c>
      <c r="E5" s="71">
        <v>63.695114513701967</v>
      </c>
      <c r="F5" s="71">
        <v>71.255073929943023</v>
      </c>
      <c r="G5" s="71">
        <v>74.111231874600605</v>
      </c>
      <c r="H5" s="71">
        <v>84.789254846888269</v>
      </c>
      <c r="I5" s="18"/>
      <c r="J5" s="13"/>
      <c r="L5" s="69"/>
      <c r="P5" s="4"/>
      <c r="Q5" s="4"/>
      <c r="R5" s="4"/>
      <c r="S5" s="4"/>
      <c r="T5" s="4"/>
      <c r="U5" s="4"/>
      <c r="V5" s="4"/>
    </row>
    <row r="6" spans="1:22" ht="12.75" customHeight="1" x14ac:dyDescent="0.2">
      <c r="A6" s="21">
        <v>2008</v>
      </c>
      <c r="B6" s="71">
        <v>74.568646465235361</v>
      </c>
      <c r="C6" s="71">
        <v>68.549388266713379</v>
      </c>
      <c r="D6" s="71">
        <v>80.517995260192876</v>
      </c>
      <c r="E6" s="71">
        <v>65.648006343970849</v>
      </c>
      <c r="F6" s="71">
        <v>73.3981395916406</v>
      </c>
      <c r="G6" s="71">
        <v>75.66988338297341</v>
      </c>
      <c r="H6" s="71">
        <v>87.474318904307097</v>
      </c>
      <c r="I6" s="18"/>
      <c r="J6" s="13"/>
      <c r="L6" s="69"/>
      <c r="P6" s="4"/>
      <c r="Q6" s="4"/>
      <c r="R6" s="4"/>
      <c r="S6" s="4"/>
      <c r="T6" s="4"/>
      <c r="U6" s="4"/>
      <c r="V6" s="4"/>
    </row>
    <row r="7" spans="1:22" ht="12.75" customHeight="1" x14ac:dyDescent="0.2">
      <c r="A7" s="21" t="s">
        <v>100</v>
      </c>
      <c r="B7" s="71">
        <v>74.947546470617013</v>
      </c>
      <c r="C7" s="71">
        <v>70.106300420880061</v>
      </c>
      <c r="D7" s="71">
        <v>82.444518161431617</v>
      </c>
      <c r="E7" s="71">
        <v>64.959720365931915</v>
      </c>
      <c r="F7" s="71">
        <v>74.527115414078537</v>
      </c>
      <c r="G7" s="71">
        <v>76.12713497354072</v>
      </c>
      <c r="H7" s="71">
        <v>86.298387919289311</v>
      </c>
      <c r="I7" s="18"/>
      <c r="J7" s="13"/>
      <c r="L7" s="69"/>
      <c r="P7" s="4"/>
      <c r="Q7" s="4"/>
      <c r="R7" s="4"/>
      <c r="S7" s="4"/>
      <c r="T7" s="4"/>
      <c r="U7" s="4"/>
      <c r="V7" s="4"/>
    </row>
    <row r="8" spans="1:22" ht="12.75" customHeight="1" x14ac:dyDescent="0.2">
      <c r="A8" s="21" t="s">
        <v>102</v>
      </c>
      <c r="B8" s="71">
        <v>76.265257495710429</v>
      </c>
      <c r="C8" s="71">
        <v>71.391666666666666</v>
      </c>
      <c r="D8" s="71">
        <v>82.913777562932239</v>
      </c>
      <c r="E8" s="71">
        <v>68.513030184648116</v>
      </c>
      <c r="F8" s="71">
        <v>75.504676649283823</v>
      </c>
      <c r="G8" s="71">
        <v>76.656887641242079</v>
      </c>
      <c r="H8" s="71">
        <v>86.175015975349325</v>
      </c>
      <c r="I8" s="18"/>
      <c r="J8" s="13"/>
      <c r="L8" s="69"/>
      <c r="P8" s="4"/>
      <c r="Q8" s="4"/>
      <c r="R8" s="4"/>
      <c r="S8" s="4"/>
      <c r="T8" s="4"/>
      <c r="U8" s="4"/>
      <c r="V8" s="4"/>
    </row>
    <row r="9" spans="1:22" ht="12.75" customHeight="1" x14ac:dyDescent="0.2">
      <c r="A9" s="21">
        <v>2011</v>
      </c>
      <c r="B9" s="71">
        <v>77.117233099323343</v>
      </c>
      <c r="C9" s="71">
        <v>71.378183689033747</v>
      </c>
      <c r="D9" s="71">
        <v>82.910100749762265</v>
      </c>
      <c r="E9" s="71">
        <v>69.030353428291818</v>
      </c>
      <c r="F9" s="71">
        <v>76.611487636525482</v>
      </c>
      <c r="G9" s="71">
        <v>78.43139303158334</v>
      </c>
      <c r="H9" s="71">
        <v>85.441523780241155</v>
      </c>
      <c r="I9" s="18"/>
      <c r="J9" s="13"/>
      <c r="L9" s="69"/>
      <c r="P9" s="4"/>
      <c r="Q9" s="4"/>
      <c r="R9" s="4"/>
      <c r="S9" s="4"/>
      <c r="T9" s="4"/>
      <c r="U9" s="4"/>
      <c r="V9" s="4"/>
    </row>
    <row r="10" spans="1:22" ht="12.75" customHeight="1" x14ac:dyDescent="0.2">
      <c r="A10" s="21">
        <v>2012</v>
      </c>
      <c r="B10" s="71">
        <v>75.996696145063595</v>
      </c>
      <c r="C10" s="71">
        <v>69.596213033552516</v>
      </c>
      <c r="D10" s="71">
        <v>82.496525505539836</v>
      </c>
      <c r="E10" s="71">
        <v>64.319323119676781</v>
      </c>
      <c r="F10" s="71">
        <v>76.307356520486309</v>
      </c>
      <c r="G10" s="71">
        <v>77.866531164568968</v>
      </c>
      <c r="H10" s="71">
        <v>86.508823486591197</v>
      </c>
      <c r="I10" s="18"/>
      <c r="J10" s="13"/>
      <c r="L10" s="69"/>
      <c r="P10" s="4"/>
      <c r="Q10" s="4"/>
      <c r="R10" s="4"/>
      <c r="S10" s="4"/>
      <c r="T10" s="4"/>
      <c r="U10" s="4"/>
      <c r="V10" s="4"/>
    </row>
    <row r="11" spans="1:22" ht="12.75" customHeight="1" x14ac:dyDescent="0.2">
      <c r="A11" s="21" t="s">
        <v>101</v>
      </c>
      <c r="B11" s="71">
        <v>76.34446546447937</v>
      </c>
      <c r="C11" s="71">
        <v>68.947165510956196</v>
      </c>
      <c r="D11" s="71">
        <v>83.231078421887233</v>
      </c>
      <c r="E11" s="71">
        <v>65.753895871381943</v>
      </c>
      <c r="F11" s="71">
        <v>76.242281798120956</v>
      </c>
      <c r="G11" s="71">
        <v>77.582889617623479</v>
      </c>
      <c r="H11" s="71">
        <v>86.644329204312285</v>
      </c>
      <c r="I11" s="18"/>
      <c r="J11" s="13"/>
      <c r="L11" s="69"/>
      <c r="P11" s="4"/>
      <c r="Q11" s="4"/>
      <c r="R11" s="4"/>
      <c r="S11" s="4"/>
      <c r="T11" s="4"/>
      <c r="U11" s="4"/>
      <c r="V11" s="4"/>
    </row>
    <row r="12" spans="1:22" ht="12.75" customHeight="1" x14ac:dyDescent="0.2">
      <c r="A12" s="21">
        <v>2014</v>
      </c>
      <c r="B12" s="71">
        <v>76.080269804710085</v>
      </c>
      <c r="C12" s="71">
        <v>68.922875951805054</v>
      </c>
      <c r="D12" s="71">
        <v>83.262041309781665</v>
      </c>
      <c r="E12" s="71">
        <v>64.463872691505571</v>
      </c>
      <c r="F12" s="71">
        <v>75.110029899896276</v>
      </c>
      <c r="G12" s="71">
        <v>77.768010042812506</v>
      </c>
      <c r="H12" s="71">
        <v>87.219204496870958</v>
      </c>
      <c r="I12" s="18"/>
      <c r="J12" s="13"/>
      <c r="L12" s="69"/>
      <c r="P12" s="4"/>
      <c r="Q12" s="4"/>
      <c r="R12" s="4"/>
      <c r="S12" s="4"/>
      <c r="T12" s="4"/>
      <c r="U12" s="4"/>
      <c r="V12" s="4"/>
    </row>
    <row r="13" spans="1:22" ht="12.75" customHeight="1" x14ac:dyDescent="0.2">
      <c r="A13" s="21">
        <v>2015</v>
      </c>
      <c r="B13" s="71">
        <v>75.961029520141423</v>
      </c>
      <c r="C13" s="71">
        <v>68.725467814150392</v>
      </c>
      <c r="D13" s="71">
        <v>83.23297490761891</v>
      </c>
      <c r="E13" s="71">
        <v>63.164125848715514</v>
      </c>
      <c r="F13" s="71">
        <v>76.04171443224746</v>
      </c>
      <c r="G13" s="71">
        <v>77.767064261440737</v>
      </c>
      <c r="H13" s="71">
        <v>86.461432057608164</v>
      </c>
      <c r="I13" s="18"/>
      <c r="J13" s="13"/>
      <c r="L13" s="69"/>
      <c r="P13" s="4"/>
      <c r="Q13" s="4"/>
      <c r="R13" s="4"/>
      <c r="S13" s="4"/>
      <c r="T13" s="4"/>
      <c r="U13" s="4"/>
      <c r="V13" s="4"/>
    </row>
    <row r="14" spans="1:22" ht="12.75" customHeight="1" x14ac:dyDescent="0.2">
      <c r="A14" s="31">
        <v>2016</v>
      </c>
      <c r="B14" s="13">
        <v>74.594951561284134</v>
      </c>
      <c r="C14" s="13">
        <v>66.611292465654088</v>
      </c>
      <c r="D14" s="13">
        <v>82.621614229752325</v>
      </c>
      <c r="E14" s="13">
        <v>59.809740260851704</v>
      </c>
      <c r="F14" s="13">
        <v>73.988786714767073</v>
      </c>
      <c r="G14" s="13">
        <v>78.439276385393214</v>
      </c>
      <c r="H14" s="13">
        <v>85.753864541669657</v>
      </c>
      <c r="J14" s="13"/>
      <c r="L14" s="69"/>
      <c r="P14" s="4"/>
      <c r="Q14" s="4"/>
      <c r="R14" s="4"/>
      <c r="S14" s="4"/>
      <c r="T14" s="4"/>
      <c r="U14" s="4"/>
      <c r="V14" s="4"/>
    </row>
    <row r="15" spans="1:22" s="17" customFormat="1" ht="12.75" customHeight="1" x14ac:dyDescent="0.2">
      <c r="A15" s="61">
        <v>2017</v>
      </c>
      <c r="B15" s="62">
        <v>75.07946614566562</v>
      </c>
      <c r="C15" s="62">
        <v>68.11853353597445</v>
      </c>
      <c r="D15" s="62">
        <v>82.11930882165916</v>
      </c>
      <c r="E15" s="62">
        <v>62.273217658242352</v>
      </c>
      <c r="F15" s="62">
        <v>73.92602421928504</v>
      </c>
      <c r="G15" s="62">
        <v>77.669012411593087</v>
      </c>
      <c r="H15" s="62">
        <v>86.282578561733843</v>
      </c>
      <c r="L15" s="70"/>
    </row>
    <row r="16" spans="1:22" ht="6" customHeight="1" x14ac:dyDescent="0.2">
      <c r="A16" s="3"/>
      <c r="E16" s="2"/>
      <c r="F16" s="2"/>
      <c r="G16" s="2"/>
      <c r="H16" s="2"/>
      <c r="I16" s="2"/>
      <c r="P16" s="4"/>
      <c r="Q16" s="4"/>
      <c r="R16" s="4"/>
      <c r="S16" s="4"/>
      <c r="T16" s="4"/>
      <c r="U16" s="4"/>
      <c r="V16" s="4"/>
    </row>
    <row r="17" spans="1:22" ht="15" customHeight="1" x14ac:dyDescent="0.2">
      <c r="A17" s="150" t="s">
        <v>7</v>
      </c>
      <c r="B17" s="150"/>
      <c r="C17" s="150"/>
      <c r="D17" s="150"/>
      <c r="E17" s="151"/>
      <c r="F17" s="151"/>
      <c r="G17" s="151"/>
      <c r="H17" s="151"/>
      <c r="I17" s="151"/>
      <c r="P17" s="4"/>
      <c r="Q17" s="4"/>
      <c r="R17" s="4"/>
      <c r="S17" s="4"/>
      <c r="T17" s="4"/>
      <c r="U17" s="4"/>
      <c r="V17" s="4"/>
    </row>
    <row r="18" spans="1:22" ht="15" customHeight="1" x14ac:dyDescent="0.2">
      <c r="A18" s="155" t="s">
        <v>137</v>
      </c>
      <c r="B18" s="143"/>
      <c r="C18" s="143"/>
      <c r="D18" s="143"/>
      <c r="E18" s="143"/>
      <c r="F18" s="143"/>
      <c r="G18" s="143"/>
      <c r="H18" s="143"/>
      <c r="I18" s="69"/>
      <c r="P18" s="4"/>
      <c r="Q18" s="4"/>
      <c r="R18" s="4"/>
      <c r="S18" s="4"/>
      <c r="T18" s="4"/>
      <c r="U18" s="4"/>
      <c r="V18" s="4"/>
    </row>
    <row r="19" spans="1:22" ht="15" customHeight="1" x14ac:dyDescent="0.2">
      <c r="A19" s="143"/>
      <c r="B19" s="143"/>
      <c r="C19" s="143"/>
      <c r="D19" s="143"/>
      <c r="E19" s="143"/>
      <c r="F19" s="143"/>
      <c r="G19" s="143"/>
      <c r="H19" s="143"/>
      <c r="I19" s="97"/>
      <c r="P19" s="4"/>
      <c r="Q19" s="4"/>
      <c r="R19" s="4"/>
      <c r="S19" s="4"/>
      <c r="T19" s="4"/>
      <c r="U19" s="4"/>
      <c r="V19" s="4"/>
    </row>
    <row r="20" spans="1:22" ht="12.75" customHeight="1" x14ac:dyDescent="0.2">
      <c r="A20" s="154"/>
      <c r="B20" s="154"/>
      <c r="C20" s="154"/>
      <c r="D20" s="154"/>
      <c r="E20" s="154"/>
      <c r="F20" s="154"/>
      <c r="G20" s="154"/>
      <c r="H20" s="154"/>
      <c r="I20" s="97"/>
      <c r="P20" s="4"/>
      <c r="Q20" s="4"/>
      <c r="R20" s="4"/>
      <c r="S20" s="4"/>
      <c r="T20" s="4"/>
      <c r="U20" s="4"/>
      <c r="V20" s="4"/>
    </row>
    <row r="21" spans="1:22" x14ac:dyDescent="0.2">
      <c r="A21" s="154"/>
      <c r="B21" s="154"/>
      <c r="C21" s="154"/>
      <c r="D21" s="154"/>
      <c r="E21" s="154"/>
      <c r="F21" s="154"/>
      <c r="G21" s="154"/>
      <c r="H21" s="154"/>
      <c r="I21" s="69"/>
    </row>
    <row r="22" spans="1:22" ht="6" customHeight="1" x14ac:dyDescent="0.2">
      <c r="A22" s="3"/>
      <c r="E22" s="2"/>
      <c r="F22" s="27"/>
      <c r="G22" s="2"/>
      <c r="H22" s="2"/>
      <c r="I22" s="4"/>
      <c r="J22" s="4"/>
      <c r="P22" s="4"/>
      <c r="Q22" s="4"/>
      <c r="R22" s="4"/>
      <c r="S22" s="4"/>
      <c r="T22" s="4"/>
      <c r="U22" s="4"/>
      <c r="V22" s="4"/>
    </row>
    <row r="23" spans="1:22" ht="15" customHeight="1" x14ac:dyDescent="0.25">
      <c r="A23" s="142" t="s">
        <v>17</v>
      </c>
      <c r="B23" s="142"/>
      <c r="C23" s="142"/>
      <c r="D23" s="142"/>
      <c r="E23" s="154"/>
      <c r="F23" s="154"/>
      <c r="G23" s="154"/>
      <c r="H23" s="154"/>
      <c r="I23" s="154"/>
      <c r="J23" s="4"/>
      <c r="P23" s="4"/>
      <c r="Q23" s="4"/>
      <c r="R23" s="4"/>
      <c r="S23" s="4"/>
      <c r="T23" s="4"/>
      <c r="U23" s="4"/>
      <c r="V23" s="4"/>
    </row>
    <row r="24" spans="1:22" ht="12.75" customHeight="1" x14ac:dyDescent="0.2">
      <c r="A24" s="9"/>
      <c r="E24" s="13"/>
      <c r="F24" s="13"/>
      <c r="G24" s="13"/>
      <c r="H24" s="13"/>
      <c r="I24" s="13"/>
    </row>
    <row r="25" spans="1:22" x14ac:dyDescent="0.2">
      <c r="A25" s="9"/>
      <c r="E25" s="13"/>
      <c r="F25" s="13"/>
      <c r="G25" s="13"/>
      <c r="H25" s="13"/>
      <c r="I25" s="13"/>
      <c r="J25" s="13"/>
      <c r="K25" s="13"/>
      <c r="L25" s="13"/>
      <c r="M25" s="13"/>
      <c r="N25" s="13"/>
      <c r="O25" s="13"/>
      <c r="Q25" s="4"/>
      <c r="R25" s="4"/>
    </row>
    <row r="26" spans="1:22" x14ac:dyDescent="0.2">
      <c r="A26" s="9"/>
      <c r="B26" s="11"/>
      <c r="E26" s="13"/>
      <c r="G26" s="69"/>
      <c r="H26" s="13"/>
      <c r="I26" s="13"/>
    </row>
    <row r="27" spans="1:22" x14ac:dyDescent="0.2">
      <c r="A27" s="9"/>
      <c r="F27" s="4"/>
      <c r="G27" s="69"/>
      <c r="H27" s="69"/>
      <c r="I27" s="69"/>
    </row>
    <row r="28" spans="1:22" s="11" customFormat="1" x14ac:dyDescent="0.2">
      <c r="A28" s="9"/>
      <c r="B28" s="4"/>
      <c r="C28" s="4"/>
      <c r="D28" s="4"/>
      <c r="E28" s="13"/>
      <c r="H28" s="69"/>
      <c r="I28" s="69"/>
      <c r="K28" s="4"/>
      <c r="L28" s="4"/>
    </row>
    <row r="29" spans="1:22" s="11" customFormat="1" x14ac:dyDescent="0.2">
      <c r="A29" s="4"/>
      <c r="B29" s="4"/>
      <c r="C29" s="4"/>
      <c r="D29" s="4"/>
      <c r="E29" s="13"/>
      <c r="H29" s="69"/>
      <c r="I29" s="69"/>
      <c r="K29" s="4"/>
      <c r="L29" s="4"/>
    </row>
    <row r="30" spans="1:22" s="11" customFormat="1" x14ac:dyDescent="0.2">
      <c r="A30" s="4"/>
      <c r="B30" s="4"/>
      <c r="C30" s="4"/>
      <c r="D30" s="4"/>
      <c r="E30" s="13"/>
      <c r="H30" s="69"/>
      <c r="I30" s="69"/>
      <c r="K30" s="4"/>
      <c r="L30" s="4"/>
    </row>
    <row r="31" spans="1:22" s="11" customFormat="1" x14ac:dyDescent="0.2">
      <c r="A31" s="9"/>
      <c r="B31" s="4"/>
      <c r="C31" s="4"/>
      <c r="D31" s="4"/>
      <c r="E31" s="10"/>
      <c r="H31" s="69"/>
      <c r="I31" s="69"/>
      <c r="K31" s="4"/>
      <c r="L31" s="4"/>
    </row>
    <row r="32" spans="1:22" s="11" customFormat="1" x14ac:dyDescent="0.2">
      <c r="A32" s="9"/>
      <c r="B32" s="4"/>
      <c r="C32" s="4"/>
      <c r="D32" s="4"/>
      <c r="E32" s="10"/>
      <c r="H32" s="69"/>
      <c r="I32" s="10"/>
      <c r="K32" s="4"/>
      <c r="L32" s="4"/>
      <c r="M32" s="4"/>
      <c r="N32" s="4"/>
      <c r="O32" s="4"/>
    </row>
    <row r="33" spans="1:15" s="11" customFormat="1" x14ac:dyDescent="0.2">
      <c r="A33" s="9"/>
      <c r="B33" s="4"/>
      <c r="C33" s="4"/>
      <c r="D33" s="4"/>
      <c r="E33" s="10"/>
      <c r="H33" s="10"/>
      <c r="I33" s="10"/>
      <c r="K33" s="4"/>
      <c r="L33" s="4"/>
      <c r="M33" s="4"/>
      <c r="N33" s="4"/>
      <c r="O33" s="4"/>
    </row>
    <row r="34" spans="1:15" s="11" customFormat="1" x14ac:dyDescent="0.2">
      <c r="A34" s="9"/>
      <c r="B34" s="4"/>
      <c r="C34" s="4"/>
      <c r="D34" s="4"/>
      <c r="E34" s="10"/>
      <c r="F34" s="10"/>
      <c r="G34" s="10"/>
      <c r="H34" s="10"/>
      <c r="I34" s="10"/>
      <c r="K34" s="4"/>
      <c r="L34" s="4"/>
      <c r="M34" s="4"/>
      <c r="N34" s="4"/>
      <c r="O34" s="4"/>
    </row>
    <row r="35" spans="1:15" s="11" customFormat="1" x14ac:dyDescent="0.2">
      <c r="A35" s="9"/>
      <c r="B35" s="4"/>
      <c r="C35" s="4"/>
      <c r="D35" s="4"/>
      <c r="E35" s="10"/>
      <c r="F35" s="10"/>
      <c r="G35" s="10"/>
      <c r="H35" s="10"/>
      <c r="I35" s="10"/>
      <c r="K35" s="4"/>
      <c r="L35" s="4"/>
      <c r="M35" s="4"/>
      <c r="N35" s="4"/>
      <c r="O35" s="4"/>
    </row>
    <row r="36" spans="1:15" s="11" customFormat="1" x14ac:dyDescent="0.2">
      <c r="A36" s="9"/>
      <c r="B36" s="4"/>
      <c r="C36" s="4"/>
      <c r="D36" s="4"/>
      <c r="E36" s="10"/>
      <c r="F36" s="10"/>
      <c r="G36" s="10"/>
      <c r="H36" s="10"/>
      <c r="I36" s="10"/>
      <c r="K36" s="4"/>
      <c r="L36" s="4"/>
      <c r="M36" s="4"/>
      <c r="N36" s="4"/>
      <c r="O36" s="4"/>
    </row>
    <row r="37" spans="1:15" s="11" customFormat="1" x14ac:dyDescent="0.2">
      <c r="A37" s="9"/>
      <c r="B37" s="4"/>
      <c r="C37" s="4"/>
      <c r="D37" s="4"/>
      <c r="E37" s="10"/>
      <c r="F37" s="10"/>
      <c r="G37" s="10"/>
      <c r="H37" s="10"/>
      <c r="I37" s="10"/>
      <c r="K37" s="4"/>
      <c r="L37" s="4"/>
      <c r="M37" s="4"/>
      <c r="N37" s="4"/>
      <c r="O37" s="4"/>
    </row>
    <row r="38" spans="1:15" s="11" customFormat="1" x14ac:dyDescent="0.2">
      <c r="A38" s="9"/>
      <c r="B38" s="4"/>
      <c r="C38" s="4"/>
      <c r="D38" s="4"/>
      <c r="E38" s="10"/>
      <c r="F38" s="10"/>
      <c r="G38" s="10"/>
      <c r="H38" s="10"/>
      <c r="I38" s="10"/>
      <c r="K38" s="4"/>
      <c r="L38" s="4"/>
      <c r="M38" s="4"/>
      <c r="N38" s="4"/>
      <c r="O38" s="4"/>
    </row>
    <row r="39" spans="1:15" s="11" customFormat="1" x14ac:dyDescent="0.2">
      <c r="A39" s="9"/>
      <c r="B39" s="4"/>
      <c r="C39" s="4"/>
      <c r="D39" s="4"/>
      <c r="E39" s="10"/>
      <c r="F39" s="10"/>
      <c r="G39" s="10"/>
      <c r="H39" s="10"/>
      <c r="I39" s="10"/>
      <c r="K39" s="4"/>
      <c r="L39" s="4"/>
      <c r="M39" s="4"/>
      <c r="N39" s="4"/>
      <c r="O39" s="4"/>
    </row>
    <row r="40" spans="1:15" s="11" customFormat="1" x14ac:dyDescent="0.2">
      <c r="A40" s="9"/>
      <c r="B40" s="4"/>
      <c r="C40" s="4"/>
      <c r="D40" s="4"/>
      <c r="E40" s="10"/>
      <c r="F40" s="10"/>
      <c r="G40" s="10"/>
      <c r="H40" s="10"/>
      <c r="I40" s="10"/>
      <c r="K40" s="4"/>
      <c r="L40" s="4"/>
      <c r="M40" s="4"/>
      <c r="N40" s="4"/>
      <c r="O40" s="4"/>
    </row>
    <row r="41" spans="1:15" s="11" customFormat="1" x14ac:dyDescent="0.2">
      <c r="A41" s="9"/>
      <c r="B41" s="4"/>
      <c r="C41" s="4"/>
      <c r="D41" s="4"/>
      <c r="E41" s="10"/>
      <c r="F41" s="10"/>
      <c r="G41" s="10"/>
      <c r="H41" s="10"/>
      <c r="I41" s="10"/>
      <c r="K41" s="4"/>
      <c r="L41" s="4"/>
      <c r="M41" s="4"/>
      <c r="N41" s="4"/>
      <c r="O41" s="4"/>
    </row>
    <row r="42" spans="1:15" s="11" customFormat="1" x14ac:dyDescent="0.2">
      <c r="A42" s="9"/>
      <c r="B42" s="4"/>
      <c r="C42" s="4"/>
      <c r="D42" s="4"/>
      <c r="E42" s="10"/>
      <c r="F42" s="10"/>
      <c r="G42" s="10"/>
      <c r="H42" s="10"/>
      <c r="I42" s="10"/>
      <c r="K42" s="4"/>
      <c r="L42" s="4"/>
      <c r="M42" s="4"/>
      <c r="N42" s="4"/>
      <c r="O42" s="4"/>
    </row>
  </sheetData>
  <mergeCells count="4">
    <mergeCell ref="A23:I23"/>
    <mergeCell ref="A2:H2"/>
    <mergeCell ref="A17:I17"/>
    <mergeCell ref="A18:H2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3"/>
  <sheetViews>
    <sheetView workbookViewId="0">
      <selection activeCell="P31" sqref="P31"/>
    </sheetView>
  </sheetViews>
  <sheetFormatPr defaultColWidth="9.140625" defaultRowHeight="12.75" x14ac:dyDescent="0.2"/>
  <cols>
    <col min="1" max="1" width="6.7109375" style="4" customWidth="1"/>
    <col min="2" max="8" width="9.140625" style="4"/>
    <col min="9" max="9" width="2.5703125" style="11" customWidth="1"/>
    <col min="10" max="10" width="8.7109375" style="11" customWidth="1"/>
    <col min="11" max="16" width="9.140625" style="4"/>
    <col min="17" max="17" width="2.5703125" style="11" customWidth="1"/>
    <col min="18" max="18" width="8.7109375" style="4" customWidth="1"/>
    <col min="19" max="24" width="8.7109375" style="11" customWidth="1"/>
    <col min="25" max="25" width="2.5703125" style="18" customWidth="1"/>
    <col min="26" max="26" width="8.7109375" style="11" customWidth="1"/>
    <col min="27" max="32" width="9.140625" style="4"/>
    <col min="33" max="33" width="2.5703125" style="18" customWidth="1"/>
    <col min="34" max="40" width="9.140625" style="4"/>
    <col min="41" max="41" width="2.5703125" style="18" customWidth="1"/>
    <col min="42" max="48" width="9.140625" style="4"/>
    <col min="49" max="49" width="2.5703125" style="16" customWidth="1"/>
    <col min="50" max="16384" width="9.140625" style="4"/>
  </cols>
  <sheetData>
    <row r="1" spans="1:49" s="3" customFormat="1" ht="30" customHeight="1" x14ac:dyDescent="0.2">
      <c r="A1" s="1"/>
      <c r="I1" s="74"/>
      <c r="J1" s="68"/>
      <c r="Q1" s="68"/>
      <c r="R1" s="1"/>
      <c r="Y1" s="78"/>
      <c r="Z1" s="66"/>
      <c r="AG1" s="78"/>
      <c r="AH1" s="4"/>
      <c r="AI1" s="4"/>
      <c r="AJ1" s="4"/>
      <c r="AK1" s="4"/>
      <c r="AL1" s="4"/>
      <c r="AM1" s="4"/>
      <c r="AN1" s="4"/>
      <c r="AO1" s="78"/>
      <c r="AW1" s="132"/>
    </row>
    <row r="2" spans="1:49" x14ac:dyDescent="0.2">
      <c r="A2" s="159" t="s">
        <v>147</v>
      </c>
      <c r="B2" s="160"/>
      <c r="C2" s="160"/>
      <c r="D2" s="160"/>
      <c r="E2" s="160"/>
      <c r="F2" s="160"/>
      <c r="G2" s="160"/>
      <c r="H2" s="160"/>
      <c r="I2" s="160"/>
      <c r="J2" s="160"/>
      <c r="K2" s="160"/>
      <c r="L2" s="160"/>
      <c r="M2" s="160"/>
      <c r="N2" s="160"/>
      <c r="O2" s="160"/>
      <c r="P2" s="160"/>
      <c r="Q2" s="160"/>
      <c r="R2" s="160"/>
      <c r="S2" s="161"/>
      <c r="T2" s="161"/>
      <c r="U2" s="161"/>
      <c r="V2" s="161"/>
      <c r="W2" s="161"/>
      <c r="X2" s="161"/>
    </row>
    <row r="3" spans="1:49" x14ac:dyDescent="0.2">
      <c r="A3" s="153"/>
      <c r="B3" s="153"/>
      <c r="C3" s="153"/>
      <c r="D3" s="153"/>
      <c r="E3" s="153"/>
      <c r="F3" s="153"/>
      <c r="G3" s="153"/>
      <c r="H3" s="153"/>
      <c r="I3" s="153"/>
      <c r="J3" s="153"/>
      <c r="K3" s="153"/>
      <c r="L3" s="153"/>
      <c r="M3" s="153"/>
      <c r="N3" s="153"/>
      <c r="O3" s="153"/>
      <c r="P3" s="153"/>
      <c r="Q3" s="153"/>
      <c r="R3" s="153"/>
      <c r="S3" s="153"/>
      <c r="T3" s="153"/>
      <c r="U3" s="153"/>
      <c r="V3" s="153"/>
      <c r="W3" s="153"/>
      <c r="X3" s="153"/>
    </row>
    <row r="4" spans="1:49" ht="39.75" customHeight="1" x14ac:dyDescent="0.25">
      <c r="A4" s="3"/>
      <c r="B4" s="156" t="s">
        <v>65</v>
      </c>
      <c r="C4" s="156"/>
      <c r="D4" s="156"/>
      <c r="E4" s="156"/>
      <c r="F4" s="156"/>
      <c r="G4" s="156"/>
      <c r="H4" s="156"/>
      <c r="I4" s="128"/>
      <c r="J4" s="156" t="s">
        <v>63</v>
      </c>
      <c r="K4" s="157" t="s">
        <v>58</v>
      </c>
      <c r="L4" s="157"/>
      <c r="M4" s="157"/>
      <c r="N4" s="157"/>
      <c r="O4" s="157"/>
      <c r="P4" s="157"/>
      <c r="Q4" s="128"/>
      <c r="R4" s="156" t="s">
        <v>57</v>
      </c>
      <c r="S4" s="157"/>
      <c r="T4" s="157"/>
      <c r="U4" s="157"/>
      <c r="V4" s="157"/>
      <c r="W4" s="157"/>
      <c r="X4" s="157"/>
      <c r="Y4" s="79"/>
      <c r="Z4" s="156" t="s">
        <v>58</v>
      </c>
      <c r="AA4" s="157" t="s">
        <v>58</v>
      </c>
      <c r="AB4" s="157"/>
      <c r="AC4" s="157"/>
      <c r="AD4" s="157"/>
      <c r="AE4" s="157"/>
      <c r="AF4" s="157"/>
      <c r="AG4" s="79"/>
      <c r="AH4" s="156" t="s">
        <v>59</v>
      </c>
      <c r="AI4" s="157"/>
      <c r="AJ4" s="157"/>
      <c r="AK4" s="157"/>
      <c r="AL4" s="157"/>
      <c r="AM4" s="157"/>
      <c r="AN4" s="157"/>
      <c r="AO4" s="79"/>
      <c r="AP4" s="156" t="s">
        <v>64</v>
      </c>
      <c r="AQ4" s="157"/>
      <c r="AR4" s="157"/>
      <c r="AS4" s="157"/>
      <c r="AT4" s="157"/>
      <c r="AU4" s="157"/>
      <c r="AV4" s="157"/>
      <c r="AW4" s="79"/>
    </row>
    <row r="5" spans="1:49" ht="15" customHeight="1" x14ac:dyDescent="0.2">
      <c r="A5" s="33"/>
      <c r="B5" s="114" t="s">
        <v>0</v>
      </c>
      <c r="C5" s="114" t="s">
        <v>1</v>
      </c>
      <c r="D5" s="114" t="s">
        <v>2</v>
      </c>
      <c r="E5" s="114" t="s">
        <v>5</v>
      </c>
      <c r="F5" s="114" t="s">
        <v>3</v>
      </c>
      <c r="G5" s="114" t="s">
        <v>4</v>
      </c>
      <c r="H5" s="114" t="s">
        <v>6</v>
      </c>
      <c r="I5" s="114"/>
      <c r="J5" s="114" t="s">
        <v>0</v>
      </c>
      <c r="K5" s="114" t="s">
        <v>1</v>
      </c>
      <c r="L5" s="114" t="s">
        <v>2</v>
      </c>
      <c r="M5" s="114" t="s">
        <v>5</v>
      </c>
      <c r="N5" s="114" t="s">
        <v>3</v>
      </c>
      <c r="O5" s="114" t="s">
        <v>4</v>
      </c>
      <c r="P5" s="114" t="s">
        <v>6</v>
      </c>
      <c r="Q5" s="114"/>
      <c r="R5" s="114" t="s">
        <v>0</v>
      </c>
      <c r="S5" s="114" t="s">
        <v>1</v>
      </c>
      <c r="T5" s="114" t="s">
        <v>2</v>
      </c>
      <c r="U5" s="114" t="s">
        <v>5</v>
      </c>
      <c r="V5" s="114" t="s">
        <v>3</v>
      </c>
      <c r="W5" s="114" t="s">
        <v>4</v>
      </c>
      <c r="X5" s="114" t="s">
        <v>6</v>
      </c>
      <c r="Y5" s="131"/>
      <c r="Z5" s="114" t="s">
        <v>0</v>
      </c>
      <c r="AA5" s="114" t="s">
        <v>1</v>
      </c>
      <c r="AB5" s="114" t="s">
        <v>2</v>
      </c>
      <c r="AC5" s="114" t="s">
        <v>5</v>
      </c>
      <c r="AD5" s="114" t="s">
        <v>3</v>
      </c>
      <c r="AE5" s="114" t="s">
        <v>4</v>
      </c>
      <c r="AF5" s="114" t="s">
        <v>6</v>
      </c>
      <c r="AG5" s="131"/>
      <c r="AH5" s="114" t="s">
        <v>0</v>
      </c>
      <c r="AI5" s="114" t="s">
        <v>1</v>
      </c>
      <c r="AJ5" s="114" t="s">
        <v>2</v>
      </c>
      <c r="AK5" s="114" t="s">
        <v>5</v>
      </c>
      <c r="AL5" s="114" t="s">
        <v>3</v>
      </c>
      <c r="AM5" s="114" t="s">
        <v>4</v>
      </c>
      <c r="AN5" s="114" t="s">
        <v>6</v>
      </c>
      <c r="AO5" s="131"/>
      <c r="AP5" s="114" t="s">
        <v>0</v>
      </c>
      <c r="AQ5" s="114" t="s">
        <v>1</v>
      </c>
      <c r="AR5" s="114" t="s">
        <v>2</v>
      </c>
      <c r="AS5" s="114" t="s">
        <v>5</v>
      </c>
      <c r="AT5" s="114" t="s">
        <v>3</v>
      </c>
      <c r="AU5" s="114" t="s">
        <v>4</v>
      </c>
      <c r="AV5" s="114" t="s">
        <v>6</v>
      </c>
      <c r="AW5" s="79"/>
    </row>
    <row r="6" spans="1:49" ht="6" customHeight="1" x14ac:dyDescent="0.2">
      <c r="A6" s="7"/>
      <c r="I6" s="60"/>
      <c r="J6" s="4"/>
      <c r="Q6" s="60"/>
      <c r="R6" s="8"/>
      <c r="S6" s="8"/>
      <c r="T6" s="8"/>
      <c r="U6" s="60"/>
      <c r="V6" s="60"/>
      <c r="W6" s="60"/>
      <c r="Y6" s="79"/>
      <c r="Z6" s="4"/>
      <c r="AG6" s="79"/>
      <c r="AO6" s="79"/>
      <c r="AP6" s="8"/>
      <c r="AQ6" s="8"/>
      <c r="AR6" s="8"/>
      <c r="AS6" s="8"/>
      <c r="AT6" s="8"/>
      <c r="AU6" s="8"/>
      <c r="AV6" s="8"/>
      <c r="AW6" s="79"/>
    </row>
    <row r="7" spans="1:49" ht="12.75" customHeight="1" x14ac:dyDescent="0.2">
      <c r="A7" s="9">
        <v>2007</v>
      </c>
      <c r="B7" s="13">
        <f>R7+Z7+AH7</f>
        <v>27.494981920966119</v>
      </c>
      <c r="C7" s="13">
        <f t="shared" ref="C7:H7" si="0">S7+AA7+AI7</f>
        <v>34.251330653890577</v>
      </c>
      <c r="D7" s="13">
        <f t="shared" si="0"/>
        <v>20.800626593600224</v>
      </c>
      <c r="E7" s="13">
        <f t="shared" si="0"/>
        <v>36.248702130068544</v>
      </c>
      <c r="F7" s="13">
        <f t="shared" si="0"/>
        <v>28.653722761166371</v>
      </c>
      <c r="G7" s="13">
        <f t="shared" si="0"/>
        <v>25.879090391714314</v>
      </c>
      <c r="H7" s="13">
        <f t="shared" si="0"/>
        <v>15.149392393514013</v>
      </c>
      <c r="I7" s="13"/>
      <c r="J7" s="13">
        <v>16.988707233105458</v>
      </c>
      <c r="K7" s="13">
        <v>15.893515622691764</v>
      </c>
      <c r="L7" s="13">
        <v>18.073849827349289</v>
      </c>
      <c r="M7" s="13">
        <v>23.495881651074264</v>
      </c>
      <c r="N7" s="13">
        <v>14.980320212236462</v>
      </c>
      <c r="O7" s="13">
        <v>17.8</v>
      </c>
      <c r="P7" s="13">
        <v>11.283538771133285</v>
      </c>
      <c r="Q7" s="13"/>
      <c r="R7" s="13">
        <v>13.122486106689468</v>
      </c>
      <c r="S7" s="13">
        <v>9.6958067965653232</v>
      </c>
      <c r="T7" s="13">
        <v>16.517723653135352</v>
      </c>
      <c r="U7" s="13">
        <v>15.748608394843233</v>
      </c>
      <c r="V7" s="13">
        <v>10.982632396806483</v>
      </c>
      <c r="W7" s="13">
        <v>15.344083860416488</v>
      </c>
      <c r="X7" s="13">
        <v>10.660699759359819</v>
      </c>
      <c r="Y7" s="71"/>
      <c r="Z7" s="13">
        <v>3.8637126704652065</v>
      </c>
      <c r="AA7" s="13">
        <v>6.1977088261264166</v>
      </c>
      <c r="AB7" s="13">
        <v>1.5511322788459438</v>
      </c>
      <c r="AC7" s="13">
        <v>7.7472732562310531</v>
      </c>
      <c r="AD7" s="13">
        <v>3.99768781542996</v>
      </c>
      <c r="AE7" s="13">
        <v>2.4070335801459684</v>
      </c>
      <c r="AF7" s="13">
        <v>0.60630865843846493</v>
      </c>
      <c r="AG7" s="71"/>
      <c r="AH7" s="13">
        <v>10.50878314381144</v>
      </c>
      <c r="AI7" s="13">
        <v>18.35781503119884</v>
      </c>
      <c r="AJ7" s="13">
        <v>2.7317706616189272</v>
      </c>
      <c r="AK7" s="13">
        <v>12.752820478994259</v>
      </c>
      <c r="AL7" s="13">
        <v>13.673402548929928</v>
      </c>
      <c r="AM7" s="13">
        <v>8.1279729511518592</v>
      </c>
      <c r="AN7" s="13">
        <v>3.8823839757157299</v>
      </c>
      <c r="AO7" s="71"/>
      <c r="AP7" s="13">
        <v>14.372495814276643</v>
      </c>
      <c r="AQ7" s="13">
        <v>24.6</v>
      </c>
      <c r="AR7" s="13">
        <v>4.2829029404648775</v>
      </c>
      <c r="AS7" s="63">
        <v>20.500093735225295</v>
      </c>
      <c r="AT7" s="63">
        <v>17.671090364359884</v>
      </c>
      <c r="AU7" s="63">
        <v>10.5</v>
      </c>
      <c r="AV7" s="63">
        <v>4.4886926341541953</v>
      </c>
      <c r="AW7" s="72"/>
    </row>
    <row r="8" spans="1:49" s="14" customFormat="1" ht="12.75" customHeight="1" x14ac:dyDescent="0.2">
      <c r="A8" s="21">
        <v>2008</v>
      </c>
      <c r="B8" s="71">
        <f t="shared" ref="B8:B17" si="1">R8+Z8+AH8</f>
        <v>25.374606974105646</v>
      </c>
      <c r="C8" s="71">
        <f t="shared" ref="C8:C17" si="2">S8+AA8+AI8</f>
        <v>31.435908987717326</v>
      </c>
      <c r="D8" s="71">
        <f t="shared" ref="D8:D17" si="3">T8+AB8+AJ8</f>
        <v>19.383702673075906</v>
      </c>
      <c r="E8" s="71">
        <f t="shared" ref="E8:E17" si="4">U8+AC8+AK8</f>
        <v>34.284683243174221</v>
      </c>
      <c r="F8" s="71">
        <f t="shared" ref="F8:F17" si="5">V8+AD8+AL8</f>
        <v>26.601860408359677</v>
      </c>
      <c r="G8" s="71">
        <f t="shared" ref="G8:G17" si="6">W8+AE8+AM8</f>
        <v>24.202254738788973</v>
      </c>
      <c r="H8" s="71">
        <f t="shared" ref="H8:H17" si="7">X8+AF8+AN8</f>
        <v>12.467178315235877</v>
      </c>
      <c r="I8" s="71"/>
      <c r="J8" s="71">
        <v>15.611373345539883</v>
      </c>
      <c r="K8" s="71">
        <v>14.372982842513329</v>
      </c>
      <c r="L8" s="71">
        <v>16.835380823515571</v>
      </c>
      <c r="M8" s="71">
        <v>23.339600063729801</v>
      </c>
      <c r="N8" s="71">
        <v>14.255831406682654</v>
      </c>
      <c r="O8" s="71">
        <v>15.2</v>
      </c>
      <c r="P8" s="71">
        <v>9.1710183888339678</v>
      </c>
      <c r="Q8" s="71"/>
      <c r="R8" s="71">
        <v>12.074835262671188</v>
      </c>
      <c r="S8" s="71">
        <v>8.6637414590696835</v>
      </c>
      <c r="T8" s="71">
        <v>15.446311637435606</v>
      </c>
      <c r="U8" s="71">
        <v>15.386493955415501</v>
      </c>
      <c r="V8" s="71">
        <v>10.94608176694258</v>
      </c>
      <c r="W8" s="71">
        <v>13.117537963885633</v>
      </c>
      <c r="X8" s="71">
        <v>8.5712383973512072</v>
      </c>
      <c r="Y8" s="71"/>
      <c r="Z8" s="71">
        <v>3.5365380828687258</v>
      </c>
      <c r="AA8" s="71">
        <v>5.709241383443648</v>
      </c>
      <c r="AB8" s="71">
        <v>1.3890691860799902</v>
      </c>
      <c r="AC8" s="71">
        <v>7.9531061083143326</v>
      </c>
      <c r="AD8" s="71">
        <v>3.3097496397400601</v>
      </c>
      <c r="AE8" s="71">
        <v>2.0720400518872282</v>
      </c>
      <c r="AF8" s="71">
        <v>0.5997799914827574</v>
      </c>
      <c r="AG8" s="71"/>
      <c r="AH8" s="71">
        <v>9.7632336285657342</v>
      </c>
      <c r="AI8" s="71">
        <v>17.062926145203996</v>
      </c>
      <c r="AJ8" s="71">
        <v>2.5483218495603097</v>
      </c>
      <c r="AK8" s="71">
        <v>10.94508317944439</v>
      </c>
      <c r="AL8" s="71">
        <v>12.346029001677037</v>
      </c>
      <c r="AM8" s="71">
        <v>9.01267672301611</v>
      </c>
      <c r="AN8" s="71">
        <v>3.2961599264019128</v>
      </c>
      <c r="AO8" s="71"/>
      <c r="AP8" s="71">
        <v>13.299771711434442</v>
      </c>
      <c r="AQ8" s="71">
        <v>22.8</v>
      </c>
      <c r="AR8" s="71">
        <v>3.9373910356403039</v>
      </c>
      <c r="AS8" s="72">
        <v>18.898189287758711</v>
      </c>
      <c r="AT8" s="72">
        <v>15.655778641417086</v>
      </c>
      <c r="AU8" s="72">
        <v>11.1</v>
      </c>
      <c r="AV8" s="72">
        <v>3.8959399178846685</v>
      </c>
      <c r="AW8" s="72"/>
    </row>
    <row r="9" spans="1:49" s="14" customFormat="1" ht="12.75" customHeight="1" x14ac:dyDescent="0.2">
      <c r="A9" s="21" t="s">
        <v>100</v>
      </c>
      <c r="B9" s="71">
        <f t="shared" si="1"/>
        <v>24.893628392997943</v>
      </c>
      <c r="C9" s="71">
        <f t="shared" si="2"/>
        <v>31.375377821947176</v>
      </c>
      <c r="D9" s="71">
        <f t="shared" si="3"/>
        <v>18.440148732198608</v>
      </c>
      <c r="E9" s="71">
        <f t="shared" si="4"/>
        <v>34.844239341116598</v>
      </c>
      <c r="F9" s="71">
        <f t="shared" si="5"/>
        <v>25.362907679931659</v>
      </c>
      <c r="G9" s="71">
        <f t="shared" si="6"/>
        <v>23.803267526993878</v>
      </c>
      <c r="H9" s="71">
        <f t="shared" si="7"/>
        <v>13.535846199050916</v>
      </c>
      <c r="I9" s="71"/>
      <c r="J9" s="71">
        <v>15.262273266451118</v>
      </c>
      <c r="K9" s="71">
        <v>14.593921451114182</v>
      </c>
      <c r="L9" s="71">
        <v>15.930601468536267</v>
      </c>
      <c r="M9" s="71">
        <v>24.417960520053796</v>
      </c>
      <c r="N9" s="71">
        <v>13.011738622444009</v>
      </c>
      <c r="O9" s="71">
        <v>14.784031391661387</v>
      </c>
      <c r="P9" s="71">
        <v>9.4816552878411304</v>
      </c>
      <c r="Q9" s="71"/>
      <c r="R9" s="71">
        <v>11.592596703561004</v>
      </c>
      <c r="S9" s="71">
        <v>8.7443223717694867</v>
      </c>
      <c r="T9" s="71">
        <v>14.507546069991994</v>
      </c>
      <c r="U9" s="71">
        <v>15.466285285436681</v>
      </c>
      <c r="V9" s="71">
        <v>9.7472413598682248</v>
      </c>
      <c r="W9" s="71">
        <v>12.90577041400773</v>
      </c>
      <c r="X9" s="72">
        <v>8.9052627312375972</v>
      </c>
      <c r="Y9" s="71"/>
      <c r="Z9" s="71">
        <v>3.6686764581955043</v>
      </c>
      <c r="AA9" s="71">
        <v>5.8736343536517364</v>
      </c>
      <c r="AB9" s="71">
        <v>1.4542968926079858</v>
      </c>
      <c r="AC9" s="71">
        <v>9.0320242378735536</v>
      </c>
      <c r="AD9" s="71">
        <v>3.283476468277212</v>
      </c>
      <c r="AE9" s="71">
        <v>1.8922248486207629</v>
      </c>
      <c r="AF9" s="71">
        <v>0.59316418117554104</v>
      </c>
      <c r="AG9" s="71"/>
      <c r="AH9" s="71">
        <v>9.6323552312414353</v>
      </c>
      <c r="AI9" s="71">
        <v>16.757421096525952</v>
      </c>
      <c r="AJ9" s="71">
        <v>2.4783057695986299</v>
      </c>
      <c r="AK9" s="71">
        <v>10.345929817806367</v>
      </c>
      <c r="AL9" s="71">
        <v>12.332189851786223</v>
      </c>
      <c r="AM9" s="71">
        <v>9.0052722643653844</v>
      </c>
      <c r="AN9" s="71">
        <v>4.0374192866377783</v>
      </c>
      <c r="AO9" s="71"/>
      <c r="AP9" s="71">
        <v>13.3375919726381</v>
      </c>
      <c r="AQ9" s="71">
        <v>22.687727337350992</v>
      </c>
      <c r="AR9" s="71">
        <v>3.9431012796084066</v>
      </c>
      <c r="AS9" s="72">
        <v>19.522126953965248</v>
      </c>
      <c r="AT9" s="72">
        <v>15.621042224012971</v>
      </c>
      <c r="AU9" s="72">
        <v>10.906101513223684</v>
      </c>
      <c r="AV9" s="71">
        <v>4.6284045673699747</v>
      </c>
      <c r="AW9" s="72"/>
    </row>
    <row r="10" spans="1:49" s="14" customFormat="1" ht="12.75" customHeight="1" x14ac:dyDescent="0.2">
      <c r="A10" s="21" t="s">
        <v>102</v>
      </c>
      <c r="B10" s="71">
        <f t="shared" si="1"/>
        <v>23.42929727926267</v>
      </c>
      <c r="C10" s="71">
        <f t="shared" si="2"/>
        <v>29.830716881829559</v>
      </c>
      <c r="D10" s="71">
        <f t="shared" si="3"/>
        <v>17.409962637475616</v>
      </c>
      <c r="E10" s="71">
        <f t="shared" si="4"/>
        <v>31.399101932131941</v>
      </c>
      <c r="F10" s="71">
        <f t="shared" si="5"/>
        <v>24.41885769530716</v>
      </c>
      <c r="G10" s="71">
        <f t="shared" si="6"/>
        <v>23.278551936257955</v>
      </c>
      <c r="H10" s="71">
        <f t="shared" si="7"/>
        <v>13.597032822796566</v>
      </c>
      <c r="I10" s="71"/>
      <c r="J10" s="71">
        <v>14.148391104704949</v>
      </c>
      <c r="K10" s="71">
        <v>13.558139950971801</v>
      </c>
      <c r="L10" s="71">
        <v>14.740487672751931</v>
      </c>
      <c r="M10" s="71">
        <v>21.459991643212103</v>
      </c>
      <c r="N10" s="71">
        <v>12.458977405335665</v>
      </c>
      <c r="O10" s="71">
        <v>14.07975609922071</v>
      </c>
      <c r="P10" s="71">
        <v>9.0972653791567453</v>
      </c>
      <c r="Q10" s="71"/>
      <c r="R10" s="71">
        <v>10.633721625999632</v>
      </c>
      <c r="S10" s="71">
        <v>8.3352557456948926</v>
      </c>
      <c r="T10" s="71">
        <v>13.349215562586112</v>
      </c>
      <c r="U10" s="71">
        <v>13.391885947602056</v>
      </c>
      <c r="V10" s="71">
        <v>9.3847775567308318</v>
      </c>
      <c r="W10" s="71">
        <v>12.444118339730974</v>
      </c>
      <c r="X10" s="72">
        <v>8.507414903397164</v>
      </c>
      <c r="Y10" s="71"/>
      <c r="Z10" s="71">
        <v>3.3267090512150883</v>
      </c>
      <c r="AA10" s="71">
        <v>5.2290042929831939</v>
      </c>
      <c r="AB10" s="71">
        <v>1.4181790626044302</v>
      </c>
      <c r="AC10" s="71">
        <v>8.099127620072279</v>
      </c>
      <c r="AD10" s="71">
        <v>3.0863855431480203</v>
      </c>
      <c r="AE10" s="71">
        <v>1.6478677472262639</v>
      </c>
      <c r="AF10" s="71">
        <v>0.59367123121687038</v>
      </c>
      <c r="AG10" s="71"/>
      <c r="AH10" s="71">
        <v>9.4688666020479495</v>
      </c>
      <c r="AI10" s="71">
        <v>16.266456843151474</v>
      </c>
      <c r="AJ10" s="71">
        <v>2.6425680122850728</v>
      </c>
      <c r="AK10" s="71">
        <v>9.9080883644576065</v>
      </c>
      <c r="AL10" s="71">
        <v>11.947694595428308</v>
      </c>
      <c r="AM10" s="71">
        <v>9.1865658493007167</v>
      </c>
      <c r="AN10" s="71">
        <v>4.4959466881825314</v>
      </c>
      <c r="AO10" s="71"/>
      <c r="AP10" s="71">
        <v>12.800577697820351</v>
      </c>
      <c r="AQ10" s="71">
        <v>21.505933270440391</v>
      </c>
      <c r="AR10" s="71">
        <v>4.0590949015937712</v>
      </c>
      <c r="AS10" s="72">
        <v>18.035936101647799</v>
      </c>
      <c r="AT10" s="72">
        <v>15.034080138576329</v>
      </c>
      <c r="AU10" s="72">
        <v>10.838160439234326</v>
      </c>
      <c r="AV10" s="71">
        <v>5.0837614424127597</v>
      </c>
      <c r="AW10" s="72"/>
    </row>
    <row r="11" spans="1:49" s="14" customFormat="1" ht="12.75" customHeight="1" x14ac:dyDescent="0.2">
      <c r="A11" s="21">
        <v>2011</v>
      </c>
      <c r="B11" s="71">
        <f t="shared" si="1"/>
        <v>22.720518104234039</v>
      </c>
      <c r="C11" s="71">
        <f t="shared" si="2"/>
        <v>28.508517393815133</v>
      </c>
      <c r="D11" s="71">
        <f t="shared" si="3"/>
        <v>16.878241544417442</v>
      </c>
      <c r="E11" s="71">
        <f t="shared" si="4"/>
        <v>30.664644856874887</v>
      </c>
      <c r="F11" s="71">
        <f t="shared" si="5"/>
        <v>23.289737298338423</v>
      </c>
      <c r="G11" s="71">
        <f t="shared" si="6"/>
        <v>21.387972438217872</v>
      </c>
      <c r="H11" s="71">
        <f t="shared" si="7"/>
        <v>14.460812386186973</v>
      </c>
      <c r="I11" s="71"/>
      <c r="J11" s="71">
        <v>13.408385445226825</v>
      </c>
      <c r="K11" s="71">
        <v>12.689368982663629</v>
      </c>
      <c r="L11" s="71">
        <v>14.13414452279293</v>
      </c>
      <c r="M11" s="71">
        <v>20.851645883084142</v>
      </c>
      <c r="N11" s="71">
        <v>11.343033350621397</v>
      </c>
      <c r="O11" s="71">
        <v>12.7</v>
      </c>
      <c r="P11" s="71">
        <v>9.8495299988874798</v>
      </c>
      <c r="Q11" s="71"/>
      <c r="R11" s="71">
        <v>10.562994753891324</v>
      </c>
      <c r="S11" s="71">
        <v>8.2160182970701801</v>
      </c>
      <c r="T11" s="71">
        <v>12.931980106880921</v>
      </c>
      <c r="U11" s="71">
        <v>14.162361760993964</v>
      </c>
      <c r="V11" s="71">
        <v>8.5236530735059901</v>
      </c>
      <c r="W11" s="71">
        <v>11.445720137764008</v>
      </c>
      <c r="X11" s="71">
        <v>9.2224237012998831</v>
      </c>
      <c r="Y11" s="71"/>
      <c r="Z11" s="71">
        <v>2.8395818911109973</v>
      </c>
      <c r="AA11" s="71">
        <v>4.4617870514049152</v>
      </c>
      <c r="AB11" s="71">
        <v>1.2021644159120004</v>
      </c>
      <c r="AC11" s="71">
        <v>6.6892841220901378</v>
      </c>
      <c r="AD11" s="71">
        <v>2.8193802771153993</v>
      </c>
      <c r="AE11" s="71">
        <v>1.2394909305528883</v>
      </c>
      <c r="AF11" s="71">
        <v>0.59661995187613981</v>
      </c>
      <c r="AG11" s="71"/>
      <c r="AH11" s="71">
        <v>9.3179414592317169</v>
      </c>
      <c r="AI11" s="71">
        <v>15.830712045340039</v>
      </c>
      <c r="AJ11" s="71">
        <v>2.7440970216245213</v>
      </c>
      <c r="AK11" s="71">
        <v>9.8129989737907817</v>
      </c>
      <c r="AL11" s="71">
        <v>11.946703947717035</v>
      </c>
      <c r="AM11" s="71">
        <v>8.702761369900978</v>
      </c>
      <c r="AN11" s="71">
        <v>4.6417687330109505</v>
      </c>
      <c r="AO11" s="71"/>
      <c r="AP11" s="71">
        <v>12.157523350342716</v>
      </c>
      <c r="AQ11" s="71">
        <v>20.3</v>
      </c>
      <c r="AR11" s="71">
        <v>3.9462614375365233</v>
      </c>
      <c r="AS11" s="72">
        <v>16.502283095880951</v>
      </c>
      <c r="AT11" s="72">
        <v>14.766084224832444</v>
      </c>
      <c r="AU11" s="72">
        <v>9.9</v>
      </c>
      <c r="AV11" s="72">
        <v>5.2383886848870898</v>
      </c>
      <c r="AW11" s="72"/>
    </row>
    <row r="12" spans="1:49" s="14" customFormat="1" ht="12.75" customHeight="1" x14ac:dyDescent="0.2">
      <c r="A12" s="21">
        <v>2012</v>
      </c>
      <c r="B12" s="71">
        <f t="shared" si="1"/>
        <v>23.974261526256477</v>
      </c>
      <c r="C12" s="71">
        <f t="shared" si="2"/>
        <v>30.3692436056578</v>
      </c>
      <c r="D12" s="71">
        <f t="shared" si="3"/>
        <v>17.480018583144059</v>
      </c>
      <c r="E12" s="71">
        <f t="shared" si="4"/>
        <v>35.680676880322849</v>
      </c>
      <c r="F12" s="71">
        <f t="shared" si="5"/>
        <v>23.659485980797587</v>
      </c>
      <c r="G12" s="71">
        <f t="shared" si="6"/>
        <v>22.116214162031241</v>
      </c>
      <c r="H12" s="71">
        <f t="shared" si="7"/>
        <v>13.422185883790256</v>
      </c>
      <c r="I12" s="71"/>
      <c r="J12" s="71">
        <v>13.987900054819008</v>
      </c>
      <c r="K12" s="71">
        <v>13.327384148378671</v>
      </c>
      <c r="L12" s="71">
        <v>14.658668277614451</v>
      </c>
      <c r="M12" s="71">
        <v>25.577187527251766</v>
      </c>
      <c r="N12" s="71">
        <v>10.913071885220962</v>
      </c>
      <c r="O12" s="71">
        <v>12.2</v>
      </c>
      <c r="P12" s="71">
        <v>8.7670859825861065</v>
      </c>
      <c r="Q12" s="71"/>
      <c r="R12" s="71">
        <v>10.750326088991045</v>
      </c>
      <c r="S12" s="71">
        <v>8.2602733031649613</v>
      </c>
      <c r="T12" s="71">
        <v>13.27902867666694</v>
      </c>
      <c r="U12" s="71">
        <v>17.497974953030916</v>
      </c>
      <c r="V12" s="71">
        <v>8.104901420580795</v>
      </c>
      <c r="W12" s="71">
        <v>10.691937626703005</v>
      </c>
      <c r="X12" s="71">
        <v>8.1736594859328413</v>
      </c>
      <c r="Y12" s="71"/>
      <c r="Z12" s="71">
        <v>3.2375739658279072</v>
      </c>
      <c r="AA12" s="71">
        <v>5.0671108452136915</v>
      </c>
      <c r="AB12" s="71">
        <v>1.3796396009475056</v>
      </c>
      <c r="AC12" s="71">
        <v>8.0792125742208469</v>
      </c>
      <c r="AD12" s="71">
        <v>2.8081704646401793</v>
      </c>
      <c r="AE12" s="71">
        <v>1.5414674353504541</v>
      </c>
      <c r="AF12" s="71">
        <v>0.59342649665325686</v>
      </c>
      <c r="AG12" s="71"/>
      <c r="AH12" s="71">
        <v>9.9863614714375259</v>
      </c>
      <c r="AI12" s="71">
        <v>17.041859457279148</v>
      </c>
      <c r="AJ12" s="71">
        <v>2.8213503055296121</v>
      </c>
      <c r="AK12" s="71">
        <v>10.10348935307109</v>
      </c>
      <c r="AL12" s="71">
        <v>12.746414095576613</v>
      </c>
      <c r="AM12" s="71">
        <v>9.8828090999777825</v>
      </c>
      <c r="AN12" s="71">
        <v>4.6550999012041574</v>
      </c>
      <c r="AO12" s="71"/>
      <c r="AP12" s="71">
        <v>13.232351547118299</v>
      </c>
      <c r="AQ12" s="71">
        <v>22.1</v>
      </c>
      <c r="AR12" s="71">
        <v>4.2009899064771208</v>
      </c>
      <c r="AS12" s="72">
        <v>18.182701927291916</v>
      </c>
      <c r="AT12" s="72">
        <v>15.566730671651205</v>
      </c>
      <c r="AU12" s="72">
        <v>11.4</v>
      </c>
      <c r="AV12" s="72">
        <v>5.2485263978574155</v>
      </c>
      <c r="AW12" s="72"/>
    </row>
    <row r="13" spans="1:49" s="14" customFormat="1" ht="12.75" customHeight="1" x14ac:dyDescent="0.2">
      <c r="A13" s="21" t="s">
        <v>101</v>
      </c>
      <c r="B13" s="71">
        <f t="shared" si="1"/>
        <v>23.539225746998252</v>
      </c>
      <c r="C13" s="71">
        <f t="shared" si="2"/>
        <v>30.561788607415686</v>
      </c>
      <c r="D13" s="71">
        <f t="shared" si="3"/>
        <v>16.546022899018812</v>
      </c>
      <c r="E13" s="71">
        <f t="shared" si="4"/>
        <v>34.189327694937539</v>
      </c>
      <c r="F13" s="71">
        <f t="shared" si="5"/>
        <v>23.709491641615763</v>
      </c>
      <c r="G13" s="71">
        <f t="shared" si="6"/>
        <v>22.376993166564858</v>
      </c>
      <c r="H13" s="71">
        <f t="shared" si="7"/>
        <v>13.225278165165738</v>
      </c>
      <c r="I13" s="71"/>
      <c r="J13" s="71">
        <v>13.541622549392242</v>
      </c>
      <c r="K13" s="71">
        <v>13.702072072799096</v>
      </c>
      <c r="L13" s="71">
        <v>13.386311466779562</v>
      </c>
      <c r="M13" s="71">
        <v>23.751404496766568</v>
      </c>
      <c r="N13" s="71">
        <v>10.77162841509311</v>
      </c>
      <c r="O13" s="71">
        <v>12.370276940209537</v>
      </c>
      <c r="P13" s="71">
        <v>8.4866268139605712</v>
      </c>
      <c r="Q13" s="71"/>
      <c r="R13" s="71">
        <v>10.092833278969515</v>
      </c>
      <c r="S13" s="71">
        <v>8.2077246258254757</v>
      </c>
      <c r="T13" s="71">
        <v>12.113819123952808</v>
      </c>
      <c r="U13" s="71">
        <v>15.085744069932735</v>
      </c>
      <c r="V13" s="71">
        <v>7.8905735920104787</v>
      </c>
      <c r="W13" s="71">
        <v>10.789806361130445</v>
      </c>
      <c r="X13" s="72">
        <v>7.861480157340341</v>
      </c>
      <c r="Y13" s="71"/>
      <c r="Z13" s="71">
        <v>3.4052060933514503</v>
      </c>
      <c r="AA13" s="71">
        <v>5.5029926690248816</v>
      </c>
      <c r="AB13" s="71">
        <v>1.2816497889066742</v>
      </c>
      <c r="AC13" s="71">
        <v>8.6879353033660855</v>
      </c>
      <c r="AD13" s="71">
        <v>2.8875908780081989</v>
      </c>
      <c r="AE13" s="71">
        <v>1.5900790931317865</v>
      </c>
      <c r="AF13" s="71">
        <v>0.62527583099329176</v>
      </c>
      <c r="AG13" s="71"/>
      <c r="AH13" s="71">
        <v>10.041186374677286</v>
      </c>
      <c r="AI13" s="71">
        <v>16.851071312565328</v>
      </c>
      <c r="AJ13" s="71">
        <v>3.1505539861593288</v>
      </c>
      <c r="AK13" s="71">
        <v>10.41564832163872</v>
      </c>
      <c r="AL13" s="71">
        <v>12.931327171597088</v>
      </c>
      <c r="AM13" s="71">
        <v>9.9971077123026273</v>
      </c>
      <c r="AN13" s="71">
        <v>4.738522176832106</v>
      </c>
      <c r="AO13" s="71"/>
      <c r="AP13" s="71">
        <v>13.447408367627652</v>
      </c>
      <c r="AQ13" s="71">
        <v>22.347800510383465</v>
      </c>
      <c r="AR13" s="71">
        <v>4.435992780015714</v>
      </c>
      <c r="AS13" s="72">
        <v>19.105777690730211</v>
      </c>
      <c r="AT13" s="72">
        <v>15.821379411667062</v>
      </c>
      <c r="AU13" s="72">
        <v>11.594839156685238</v>
      </c>
      <c r="AV13" s="72">
        <v>5.3591886439577578</v>
      </c>
      <c r="AW13" s="72"/>
    </row>
    <row r="14" spans="1:49" s="14" customFormat="1" ht="12.75" customHeight="1" x14ac:dyDescent="0.2">
      <c r="A14" s="21">
        <v>2014</v>
      </c>
      <c r="B14" s="71">
        <f t="shared" si="1"/>
        <v>23.817281883572619</v>
      </c>
      <c r="C14" s="71">
        <f t="shared" si="2"/>
        <v>30.989186235106366</v>
      </c>
      <c r="D14" s="71">
        <f t="shared" si="3"/>
        <v>16.620950457985401</v>
      </c>
      <c r="E14" s="71">
        <f t="shared" si="4"/>
        <v>35.390025776101083</v>
      </c>
      <c r="F14" s="71">
        <f t="shared" si="5"/>
        <v>24.832298480010436</v>
      </c>
      <c r="G14" s="71">
        <f t="shared" si="6"/>
        <v>22.103981086523969</v>
      </c>
      <c r="H14" s="71">
        <f t="shared" si="7"/>
        <v>12.683331421966317</v>
      </c>
      <c r="I14" s="71"/>
      <c r="J14" s="71">
        <v>13.239654141531535</v>
      </c>
      <c r="K14" s="71">
        <v>13.64091976771012</v>
      </c>
      <c r="L14" s="71">
        <v>12.836975532056567</v>
      </c>
      <c r="M14" s="71">
        <v>22.506514346058502</v>
      </c>
      <c r="N14" s="71">
        <v>10.990230058732608</v>
      </c>
      <c r="O14" s="71">
        <v>12.5</v>
      </c>
      <c r="P14" s="71">
        <v>8.1766570643370002</v>
      </c>
      <c r="Q14" s="71"/>
      <c r="R14" s="71">
        <v>9.866350873997435</v>
      </c>
      <c r="S14" s="71">
        <v>8.4432694075466106</v>
      </c>
      <c r="T14" s="71">
        <v>11.294279270169929</v>
      </c>
      <c r="U14" s="71">
        <v>14.191741016552822</v>
      </c>
      <c r="V14" s="71">
        <v>7.8487586710271824</v>
      </c>
      <c r="W14" s="71">
        <v>10.653629449451289</v>
      </c>
      <c r="X14" s="71">
        <v>7.6980037550991822</v>
      </c>
      <c r="Y14" s="71"/>
      <c r="Z14" s="71">
        <v>3.3533274831555557</v>
      </c>
      <c r="AA14" s="71">
        <v>5.1656189649274289</v>
      </c>
      <c r="AB14" s="71">
        <v>1.5348634458027099</v>
      </c>
      <c r="AC14" s="71">
        <v>8.2767034642203701</v>
      </c>
      <c r="AD14" s="71">
        <v>3.141471387705423</v>
      </c>
      <c r="AE14" s="71">
        <v>1.8299198841730553</v>
      </c>
      <c r="AF14" s="71">
        <v>0.45509662477475604</v>
      </c>
      <c r="AG14" s="71"/>
      <c r="AH14" s="71">
        <v>10.597603526419631</v>
      </c>
      <c r="AI14" s="71">
        <v>17.380297862632325</v>
      </c>
      <c r="AJ14" s="71">
        <v>3.7918077420127614</v>
      </c>
      <c r="AK14" s="71">
        <v>12.921581295327893</v>
      </c>
      <c r="AL14" s="71">
        <v>13.842068421277832</v>
      </c>
      <c r="AM14" s="71">
        <v>9.6204317528996253</v>
      </c>
      <c r="AN14" s="71">
        <v>4.5302310420923781</v>
      </c>
      <c r="AO14" s="71"/>
      <c r="AP14" s="71">
        <v>13.967108422902053</v>
      </c>
      <c r="AQ14" s="71">
        <v>22.6</v>
      </c>
      <c r="AR14" s="71">
        <v>5.3470562910818362</v>
      </c>
      <c r="AS14" s="72">
        <v>21.247808212995242</v>
      </c>
      <c r="AT14" s="72">
        <v>16.983539808983249</v>
      </c>
      <c r="AU14" s="72">
        <v>11.5</v>
      </c>
      <c r="AV14" s="72">
        <v>4.9853276668671311</v>
      </c>
      <c r="AW14" s="72"/>
    </row>
    <row r="15" spans="1:49" s="14" customFormat="1" ht="12.75" customHeight="1" x14ac:dyDescent="0.2">
      <c r="A15" s="21">
        <v>2015</v>
      </c>
      <c r="B15" s="71">
        <f t="shared" si="1"/>
        <v>23.944404160687462</v>
      </c>
      <c r="C15" s="71">
        <f t="shared" si="2"/>
        <v>31.182640650855966</v>
      </c>
      <c r="D15" s="71">
        <f t="shared" si="3"/>
        <v>16.680979632931106</v>
      </c>
      <c r="E15" s="71">
        <f t="shared" si="4"/>
        <v>36.654221442080036</v>
      </c>
      <c r="F15" s="71">
        <f t="shared" si="5"/>
        <v>23.92416966572868</v>
      </c>
      <c r="G15" s="71">
        <f t="shared" si="6"/>
        <v>22.160110609711353</v>
      </c>
      <c r="H15" s="71">
        <f t="shared" si="7"/>
        <v>13.415454680452829</v>
      </c>
      <c r="I15" s="71"/>
      <c r="J15" s="71">
        <v>12.834171000153777</v>
      </c>
      <c r="K15" s="71">
        <v>13.02464191731954</v>
      </c>
      <c r="L15" s="71">
        <v>12.64851255608307</v>
      </c>
      <c r="M15" s="71">
        <v>22.645734651530429</v>
      </c>
      <c r="N15" s="71">
        <v>10.22488794061711</v>
      </c>
      <c r="O15" s="71">
        <v>12.1</v>
      </c>
      <c r="P15" s="71">
        <v>7.8902989517859385</v>
      </c>
      <c r="Q15" s="71"/>
      <c r="R15" s="71">
        <v>9.2841308300834076</v>
      </c>
      <c r="S15" s="71">
        <v>7.6044745776767178</v>
      </c>
      <c r="T15" s="71">
        <v>10.98605834110595</v>
      </c>
      <c r="U15" s="71">
        <v>13.593941269195861</v>
      </c>
      <c r="V15" s="71">
        <v>7.1488428319268893</v>
      </c>
      <c r="W15" s="71">
        <v>10.153263272359613</v>
      </c>
      <c r="X15" s="71">
        <v>7.3469076156720758</v>
      </c>
      <c r="Y15" s="71"/>
      <c r="Z15" s="71">
        <v>3.5367299134115524</v>
      </c>
      <c r="AA15" s="71">
        <v>5.402044953641405</v>
      </c>
      <c r="AB15" s="71">
        <v>1.6624542149770594</v>
      </c>
      <c r="AC15" s="71">
        <v>9.0096402837670784</v>
      </c>
      <c r="AD15" s="71">
        <v>3.0606341636702732</v>
      </c>
      <c r="AE15" s="71">
        <v>1.9762463611514025</v>
      </c>
      <c r="AF15" s="71">
        <v>0.54542588210937826</v>
      </c>
      <c r="AG15" s="71"/>
      <c r="AH15" s="71">
        <v>11.123543417192504</v>
      </c>
      <c r="AI15" s="71">
        <v>18.176121119537843</v>
      </c>
      <c r="AJ15" s="71">
        <v>4.0324670768480972</v>
      </c>
      <c r="AK15" s="71">
        <v>14.050639889117095</v>
      </c>
      <c r="AL15" s="71">
        <v>13.714692670131518</v>
      </c>
      <c r="AM15" s="71">
        <v>10.030600976200336</v>
      </c>
      <c r="AN15" s="71">
        <v>5.5231211826713746</v>
      </c>
      <c r="AO15" s="71"/>
      <c r="AP15" s="71">
        <v>14.661105505901423</v>
      </c>
      <c r="AQ15" s="71">
        <v>23.6</v>
      </c>
      <c r="AR15" s="71">
        <v>5.6949212918251568</v>
      </c>
      <c r="AS15" s="72">
        <v>23.060280172884219</v>
      </c>
      <c r="AT15" s="72">
        <v>16.778207008716791</v>
      </c>
      <c r="AU15" s="72">
        <v>12</v>
      </c>
      <c r="AV15" s="72">
        <v>6.0685470647807511</v>
      </c>
      <c r="AW15" s="72"/>
    </row>
    <row r="16" spans="1:49" ht="12.75" customHeight="1" x14ac:dyDescent="0.2">
      <c r="A16" s="31">
        <v>2016</v>
      </c>
      <c r="B16" s="13">
        <f t="shared" si="1"/>
        <v>25.343437967977621</v>
      </c>
      <c r="C16" s="13">
        <f t="shared" si="2"/>
        <v>33.32684345338226</v>
      </c>
      <c r="D16" s="13">
        <f t="shared" si="3"/>
        <v>17.31700961766375</v>
      </c>
      <c r="E16" s="13">
        <f t="shared" si="4"/>
        <v>40.071559784504736</v>
      </c>
      <c r="F16" s="13">
        <f t="shared" si="5"/>
        <v>25.957519258347133</v>
      </c>
      <c r="G16" s="13">
        <f t="shared" si="6"/>
        <v>21.51828595141491</v>
      </c>
      <c r="H16" s="13">
        <f t="shared" si="7"/>
        <v>14.207727803122861</v>
      </c>
      <c r="I16" s="63"/>
      <c r="J16" s="63">
        <v>13.573998887592955</v>
      </c>
      <c r="K16" s="63">
        <v>14.244019637747666</v>
      </c>
      <c r="L16" s="63">
        <v>12.905719405433011</v>
      </c>
      <c r="M16" s="63">
        <v>25.43561189950475</v>
      </c>
      <c r="N16" s="63">
        <v>11.177493976250116</v>
      </c>
      <c r="O16" s="63">
        <v>11.5</v>
      </c>
      <c r="P16" s="63">
        <v>7.8003991228706617</v>
      </c>
      <c r="Q16" s="63"/>
      <c r="R16" s="63">
        <v>9.4237223738104205</v>
      </c>
      <c r="S16" s="63">
        <v>7.9331557201210225</v>
      </c>
      <c r="T16" s="63">
        <v>10.927131128672768</v>
      </c>
      <c r="U16" s="63">
        <v>14.516005371472703</v>
      </c>
      <c r="V16" s="63">
        <v>7.5479868742169014</v>
      </c>
      <c r="W16" s="63">
        <v>9.6556372326992133</v>
      </c>
      <c r="X16" s="63">
        <v>7.0169466337608846</v>
      </c>
      <c r="Y16" s="72"/>
      <c r="Z16" s="63">
        <v>4.1267488665119982</v>
      </c>
      <c r="AA16" s="63">
        <v>6.282416057190102</v>
      </c>
      <c r="AB16" s="63">
        <v>1.9585417862056544</v>
      </c>
      <c r="AC16" s="63">
        <v>10.919606528032052</v>
      </c>
      <c r="AD16" s="63">
        <v>3.5953063626853363</v>
      </c>
      <c r="AE16" s="63">
        <v>1.8393012758593834</v>
      </c>
      <c r="AF16" s="63">
        <v>0.76195092258352215</v>
      </c>
      <c r="AG16" s="72"/>
      <c r="AH16" s="63">
        <v>11.792966727655203</v>
      </c>
      <c r="AI16" s="63">
        <v>19.111271676071134</v>
      </c>
      <c r="AJ16" s="63">
        <v>4.4313367027853285</v>
      </c>
      <c r="AK16" s="63">
        <v>14.635947884999981</v>
      </c>
      <c r="AL16" s="63">
        <v>14.814226021444895</v>
      </c>
      <c r="AM16" s="63">
        <v>10.023347442856315</v>
      </c>
      <c r="AN16" s="63">
        <v>6.4288302467784542</v>
      </c>
      <c r="AO16" s="72"/>
      <c r="AP16" s="13">
        <v>15.923112062758902</v>
      </c>
      <c r="AQ16" s="63">
        <v>25.4</v>
      </c>
      <c r="AR16" s="13">
        <v>6.3898784889909814</v>
      </c>
      <c r="AS16" s="63">
        <v>25.555554413032013</v>
      </c>
      <c r="AT16" s="63">
        <v>18.409532384130241</v>
      </c>
      <c r="AU16" s="63">
        <v>11.9</v>
      </c>
      <c r="AV16" s="63">
        <v>7.2061619095435976</v>
      </c>
      <c r="AW16" s="72"/>
    </row>
    <row r="17" spans="1:49" s="14" customFormat="1" ht="12.75" customHeight="1" x14ac:dyDescent="0.2">
      <c r="A17" s="61">
        <v>2017</v>
      </c>
      <c r="B17" s="62">
        <f t="shared" si="1"/>
        <v>24.851900267277721</v>
      </c>
      <c r="C17" s="62">
        <f t="shared" si="2"/>
        <v>31.790900243075242</v>
      </c>
      <c r="D17" s="62">
        <f t="shared" si="3"/>
        <v>17.834238856465056</v>
      </c>
      <c r="E17" s="62">
        <f t="shared" si="4"/>
        <v>37.623255009588846</v>
      </c>
      <c r="F17" s="62">
        <f t="shared" si="5"/>
        <v>25.985678362711859</v>
      </c>
      <c r="G17" s="62">
        <f t="shared" si="6"/>
        <v>22.306804419305351</v>
      </c>
      <c r="H17" s="62">
        <f t="shared" si="7"/>
        <v>13.66384054676266</v>
      </c>
      <c r="I17" s="62"/>
      <c r="J17" s="62">
        <v>12.931423963885781</v>
      </c>
      <c r="K17" s="62">
        <v>13.135056935573397</v>
      </c>
      <c r="L17" s="62">
        <v>12.725357546985345</v>
      </c>
      <c r="M17" s="62">
        <v>23.472449956644574</v>
      </c>
      <c r="N17" s="62">
        <v>10.652186503718154</v>
      </c>
      <c r="O17" s="62">
        <v>11.2</v>
      </c>
      <c r="P17" s="62">
        <v>8.0216924340828282</v>
      </c>
      <c r="Q17" s="62"/>
      <c r="R17" s="62">
        <v>8.8565471806278282</v>
      </c>
      <c r="S17" s="62">
        <v>7.1079260756161018</v>
      </c>
      <c r="T17" s="62">
        <v>10.624990889172309</v>
      </c>
      <c r="U17" s="62">
        <v>13.546204769800813</v>
      </c>
      <c r="V17" s="62">
        <v>6.937264850673647</v>
      </c>
      <c r="W17" s="62">
        <v>8.8995748634680485</v>
      </c>
      <c r="X17" s="62">
        <v>7.1669927049778401</v>
      </c>
      <c r="Y17" s="73"/>
      <c r="Z17" s="62">
        <v>4.0578031644678774</v>
      </c>
      <c r="AA17" s="62">
        <v>6.0222481729692658</v>
      </c>
      <c r="AB17" s="62">
        <v>2.0710889436997069</v>
      </c>
      <c r="AC17" s="62">
        <v>9.8917781112743466</v>
      </c>
      <c r="AD17" s="62">
        <v>3.6851556620410459</v>
      </c>
      <c r="AE17" s="62">
        <v>2.3492343675128606</v>
      </c>
      <c r="AF17" s="62">
        <v>0.85141020250464194</v>
      </c>
      <c r="AG17" s="73"/>
      <c r="AH17" s="62">
        <v>11.937549922182017</v>
      </c>
      <c r="AI17" s="62">
        <v>18.660725994489876</v>
      </c>
      <c r="AJ17" s="62">
        <v>5.1381590235930403</v>
      </c>
      <c r="AK17" s="62">
        <v>14.18527212851369</v>
      </c>
      <c r="AL17" s="62">
        <v>15.363257849997167</v>
      </c>
      <c r="AM17" s="62">
        <v>11.057995188324444</v>
      </c>
      <c r="AN17" s="62">
        <v>5.6454376392801775</v>
      </c>
      <c r="AO17" s="73"/>
      <c r="AP17" s="62">
        <v>15.995353086649885</v>
      </c>
      <c r="AQ17" s="62">
        <v>24.7</v>
      </c>
      <c r="AR17" s="62">
        <v>7.2092479672927645</v>
      </c>
      <c r="AS17" s="62">
        <v>24.077050239788072</v>
      </c>
      <c r="AT17" s="62">
        <v>19.048413512038188</v>
      </c>
      <c r="AU17" s="62">
        <v>13.4</v>
      </c>
      <c r="AV17" s="62">
        <v>6.4968478417848123</v>
      </c>
      <c r="AW17" s="72"/>
    </row>
    <row r="18" spans="1:49" ht="6" customHeight="1" x14ac:dyDescent="0.2">
      <c r="A18" s="3"/>
      <c r="I18" s="2"/>
      <c r="J18" s="2"/>
      <c r="Q18" s="2"/>
      <c r="R18" s="3"/>
      <c r="S18" s="2"/>
      <c r="T18" s="2"/>
      <c r="U18" s="2"/>
      <c r="V18" s="2"/>
      <c r="W18" s="2"/>
      <c r="X18" s="2"/>
      <c r="Y18" s="16"/>
      <c r="Z18" s="2"/>
      <c r="AG18" s="16"/>
      <c r="AO18" s="16"/>
    </row>
    <row r="19" spans="1:49" ht="15" customHeight="1" x14ac:dyDescent="0.2">
      <c r="A19" s="150" t="s">
        <v>7</v>
      </c>
      <c r="B19" s="150"/>
      <c r="C19" s="150"/>
      <c r="D19" s="150"/>
      <c r="E19" s="150"/>
      <c r="F19" s="150"/>
      <c r="G19" s="150"/>
      <c r="H19" s="150"/>
      <c r="I19" s="150"/>
      <c r="J19" s="150"/>
      <c r="K19" s="150"/>
      <c r="L19" s="150"/>
      <c r="M19" s="150"/>
      <c r="N19" s="150"/>
      <c r="O19" s="150"/>
      <c r="P19" s="150"/>
      <c r="Q19" s="150"/>
      <c r="R19" s="150"/>
      <c r="S19" s="151"/>
      <c r="T19" s="151"/>
      <c r="U19" s="151"/>
      <c r="V19" s="151"/>
      <c r="W19" s="151"/>
      <c r="X19" s="151"/>
      <c r="Y19" s="75"/>
      <c r="Z19" s="65"/>
      <c r="AG19" s="75"/>
      <c r="AO19" s="75"/>
      <c r="AW19" s="133"/>
    </row>
    <row r="20" spans="1:49" ht="12.75" customHeight="1" x14ac:dyDescent="0.2">
      <c r="A20" s="158" t="s">
        <v>137</v>
      </c>
      <c r="B20" s="158"/>
      <c r="C20" s="158"/>
      <c r="D20" s="158"/>
      <c r="E20" s="158"/>
      <c r="F20" s="158"/>
      <c r="G20" s="158"/>
      <c r="H20" s="158"/>
      <c r="I20" s="158"/>
      <c r="J20" s="158"/>
      <c r="K20" s="158"/>
      <c r="L20" s="158"/>
      <c r="M20" s="158"/>
      <c r="N20" s="158"/>
      <c r="O20" s="158"/>
      <c r="P20" s="158"/>
      <c r="Q20" s="158"/>
      <c r="R20" s="158"/>
      <c r="S20" s="158"/>
      <c r="T20" s="158"/>
      <c r="U20" s="158"/>
      <c r="V20" s="158"/>
      <c r="W20" s="158"/>
      <c r="X20" s="158"/>
    </row>
    <row r="21" spans="1:49" ht="6" customHeight="1" x14ac:dyDescent="0.2">
      <c r="A21" s="3"/>
      <c r="I21" s="4"/>
      <c r="J21" s="4"/>
      <c r="Q21" s="4"/>
      <c r="R21" s="3"/>
      <c r="S21" s="2"/>
      <c r="T21" s="2"/>
      <c r="U21" s="2"/>
      <c r="V21" s="2"/>
      <c r="W21" s="2"/>
      <c r="X21" s="4"/>
      <c r="Y21" s="14"/>
      <c r="Z21" s="4"/>
      <c r="AG21" s="14"/>
      <c r="AO21" s="14"/>
      <c r="AW21" s="17"/>
    </row>
    <row r="22" spans="1:49" ht="15" customHeight="1" x14ac:dyDescent="0.25">
      <c r="A22" s="142" t="s">
        <v>17</v>
      </c>
      <c r="B22" s="142"/>
      <c r="C22" s="142"/>
      <c r="D22" s="142"/>
      <c r="E22" s="142"/>
      <c r="F22" s="142"/>
      <c r="G22" s="142"/>
      <c r="H22" s="142"/>
      <c r="I22" s="142"/>
      <c r="J22" s="142"/>
      <c r="K22" s="142"/>
      <c r="L22" s="142"/>
      <c r="M22" s="142"/>
      <c r="N22" s="142"/>
      <c r="O22" s="142"/>
      <c r="P22" s="142"/>
      <c r="Q22" s="142"/>
      <c r="R22" s="142"/>
      <c r="S22" s="154"/>
      <c r="T22" s="154"/>
      <c r="U22" s="154"/>
      <c r="V22" s="154"/>
      <c r="W22" s="154"/>
      <c r="X22" s="154"/>
      <c r="Y22" s="76"/>
      <c r="Z22" s="67"/>
      <c r="AA22" s="64"/>
      <c r="AG22" s="76"/>
      <c r="AI22" s="64"/>
      <c r="AO22" s="76"/>
      <c r="AP22" s="77"/>
      <c r="AQ22" s="77"/>
      <c r="AR22" s="77"/>
      <c r="AS22" s="77"/>
      <c r="AT22" s="22"/>
      <c r="AU22" s="77"/>
      <c r="AV22" s="77"/>
      <c r="AW22" s="49"/>
    </row>
    <row r="23" spans="1:49" ht="12.75" customHeight="1" x14ac:dyDescent="0.2"/>
  </sheetData>
  <mergeCells count="10">
    <mergeCell ref="A22:X22"/>
    <mergeCell ref="R4:X4"/>
    <mergeCell ref="Z4:AF4"/>
    <mergeCell ref="A20:X20"/>
    <mergeCell ref="A2:X3"/>
    <mergeCell ref="AH4:AN4"/>
    <mergeCell ref="J4:P4"/>
    <mergeCell ref="AP4:AV4"/>
    <mergeCell ref="B4:H4"/>
    <mergeCell ref="A19:X1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26</vt:i4>
      </vt:variant>
      <vt:variant>
        <vt:lpstr>Namngivna områden</vt:lpstr>
      </vt:variant>
      <vt:variant>
        <vt:i4>3</vt:i4>
      </vt:variant>
    </vt:vector>
  </HeadingPairs>
  <TitlesOfParts>
    <vt:vector size="29" baseType="lpstr">
      <vt:lpstr>Försättsblad</vt:lpstr>
      <vt:lpstr>Förklaringar</vt:lpstr>
      <vt:lpstr>Förteckning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'1'!Utskriftsområde</vt:lpstr>
      <vt:lpstr>Förklaringar!Utskriftsområde</vt:lpstr>
      <vt:lpstr>Försättsblad!Utskriftsområde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2018-05-30T08:19:34Z</dcterms:modified>
</cp:coreProperties>
</file>