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autoCompressPictures="0" defaultThemeVersion="124226"/>
  <mc:AlternateContent xmlns:mc="http://schemas.openxmlformats.org/markup-compatibility/2006">
    <mc:Choice Requires="x15">
      <x15ac:absPath xmlns:x15ac="http://schemas.microsoft.com/office/spreadsheetml/2010/11/ac" url="I:\Skolundersökningar\2020\Rapport\Tabeller\"/>
    </mc:Choice>
  </mc:AlternateContent>
  <xr:revisionPtr revIDLastSave="0" documentId="13_ncr:1_{57375FC8-CDB9-43DA-9652-0E2273AD3F5B}" xr6:coauthVersionLast="45" xr6:coauthVersionMax="45" xr10:uidLastSave="{00000000-0000-0000-0000-000000000000}"/>
  <bookViews>
    <workbookView xWindow="-120" yWindow="-120" windowWidth="38640" windowHeight="21240" tabRatio="870" xr2:uid="{00000000-000D-0000-FFFF-FFFF00000000}"/>
  </bookViews>
  <sheets>
    <sheet name="Försättsblad" sheetId="295" r:id="rId1"/>
    <sheet name="Förklaringar" sheetId="260" r:id="rId2"/>
    <sheet name="Tabellförteckning" sheetId="261" r:id="rId3"/>
    <sheet name="1" sheetId="1" r:id="rId4"/>
    <sheet name="2" sheetId="2" r:id="rId5"/>
    <sheet name="3" sheetId="4" r:id="rId6"/>
    <sheet name="4" sheetId="11" r:id="rId7"/>
    <sheet name="5" sheetId="165" r:id="rId8"/>
    <sheet name="6" sheetId="34" r:id="rId9"/>
    <sheet name="7" sheetId="36" r:id="rId10"/>
    <sheet name="8" sheetId="264" r:id="rId11"/>
    <sheet name="9" sheetId="262" r:id="rId12"/>
    <sheet name="10" sheetId="265" r:id="rId13"/>
    <sheet name="11" sheetId="266" r:id="rId14"/>
    <sheet name="12" sheetId="267" r:id="rId15"/>
    <sheet name="13" sheetId="268" r:id="rId16"/>
    <sheet name="14" sheetId="269" r:id="rId17"/>
    <sheet name="15" sheetId="270" r:id="rId18"/>
    <sheet name="16" sheetId="518" r:id="rId19"/>
    <sheet name="17" sheetId="519" r:id="rId20"/>
    <sheet name="18" sheetId="520" r:id="rId21"/>
    <sheet name="19" sheetId="521" r:id="rId22"/>
    <sheet name="20" sheetId="522" r:id="rId23"/>
    <sheet name="21" sheetId="523" r:id="rId24"/>
    <sheet name="22" sheetId="524" r:id="rId25"/>
    <sheet name="23" sheetId="525" r:id="rId26"/>
    <sheet name="24" sheetId="526" r:id="rId27"/>
    <sheet name="25" sheetId="527" r:id="rId28"/>
    <sheet name="26" sheetId="528" r:id="rId29"/>
    <sheet name="28" sheetId="530" r:id="rId30"/>
    <sheet name="27" sheetId="529" r:id="rId31"/>
    <sheet name="29" sheetId="531" r:id="rId32"/>
    <sheet name="30" sheetId="532" r:id="rId33"/>
    <sheet name="31" sheetId="329" r:id="rId34"/>
    <sheet name="32" sheetId="330" r:id="rId35"/>
    <sheet name="33" sheetId="331" r:id="rId36"/>
    <sheet name="34" sheetId="332" r:id="rId37"/>
    <sheet name="35" sheetId="271" r:id="rId38"/>
    <sheet name="36" sheetId="272" r:id="rId39"/>
    <sheet name="37" sheetId="361" r:id="rId40"/>
    <sheet name="38" sheetId="362" r:id="rId41"/>
    <sheet name="39" sheetId="363" r:id="rId42"/>
    <sheet name="40" sheetId="364" r:id="rId43"/>
    <sheet name="41" sheetId="365" r:id="rId44"/>
    <sheet name="42" sheetId="366" r:id="rId45"/>
    <sheet name="43" sheetId="367" r:id="rId46"/>
    <sheet name="44" sheetId="368" r:id="rId47"/>
    <sheet name="45" sheetId="369" r:id="rId48"/>
    <sheet name="46" sheetId="370" r:id="rId49"/>
    <sheet name="47" sheetId="371" r:id="rId50"/>
    <sheet name="48" sheetId="372" r:id="rId51"/>
    <sheet name="49" sheetId="373" r:id="rId52"/>
    <sheet name="50" sheetId="374" r:id="rId53"/>
    <sheet name="51" sheetId="375" r:id="rId54"/>
    <sheet name="52" sheetId="376" r:id="rId55"/>
    <sheet name="53" sheetId="378" r:id="rId56"/>
    <sheet name="54" sheetId="377" r:id="rId57"/>
    <sheet name="55" sheetId="379" r:id="rId58"/>
    <sheet name="56" sheetId="380" r:id="rId59"/>
    <sheet name="57" sheetId="381" r:id="rId60"/>
    <sheet name="58" sheetId="382" r:id="rId61"/>
    <sheet name="59" sheetId="386" r:id="rId62"/>
    <sheet name="60" sheetId="347" r:id="rId63"/>
    <sheet name="61" sheetId="348" r:id="rId64"/>
    <sheet name="62" sheetId="397" r:id="rId65"/>
    <sheet name="63" sheetId="398" r:id="rId66"/>
    <sheet name="64" sheetId="383" r:id="rId67"/>
    <sheet name="65" sheetId="384" r:id="rId68"/>
    <sheet name="66" sheetId="570" r:id="rId69"/>
    <sheet name="67" sheetId="534" r:id="rId70"/>
    <sheet name="68" sheetId="571" r:id="rId71"/>
    <sheet name="69" sheetId="536" r:id="rId72"/>
    <sheet name="70" sheetId="572" r:id="rId73"/>
    <sheet name="71" sheetId="538" r:id="rId74"/>
    <sheet name="72" sheetId="573" r:id="rId75"/>
    <sheet name="73" sheetId="540" r:id="rId76"/>
    <sheet name="74" sheetId="574" r:id="rId77"/>
    <sheet name="75" sheetId="542" r:id="rId78"/>
    <sheet name="76" sheetId="575" r:id="rId79"/>
    <sheet name="77" sheetId="544" r:id="rId80"/>
    <sheet name="78" sheetId="545" r:id="rId81"/>
    <sheet name="79" sheetId="546" r:id="rId82"/>
    <sheet name="80" sheetId="576" r:id="rId83"/>
    <sheet name="81" sheetId="548" r:id="rId84"/>
    <sheet name="82" sheetId="549" r:id="rId85"/>
    <sheet name="83" sheetId="550" r:id="rId86"/>
    <sheet name="84" sheetId="551" r:id="rId87"/>
    <sheet name="85" sheetId="552" r:id="rId88"/>
    <sheet name="86" sheetId="577" r:id="rId89"/>
    <sheet name="87" sheetId="554" r:id="rId90"/>
    <sheet name="88" sheetId="258" r:id="rId91"/>
    <sheet name="89" sheetId="259" r:id="rId92"/>
    <sheet name="90" sheetId="231" r:id="rId93"/>
    <sheet name="91" sheetId="230" r:id="rId94"/>
    <sheet name="92" sheetId="135" r:id="rId95"/>
    <sheet name="93" sheetId="137" r:id="rId96"/>
    <sheet name="94" sheetId="140" r:id="rId97"/>
    <sheet name="95" sheetId="141" r:id="rId98"/>
    <sheet name="96" sheetId="422" r:id="rId99"/>
    <sheet name="97" sheetId="423" r:id="rId100"/>
    <sheet name="98" sheetId="563" r:id="rId101"/>
    <sheet name="99" sheetId="564" r:id="rId102"/>
    <sheet name="100" sheetId="585" r:id="rId103"/>
    <sheet name="101" sheetId="586" r:id="rId104"/>
    <sheet name="102" sheetId="189" r:id="rId105"/>
    <sheet name="103" sheetId="144" r:id="rId106"/>
    <sheet name="104" sheetId="420" r:id="rId107"/>
    <sheet name="105" sheetId="421" r:id="rId108"/>
    <sheet name="106" sheetId="516" r:id="rId109"/>
    <sheet name="107" sheetId="517" r:id="rId110"/>
    <sheet name="108" sheetId="296" r:id="rId111"/>
    <sheet name="109" sheetId="297" r:id="rId112"/>
    <sheet name="110" sheetId="298" r:id="rId113"/>
    <sheet name="111" sheetId="299" r:id="rId114"/>
    <sheet name="112" sheetId="300" r:id="rId115"/>
    <sheet name="113" sheetId="301" r:id="rId116"/>
    <sheet name="114" sheetId="310" r:id="rId117"/>
    <sheet name="115" sheetId="311" r:id="rId118"/>
    <sheet name="116" sheetId="302" r:id="rId119"/>
    <sheet name="117" sheetId="303" r:id="rId120"/>
    <sheet name="118" sheetId="578" r:id="rId121"/>
    <sheet name="119" sheetId="556" r:id="rId122"/>
    <sheet name="120" sheetId="579" r:id="rId123"/>
    <sheet name="121" sheetId="558" r:id="rId124"/>
    <sheet name="122" sheetId="580" r:id="rId125"/>
    <sheet name="123" sheetId="560" r:id="rId126"/>
    <sheet name="124" sheetId="308" r:id="rId127"/>
    <sheet name="125" sheetId="309" r:id="rId128"/>
    <sheet name="126" sheetId="316" r:id="rId129"/>
    <sheet name="127" sheetId="317" r:id="rId130"/>
    <sheet name="128" sheetId="399" r:id="rId131"/>
    <sheet name="129" sheetId="400" r:id="rId132"/>
    <sheet name="130" sheetId="565" r:id="rId133"/>
    <sheet name="131" sheetId="566" r:id="rId134"/>
    <sheet name="132" sheetId="426" r:id="rId135"/>
    <sheet name="133" sheetId="427" r:id="rId136"/>
    <sheet name="134" sheetId="428" r:id="rId137"/>
    <sheet name="135" sheetId="429" r:id="rId138"/>
    <sheet name="136" sheetId="430" r:id="rId139"/>
    <sheet name="137" sheetId="431" r:id="rId140"/>
    <sheet name="138" sheetId="432" r:id="rId141"/>
    <sheet name="139" sheetId="433" r:id="rId142"/>
    <sheet name="140" sheetId="454" r:id="rId143"/>
    <sheet name="141" sheetId="456" r:id="rId144"/>
    <sheet name="142" sheetId="581" r:id="rId145"/>
    <sheet name="143" sheetId="587" r:id="rId146"/>
    <sheet name="144" sheetId="582" r:id="rId147"/>
  </sheets>
  <definedNames>
    <definedName name="_Toc10438777" localSheetId="3">'1'!#REF!</definedName>
    <definedName name="_Toc10438777" localSheetId="130">'128'!#REF!</definedName>
    <definedName name="_Toc10438779" localSheetId="4">'2'!#REF!</definedName>
    <definedName name="_Toc10438801" localSheetId="39">'37'!$A$2</definedName>
    <definedName name="_Toc10438801" localSheetId="40">'38'!$A$2</definedName>
    <definedName name="_Toc10438801" localSheetId="41">'39'!$A$2</definedName>
    <definedName name="_Toc10438805" localSheetId="50">'48'!$A$2</definedName>
    <definedName name="_Toc10438805" localSheetId="51">'49'!$A$2</definedName>
    <definedName name="_Toc10438805" localSheetId="52">'50'!$A$2</definedName>
    <definedName name="_Toc10438822" localSheetId="94">'92'!$A$2</definedName>
    <definedName name="_Toc119136708" localSheetId="96">'94'!$A$2</definedName>
    <definedName name="_Toc119136801" localSheetId="83">'81'!$A$2</definedName>
    <definedName name="_Toc119136807" localSheetId="71">'69'!$A$2</definedName>
    <definedName name="_Toc119136809" localSheetId="95">'93'!$A$2</definedName>
    <definedName name="_Toc119136811" localSheetId="105">'103'!$A$2</definedName>
    <definedName name="_Toc165081701" localSheetId="42">'40'!$A$2</definedName>
    <definedName name="_Toc165081701" localSheetId="43">'41'!$A$2</definedName>
    <definedName name="_Toc165081701" localSheetId="53">'51'!$A$2</definedName>
    <definedName name="_Toc165081701" localSheetId="54">'52'!$A$2</definedName>
    <definedName name="_Toc165081740" localSheetId="139">'137'!#REF!</definedName>
    <definedName name="_Toc217290755" localSheetId="6">'4'!#REF!</definedName>
    <definedName name="_Toc217290755" localSheetId="7">'5'!#REF!</definedName>
    <definedName name="_Toc217290808" localSheetId="78">'76'!#REF!</definedName>
    <definedName name="_Toc217290808" localSheetId="79">'77'!#REF!</definedName>
    <definedName name="_Toc217290808" localSheetId="84">'82'!#REF!</definedName>
    <definedName name="_Toc217290808" localSheetId="86">'84'!#REF!</definedName>
    <definedName name="_Toc217290892" localSheetId="81">'79'!$A$2</definedName>
    <definedName name="_Toc217290921" localSheetId="132">'130'!$A$2</definedName>
    <definedName name="_Toc217290921" localSheetId="133">'131'!$A$2</definedName>
    <definedName name="_Toc217290921" localSheetId="135">'133'!$A$2</definedName>
    <definedName name="_Toc277750718" localSheetId="5">'3'!#REF!</definedName>
    <definedName name="_Toc277750719" localSheetId="5">'3'!#REF!</definedName>
    <definedName name="_Toc277750741" localSheetId="20">'18'!#REF!</definedName>
    <definedName name="_Toc277750747" localSheetId="8">'6'!#REF!</definedName>
    <definedName name="_Toc277750749" localSheetId="9">'7'!#REF!</definedName>
    <definedName name="_Toc277750760" localSheetId="31">'29'!$A$2</definedName>
    <definedName name="_Toc277750761" localSheetId="32">'30'!#REF!</definedName>
    <definedName name="_Toc277750762" localSheetId="28">'26'!$A$2</definedName>
    <definedName name="_Toc277750799" localSheetId="46">'44'!$A$2</definedName>
    <definedName name="_Toc277750799" localSheetId="47">'45'!$A$2</definedName>
    <definedName name="_Toc277750799" localSheetId="57">'55'!$A$2</definedName>
    <definedName name="_Toc277750799" localSheetId="58">'56'!$A$2</definedName>
    <definedName name="_Toc277750801" localSheetId="66">'64'!$A$2</definedName>
    <definedName name="_Toc277750801" localSheetId="67">'65'!$A$2</definedName>
    <definedName name="_Toc277750810" localSheetId="59">'57'!$A$2</definedName>
    <definedName name="_Toc277750810" localSheetId="60">'58'!$A$2</definedName>
    <definedName name="_Toc277750810" localSheetId="61">'59'!$A$2</definedName>
    <definedName name="_Toc277750825" localSheetId="68">'66'!$A$2</definedName>
    <definedName name="_Toc277750825" localSheetId="69">'67'!$A$2</definedName>
    <definedName name="_Toc277750825" localSheetId="72">'70'!$A$2</definedName>
    <definedName name="_Toc277750825" localSheetId="73">'71'!$A$2</definedName>
    <definedName name="_Toc277750825" localSheetId="74">'72'!$A$2</definedName>
    <definedName name="_Toc277750825" localSheetId="75">'73'!$A$2</definedName>
    <definedName name="_Toc277750825" localSheetId="76">'74'!$A$2</definedName>
    <definedName name="_Toc277750825" localSheetId="77">'75'!$A$2</definedName>
    <definedName name="_Toc277750827" localSheetId="80">'78'!$A$2</definedName>
    <definedName name="_Toc277750830" localSheetId="85">'83'!#REF!</definedName>
    <definedName name="_Toc277750830" localSheetId="87">'85'!#REF!</definedName>
    <definedName name="_Toc277750838" localSheetId="70">'68'!$A$2</definedName>
    <definedName name="_Toc277750841" localSheetId="88">'86'!$A$2</definedName>
    <definedName name="_Toc277750854" localSheetId="97">'95'!$A$2</definedName>
    <definedName name="_Toc277750859" localSheetId="108">'106'!$A$2</definedName>
    <definedName name="_Toc277750860" localSheetId="109">'107'!$A$2</definedName>
    <definedName name="_Toc277750864" localSheetId="134">'132'!$A$2</definedName>
    <definedName name="_Toc277750867" localSheetId="136">'134'!$A$2</definedName>
    <definedName name="_Toc277750869" localSheetId="137">'135'!$A$2</definedName>
    <definedName name="_Toc277750870" localSheetId="140">'138'!#REF!</definedName>
    <definedName name="_Toc277750872" localSheetId="141">'139'!#REF!</definedName>
    <definedName name="_Toc59250718" localSheetId="82">'80'!$A$2</definedName>
    <definedName name="_Toc59250759" localSheetId="138">'136'!$A$2</definedName>
    <definedName name="OLE_LINK169" localSheetId="4">'2'!#REF!</definedName>
    <definedName name="OLE_LINK204" localSheetId="80">'78'!#REF!</definedName>
    <definedName name="OLE_LINK205" localSheetId="80">'78'!#REF!</definedName>
    <definedName name="OLE_LINK209" localSheetId="8">'6'!#REF!</definedName>
    <definedName name="OLE_LINK215" localSheetId="8">'6'!#REF!</definedName>
    <definedName name="OLE_LINK216" localSheetId="8">'6'!#REF!</definedName>
    <definedName name="OLE_LINK217" localSheetId="8">'6'!#REF!</definedName>
    <definedName name="OLE_LINK57" localSheetId="4">'2'!#REF!</definedName>
    <definedName name="OLE_LINK95" localSheetId="3">'1'!#REF!</definedName>
    <definedName name="OLE_LINK95" localSheetId="130">'128'!#REF!</definedName>
    <definedName name="_xlnm.Print_Area" localSheetId="3">'1'!$A$1:$M$66</definedName>
    <definedName name="_xlnm.Print_Area" localSheetId="12">'10'!$A$1:$Y$16</definedName>
    <definedName name="_xlnm.Print_Area" localSheetId="102">'100'!$A$1:$P$16</definedName>
    <definedName name="_xlnm.Print_Area" localSheetId="103">'101'!$A$1:$P$16</definedName>
    <definedName name="_xlnm.Print_Area" localSheetId="104">'102'!$A$1:$P$43</definedName>
    <definedName name="_xlnm.Print_Area" localSheetId="105">'103'!$A$1:$P$27</definedName>
    <definedName name="_xlnm.Print_Area" localSheetId="106">'104'!$A$1:$P$12</definedName>
    <definedName name="_xlnm.Print_Area" localSheetId="107">'105'!$A$1:$P$12</definedName>
    <definedName name="_xlnm.Print_Area" localSheetId="108">'106'!$A$1:$P$39</definedName>
    <definedName name="_xlnm.Print_Area" localSheetId="109">'107'!$A$1:$P$27</definedName>
    <definedName name="_xlnm.Print_Area" localSheetId="110">'108'!$A$1:$Y$46</definedName>
    <definedName name="_xlnm.Print_Area" localSheetId="111">'109'!$A$1:$Y$30</definedName>
    <definedName name="_xlnm.Print_Area" localSheetId="13">'11'!$A$1:$AB$19</definedName>
    <definedName name="_xlnm.Print_Area" localSheetId="112">'110'!$A$1:$AB$18</definedName>
    <definedName name="_xlnm.Print_Area" localSheetId="113">'111'!$A$1:$AB$19</definedName>
    <definedName name="_xlnm.Print_Area" localSheetId="114">'112'!$A$1:$S$26</definedName>
    <definedName name="_xlnm.Print_Area" localSheetId="115">'113'!$A$1:$S$26</definedName>
    <definedName name="_xlnm.Print_Area" localSheetId="116">'114'!$A$1:$S$20</definedName>
    <definedName name="_xlnm.Print_Area" localSheetId="117">'115'!$A$1:$S$20</definedName>
    <definedName name="_xlnm.Print_Area" localSheetId="118">'116'!$A$1:$S$26</definedName>
    <definedName name="_xlnm.Print_Area" localSheetId="119">'117'!$A$1:$S$26</definedName>
    <definedName name="_xlnm.Print_Area" localSheetId="120">'118'!$A$1:$S$26</definedName>
    <definedName name="_xlnm.Print_Area" localSheetId="121">'119'!$A$1:$S$26</definedName>
    <definedName name="_xlnm.Print_Area" localSheetId="14">'12'!$A$1:$J$45</definedName>
    <definedName name="_xlnm.Print_Area" localSheetId="122">'120'!$A$1:$S$16</definedName>
    <definedName name="_xlnm.Print_Area" localSheetId="123">'121'!$A$1:$S$16</definedName>
    <definedName name="_xlnm.Print_Area" localSheetId="124">'122'!$A$1:$S$26</definedName>
    <definedName name="_xlnm.Print_Area" localSheetId="125">'123'!$A$1:$S$26</definedName>
    <definedName name="_xlnm.Print_Area" localSheetId="126">'124'!$A$1:$S$26</definedName>
    <definedName name="_xlnm.Print_Area" localSheetId="127">'125'!$A$1:$S$26</definedName>
    <definedName name="_xlnm.Print_Area" localSheetId="128">'126'!$A$1:$P$19</definedName>
    <definedName name="_xlnm.Print_Area" localSheetId="129">'127'!$A$1:$P$19</definedName>
    <definedName name="_xlnm.Print_Area" localSheetId="130">'128'!$A$1:$Y$15</definedName>
    <definedName name="_xlnm.Print_Area" localSheetId="131">'129'!$A$1:$Y$15</definedName>
    <definedName name="_xlnm.Print_Area" localSheetId="15">'13'!$A$1:$J$30</definedName>
    <definedName name="_xlnm.Print_Area" localSheetId="132">'130'!$A$1:$P$32</definedName>
    <definedName name="_xlnm.Print_Area" localSheetId="133">'131'!$A$1:$P$29</definedName>
    <definedName name="_xlnm.Print_Area" localSheetId="134">'132'!$A$1:$S$48</definedName>
    <definedName name="_xlnm.Print_Area" localSheetId="135">'133'!$A$1:$S$27</definedName>
    <definedName name="_xlnm.Print_Area" localSheetId="136">'134'!$A$1:$Y$48</definedName>
    <definedName name="_xlnm.Print_Area" localSheetId="137">'135'!$A$1:$Y$28</definedName>
    <definedName name="_xlnm.Print_Area" localSheetId="138">'136'!$A$1:$G$111</definedName>
    <definedName name="_xlnm.Print_Area" localSheetId="139">'137'!$A$1:$G$69</definedName>
    <definedName name="_xlnm.Print_Area" localSheetId="140">'138'!$A$1:$G$110</definedName>
    <definedName name="_xlnm.Print_Area" localSheetId="141">'139'!$A$1:$G$68</definedName>
    <definedName name="_xlnm.Print_Area" localSheetId="16">'14'!$A$1:$J$46</definedName>
    <definedName name="_xlnm.Print_Area" localSheetId="142">'140'!$A$1:$L$22</definedName>
    <definedName name="_xlnm.Print_Area" localSheetId="143">'141'!$A$1:$L$22</definedName>
    <definedName name="_xlnm.Print_Area" localSheetId="144">'142'!$A$1:$N$33</definedName>
    <definedName name="_xlnm.Print_Area" localSheetId="145">'143'!$A$1:$N$46</definedName>
    <definedName name="_xlnm.Print_Area" localSheetId="146">'144'!$A$1:$N$43</definedName>
    <definedName name="_xlnm.Print_Area" localSheetId="17">'15'!$A$1:$J$31</definedName>
    <definedName name="_xlnm.Print_Area" localSheetId="18">'16'!$A$1:$AH$19</definedName>
    <definedName name="_xlnm.Print_Area" localSheetId="19">'17'!$A$1:$AH$19</definedName>
    <definedName name="_xlnm.Print_Area" localSheetId="20">'18'!$A$1:$Y$41</definedName>
    <definedName name="_xlnm.Print_Area" localSheetId="21">'19'!$A$1:$Y$28</definedName>
    <definedName name="_xlnm.Print_Area" localSheetId="4">'2'!$A$1:$J$61</definedName>
    <definedName name="_xlnm.Print_Area" localSheetId="22">'20'!$A$1:$AE$19</definedName>
    <definedName name="_xlnm.Print_Area" localSheetId="23">'21'!$A$1:$AE$19</definedName>
    <definedName name="_xlnm.Print_Area" localSheetId="24">'22'!$A$1:$AH$19</definedName>
    <definedName name="_xlnm.Print_Area" localSheetId="25">'23'!$A$1:$AH$19</definedName>
    <definedName name="_xlnm.Print_Area" localSheetId="26">'24'!$A$1:$AH$19</definedName>
    <definedName name="_xlnm.Print_Area" localSheetId="27">'25'!$A$1:$AH$19</definedName>
    <definedName name="_xlnm.Print_Area" localSheetId="28">'26'!$A$1:$P$23</definedName>
    <definedName name="_xlnm.Print_Area" localSheetId="30">'27'!$A$1:$P$18</definedName>
    <definedName name="_xlnm.Print_Area" localSheetId="29">'28'!$A$1:$P$18</definedName>
    <definedName name="_xlnm.Print_Area" localSheetId="31">'29'!$A$1:$S$26</definedName>
    <definedName name="_xlnm.Print_Area" localSheetId="5">'3'!$A$1:$J$28</definedName>
    <definedName name="_xlnm.Print_Area" localSheetId="32">'30'!$A$1:$S$26</definedName>
    <definedName name="_xlnm.Print_Area" localSheetId="33">'31'!$A$1:$AQ$28</definedName>
    <definedName name="_xlnm.Print_Area" localSheetId="34">'32'!$A$1:$AQ$19</definedName>
    <definedName name="_xlnm.Print_Area" localSheetId="35">'33'!$A$1:$BL$18</definedName>
    <definedName name="_xlnm.Print_Area" localSheetId="36">'34'!$A$1:$BL$18</definedName>
    <definedName name="_xlnm.Print_Area" localSheetId="37">'35'!$A$1:$O$44</definedName>
    <definedName name="_xlnm.Print_Area" localSheetId="38">'36'!$A$1:$P$28</definedName>
    <definedName name="_xlnm.Print_Area" localSheetId="39">'37'!$A$1:$V$63</definedName>
    <definedName name="_xlnm.Print_Area" localSheetId="40">'38'!$A$1:$V$28</definedName>
    <definedName name="_xlnm.Print_Area" localSheetId="41">'39'!$A$1:$Y$18</definedName>
    <definedName name="_xlnm.Print_Area" localSheetId="6">'4'!$A$1:$P$25</definedName>
    <definedName name="_xlnm.Print_Area" localSheetId="42">'40'!$A$1:$AN$35</definedName>
    <definedName name="_xlnm.Print_Area" localSheetId="43">'41'!$A$1:$V$19</definedName>
    <definedName name="_xlnm.Print_Area" localSheetId="44">'42'!$A$1:$V$17</definedName>
    <definedName name="_xlnm.Print_Area" localSheetId="45">'43'!$A$1:$V$17</definedName>
    <definedName name="_xlnm.Print_Area" localSheetId="46">'44'!$A$1:$O$18</definedName>
    <definedName name="_xlnm.Print_Area" localSheetId="47">'45'!$A$1:$O$18</definedName>
    <definedName name="_xlnm.Print_Area" localSheetId="48">'46'!$A$1:$P$18</definedName>
    <definedName name="_xlnm.Print_Area" localSheetId="49">'47'!$A$1:$P$18</definedName>
    <definedName name="_xlnm.Print_Area" localSheetId="50">'48'!$A$1:$V$60</definedName>
    <definedName name="_xlnm.Print_Area" localSheetId="51">'49'!$A$1:$V$28</definedName>
    <definedName name="_xlnm.Print_Area" localSheetId="7">'5'!$A$1:$P$25</definedName>
    <definedName name="_xlnm.Print_Area" localSheetId="52">'50'!$A$1:$V$18</definedName>
    <definedName name="_xlnm.Print_Area" localSheetId="53">'51'!$A$1:$AK$35</definedName>
    <definedName name="_xlnm.Print_Area" localSheetId="54">'52'!$A$1:$S$19</definedName>
    <definedName name="_xlnm.Print_Area" localSheetId="55">'53'!$A$1:$V$17</definedName>
    <definedName name="_xlnm.Print_Area" localSheetId="56">'54'!$A$1:$V$17</definedName>
    <definedName name="_xlnm.Print_Area" localSheetId="57">'55'!$A$1:$P$19</definedName>
    <definedName name="_xlnm.Print_Area" localSheetId="58">'56'!$A$1:$P$19</definedName>
    <definedName name="_xlnm.Print_Area" localSheetId="59">'57'!$A$1:$Y$51</definedName>
    <definedName name="_xlnm.Print_Area" localSheetId="60">'58'!$A$1:$Y$30</definedName>
    <definedName name="_xlnm.Print_Area" localSheetId="61">'59'!$A$1:$AB$19</definedName>
    <definedName name="_xlnm.Print_Area" localSheetId="8">'6'!$A$1:$AK$58</definedName>
    <definedName name="_xlnm.Print_Area" localSheetId="62">'60'!$A$1:$P$16</definedName>
    <definedName name="_xlnm.Print_Area" localSheetId="63">'61'!$A$1:$P$16</definedName>
    <definedName name="_xlnm.Print_Area" localSheetId="64">'62'!$A$1:$S$16</definedName>
    <definedName name="_xlnm.Print_Area" localSheetId="65">'63'!$A$1:$S$16</definedName>
    <definedName name="_xlnm.Print_Area" localSheetId="66">'64'!$A$1:$P$23</definedName>
    <definedName name="_xlnm.Print_Area" localSheetId="67">'65'!$A$1:$P$23</definedName>
    <definedName name="_xlnm.Print_Area" localSheetId="68">'66'!$A$1:$J$18</definedName>
    <definedName name="_xlnm.Print_Area" localSheetId="69">'67'!$A$1:$J$18</definedName>
    <definedName name="_xlnm.Print_Area" localSheetId="70">'68'!$A$1:$P$60</definedName>
    <definedName name="_xlnm.Print_Area" localSheetId="71">'69'!$A$1:$P$27</definedName>
    <definedName name="_xlnm.Print_Area" localSheetId="9">'7'!$A$1:$AK$28</definedName>
    <definedName name="_xlnm.Print_Area" localSheetId="72">'70'!$A$1:$J$61</definedName>
    <definedName name="_xlnm.Print_Area" localSheetId="73">'71'!$A$1:$J$27</definedName>
    <definedName name="_xlnm.Print_Area" localSheetId="74">'72'!$A$1:$J$24</definedName>
    <definedName name="_xlnm.Print_Area" localSheetId="75">'73'!$A$1:$J$24</definedName>
    <definedName name="_xlnm.Print_Area" localSheetId="76">'74'!$A$1:$J$61</definedName>
    <definedName name="_xlnm.Print_Area" localSheetId="77">'75'!$A$1:$J$28</definedName>
    <definedName name="_xlnm.Print_Area" localSheetId="78">'76'!$A$1:$P$43</definedName>
    <definedName name="_xlnm.Print_Area" localSheetId="79">'77'!$A$1:$P$28</definedName>
    <definedName name="_xlnm.Print_Area" localSheetId="80">'78'!$A$1:$AZ$48</definedName>
    <definedName name="_xlnm.Print_Area" localSheetId="81">'79'!$A$1:$AW$32</definedName>
    <definedName name="_xlnm.Print_Area" localSheetId="10">'8'!$A$1:$Y$50</definedName>
    <definedName name="_xlnm.Print_Area" localSheetId="82">'80'!$A$1:$P$43</definedName>
    <definedName name="_xlnm.Print_Area" localSheetId="83">'81'!$A$1:$P$28</definedName>
    <definedName name="_xlnm.Print_Area" localSheetId="84">'82'!$A$1:$S$42</definedName>
    <definedName name="_xlnm.Print_Area" localSheetId="85">'83'!$A$1:$S$27</definedName>
    <definedName name="_xlnm.Print_Area" localSheetId="86">'84'!$A$1:$P$42</definedName>
    <definedName name="_xlnm.Print_Area" localSheetId="87">'85'!$A$1:$P$27</definedName>
    <definedName name="_xlnm.Print_Area" localSheetId="88">'86'!$A$1:$AE$25</definedName>
    <definedName name="_xlnm.Print_Area" localSheetId="89">'87'!$A$1:$AE$25</definedName>
    <definedName name="_xlnm.Print_Area" localSheetId="90">'88'!$A$1:$S$13</definedName>
    <definedName name="_xlnm.Print_Area" localSheetId="91">'89'!$A$1:$S$13</definedName>
    <definedName name="_xlnm.Print_Area" localSheetId="11">'9'!$A$1:$AB$19</definedName>
    <definedName name="_xlnm.Print_Area" localSheetId="92">'90'!$A$1:$V$18</definedName>
    <definedName name="_xlnm.Print_Area" localSheetId="93">'91'!$A$1:$V$18</definedName>
    <definedName name="_xlnm.Print_Area" localSheetId="94">'92'!$A$1:$P$63</definedName>
    <definedName name="_xlnm.Print_Area" localSheetId="95">'93'!$A$1:$P$28</definedName>
    <definedName name="_xlnm.Print_Area" localSheetId="96">'94'!$A$1:$P$44</definedName>
    <definedName name="_xlnm.Print_Area" localSheetId="97">'95'!$A$1:$P$29</definedName>
    <definedName name="_xlnm.Print_Area" localSheetId="98">'96'!$A$1:$P$15</definedName>
    <definedName name="_xlnm.Print_Area" localSheetId="99">'97'!$A$1:$P$15</definedName>
    <definedName name="_xlnm.Print_Area" localSheetId="100">'98'!$A$1:$P$11</definedName>
    <definedName name="_xlnm.Print_Area" localSheetId="101">'99'!$A$1:$P$11</definedName>
    <definedName name="_xlnm.Print_Area" localSheetId="1">Förklaringar!$A$1:$B$20</definedName>
    <definedName name="_xlnm.Print_Area" localSheetId="0">Försättsblad!$A$1:$J$37</definedName>
    <definedName name="_xlnm.Print_Area" localSheetId="2">Tabellförteckning!$A$1:$T$139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2" i="261" l="1"/>
  <c r="B105" i="261"/>
  <c r="B89" i="261"/>
  <c r="B87" i="261"/>
  <c r="B85" i="261"/>
  <c r="B82" i="261"/>
  <c r="B74" i="261"/>
  <c r="B138" i="261" l="1"/>
  <c r="B128" i="261"/>
  <c r="B68" i="261"/>
  <c r="B69" i="261"/>
  <c r="B70" i="261"/>
  <c r="B71" i="261"/>
  <c r="B72" i="261"/>
  <c r="B73" i="261"/>
  <c r="B75" i="261"/>
  <c r="B76" i="261"/>
  <c r="B77" i="261"/>
  <c r="B78" i="261"/>
  <c r="B79" i="261"/>
  <c r="B80" i="261"/>
  <c r="B81" i="261"/>
  <c r="B83" i="261"/>
  <c r="B84" i="261"/>
  <c r="B86" i="261"/>
  <c r="B88" i="261"/>
  <c r="B90" i="261"/>
  <c r="B91" i="261"/>
  <c r="B92" i="261"/>
  <c r="B93" i="261"/>
  <c r="B94" i="261"/>
  <c r="B95" i="261"/>
  <c r="B96" i="261"/>
  <c r="B97" i="261"/>
  <c r="B98" i="261"/>
  <c r="B99" i="261"/>
  <c r="B100" i="261"/>
  <c r="B101" i="261"/>
  <c r="B102" i="261"/>
  <c r="B103" i="261"/>
  <c r="B104" i="261"/>
  <c r="B106" i="261"/>
  <c r="B107" i="261"/>
  <c r="B108" i="261"/>
  <c r="B109" i="261"/>
  <c r="B110" i="261"/>
  <c r="B111" i="261"/>
  <c r="B113" i="261"/>
  <c r="B114" i="261"/>
  <c r="B115" i="261"/>
  <c r="B116" i="261"/>
  <c r="B117" i="261"/>
  <c r="B118" i="261"/>
  <c r="B119" i="261"/>
  <c r="B120" i="261"/>
  <c r="B121" i="261"/>
  <c r="B122" i="261"/>
  <c r="B123" i="261"/>
  <c r="B124" i="261"/>
  <c r="B125" i="261"/>
  <c r="B126" i="261"/>
  <c r="B127" i="261"/>
  <c r="B129" i="261"/>
  <c r="B130" i="261"/>
  <c r="B131" i="261"/>
  <c r="B132" i="261"/>
  <c r="B133" i="261"/>
  <c r="B134" i="261"/>
  <c r="B135" i="261"/>
  <c r="B136" i="261"/>
  <c r="B137" i="261"/>
  <c r="B139" i="261"/>
  <c r="B140" i="261"/>
  <c r="B141" i="261"/>
  <c r="B142" i="261"/>
  <c r="B143" i="261"/>
  <c r="B144" i="261"/>
  <c r="B145" i="261"/>
  <c r="B146" i="261"/>
  <c r="B67" i="261"/>
  <c r="D31" i="587" l="1"/>
  <c r="E31" i="587"/>
  <c r="G31" i="587"/>
  <c r="H31" i="587"/>
  <c r="I31" i="587"/>
  <c r="J31" i="587"/>
  <c r="K31" i="587"/>
  <c r="L31" i="587"/>
  <c r="M31" i="587"/>
  <c r="N31" i="587"/>
  <c r="C31" i="587"/>
  <c r="C30" i="587"/>
  <c r="N30" i="587"/>
  <c r="M30" i="587"/>
  <c r="L30" i="587"/>
  <c r="K30" i="587"/>
  <c r="J30" i="587"/>
  <c r="I30" i="587"/>
  <c r="H30" i="587"/>
  <c r="G30" i="587"/>
  <c r="F30" i="587"/>
  <c r="F31" i="587" s="1"/>
  <c r="E30" i="587"/>
  <c r="D30" i="587"/>
  <c r="C30" i="582" l="1"/>
  <c r="C31" i="582" s="1"/>
  <c r="N30" i="582"/>
  <c r="N31" i="582" s="1"/>
  <c r="L30" i="582"/>
  <c r="L31" i="582" s="1"/>
  <c r="K30" i="582"/>
  <c r="K31" i="582" s="1"/>
  <c r="J30" i="582"/>
  <c r="J31" i="582" s="1"/>
  <c r="I30" i="582"/>
  <c r="I31" i="582" s="1"/>
  <c r="H30" i="582"/>
  <c r="H31" i="582" s="1"/>
  <c r="G30" i="582"/>
  <c r="G31" i="582" s="1"/>
  <c r="F30" i="582"/>
  <c r="F31" i="582" s="1"/>
  <c r="E30" i="582"/>
  <c r="E31" i="582" s="1"/>
  <c r="D30" i="582"/>
  <c r="D31" i="582" s="1"/>
  <c r="B24" i="261" l="1"/>
  <c r="AE52" i="34" l="1"/>
  <c r="AC52" i="34"/>
  <c r="AA52" i="34"/>
  <c r="Y52" i="34"/>
  <c r="W52" i="34"/>
  <c r="U52" i="34"/>
  <c r="S52" i="34"/>
  <c r="Q52" i="34"/>
  <c r="O52" i="34"/>
  <c r="M52" i="34"/>
  <c r="K52" i="34"/>
  <c r="I52" i="34"/>
  <c r="G52" i="34"/>
  <c r="E52" i="34"/>
  <c r="C52" i="34"/>
  <c r="AE23" i="36" l="1"/>
  <c r="AC23" i="36"/>
  <c r="AA23" i="36"/>
  <c r="Y23" i="36"/>
  <c r="W23" i="36"/>
  <c r="U23" i="36"/>
  <c r="S23" i="36"/>
  <c r="Q23" i="36"/>
  <c r="O23" i="36"/>
  <c r="M23" i="36"/>
  <c r="K23" i="36"/>
  <c r="I23" i="36"/>
  <c r="G23" i="36"/>
  <c r="E23" i="36"/>
  <c r="C23" i="36"/>
  <c r="C51" i="34"/>
  <c r="E51" i="34"/>
  <c r="G51" i="34"/>
  <c r="I51" i="34"/>
  <c r="K51" i="34"/>
  <c r="M51" i="34"/>
  <c r="O51" i="34"/>
  <c r="Q51" i="34"/>
  <c r="S51" i="34"/>
  <c r="U51" i="34"/>
  <c r="W51" i="34"/>
  <c r="Y51" i="34"/>
  <c r="AA51" i="34"/>
  <c r="AC51" i="34"/>
  <c r="AE51" i="34"/>
  <c r="B12" i="261" l="1"/>
  <c r="B11" i="261"/>
  <c r="B32" i="261" l="1"/>
  <c r="B31" i="261"/>
  <c r="B30" i="261"/>
  <c r="B29" i="261"/>
  <c r="B28" i="261"/>
  <c r="B27" i="261"/>
  <c r="B26" i="261"/>
  <c r="B25" i="261"/>
  <c r="B23" i="261"/>
  <c r="B22" i="261"/>
  <c r="B21" i="261"/>
  <c r="B20" i="261"/>
  <c r="B19" i="261"/>
  <c r="B18" i="261"/>
  <c r="C20" i="34" l="1"/>
  <c r="E20" i="34"/>
  <c r="G20" i="34"/>
  <c r="I20" i="34"/>
  <c r="K20" i="34"/>
  <c r="M20" i="34"/>
  <c r="U20" i="34"/>
  <c r="W20" i="34"/>
  <c r="Y20" i="34"/>
  <c r="AA20" i="34"/>
  <c r="AC20" i="34"/>
  <c r="AE20" i="34"/>
  <c r="C21" i="34"/>
  <c r="E21" i="34"/>
  <c r="G21" i="34"/>
  <c r="I21" i="34"/>
  <c r="K21" i="34"/>
  <c r="M21" i="34"/>
  <c r="U21" i="34"/>
  <c r="W21" i="34"/>
  <c r="Y21" i="34"/>
  <c r="AA21" i="34"/>
  <c r="AC21" i="34"/>
  <c r="AE21" i="34"/>
  <c r="C22" i="34"/>
  <c r="E22" i="34"/>
  <c r="G22" i="34"/>
  <c r="I22" i="34"/>
  <c r="K22" i="34"/>
  <c r="M22" i="34"/>
  <c r="U22" i="34"/>
  <c r="W22" i="34"/>
  <c r="Y22" i="34"/>
  <c r="AA22" i="34"/>
  <c r="AC22" i="34"/>
  <c r="AE22" i="34"/>
  <c r="C23" i="34"/>
  <c r="E23" i="34"/>
  <c r="G23" i="34"/>
  <c r="I23" i="34"/>
  <c r="K23" i="34"/>
  <c r="M23" i="34"/>
  <c r="U23" i="34"/>
  <c r="W23" i="34"/>
  <c r="Y23" i="34"/>
  <c r="AA23" i="34"/>
  <c r="AC23" i="34"/>
  <c r="AE23" i="34"/>
  <c r="C24" i="34"/>
  <c r="E24" i="34"/>
  <c r="G24" i="34"/>
  <c r="I24" i="34"/>
  <c r="K24" i="34"/>
  <c r="M24" i="34"/>
  <c r="U24" i="34"/>
  <c r="W24" i="34"/>
  <c r="Y24" i="34"/>
  <c r="AA24" i="34"/>
  <c r="AC24" i="34"/>
  <c r="AE24" i="34"/>
  <c r="C25" i="34"/>
  <c r="E25" i="34"/>
  <c r="G25" i="34"/>
  <c r="I25" i="34"/>
  <c r="K25" i="34"/>
  <c r="M25" i="34"/>
  <c r="U25" i="34"/>
  <c r="W25" i="34"/>
  <c r="Y25" i="34"/>
  <c r="AA25" i="34"/>
  <c r="AC25" i="34"/>
  <c r="AE25" i="34"/>
  <c r="C26" i="34"/>
  <c r="E26" i="34"/>
  <c r="G26" i="34"/>
  <c r="I26" i="34"/>
  <c r="K26" i="34"/>
  <c r="M26" i="34"/>
  <c r="U26" i="34"/>
  <c r="W26" i="34"/>
  <c r="Y26" i="34"/>
  <c r="AA26" i="34"/>
  <c r="AC26" i="34"/>
  <c r="AE26" i="34"/>
  <c r="C27" i="34"/>
  <c r="E27" i="34"/>
  <c r="G27" i="34"/>
  <c r="I27" i="34"/>
  <c r="K27" i="34"/>
  <c r="M27" i="34"/>
  <c r="U27" i="34"/>
  <c r="W27" i="34"/>
  <c r="Y27" i="34"/>
  <c r="AA27" i="34"/>
  <c r="AC27" i="34"/>
  <c r="AE27" i="34"/>
  <c r="C28" i="34"/>
  <c r="E28" i="34"/>
  <c r="G28" i="34"/>
  <c r="I28" i="34"/>
  <c r="K28" i="34"/>
  <c r="M28" i="34"/>
  <c r="U28" i="34"/>
  <c r="W28" i="34"/>
  <c r="Y28" i="34"/>
  <c r="AA28" i="34"/>
  <c r="AC28" i="34"/>
  <c r="AE28" i="34"/>
  <c r="C29" i="34"/>
  <c r="E29" i="34"/>
  <c r="G29" i="34"/>
  <c r="I29" i="34"/>
  <c r="K29" i="34"/>
  <c r="M29" i="34"/>
  <c r="O29" i="34"/>
  <c r="Q29" i="34"/>
  <c r="S29" i="34"/>
  <c r="U29" i="34"/>
  <c r="W29" i="34"/>
  <c r="Y29" i="34"/>
  <c r="AA29" i="34"/>
  <c r="AC29" i="34"/>
  <c r="AE29" i="34"/>
  <c r="C30" i="34"/>
  <c r="E30" i="34"/>
  <c r="G30" i="34"/>
  <c r="I30" i="34"/>
  <c r="K30" i="34"/>
  <c r="M30" i="34"/>
  <c r="O30" i="34"/>
  <c r="Q30" i="34"/>
  <c r="S30" i="34"/>
  <c r="U30" i="34"/>
  <c r="W30" i="34"/>
  <c r="Y30" i="34"/>
  <c r="AA30" i="34"/>
  <c r="AC30" i="34"/>
  <c r="AE30" i="34"/>
  <c r="C31" i="34"/>
  <c r="E31" i="34"/>
  <c r="G31" i="34"/>
  <c r="I31" i="34"/>
  <c r="K31" i="34"/>
  <c r="M31" i="34"/>
  <c r="O31" i="34"/>
  <c r="Q31" i="34"/>
  <c r="S31" i="34"/>
  <c r="U31" i="34"/>
  <c r="W31" i="34"/>
  <c r="Y31" i="34"/>
  <c r="AA31" i="34"/>
  <c r="AC31" i="34"/>
  <c r="AE31" i="34"/>
  <c r="C32" i="34"/>
  <c r="E32" i="34"/>
  <c r="G32" i="34"/>
  <c r="I32" i="34"/>
  <c r="K32" i="34"/>
  <c r="M32" i="34"/>
  <c r="O32" i="34"/>
  <c r="Q32" i="34"/>
  <c r="S32" i="34"/>
  <c r="U32" i="34"/>
  <c r="W32" i="34"/>
  <c r="Y32" i="34"/>
  <c r="AA32" i="34"/>
  <c r="AC32" i="34"/>
  <c r="AE32" i="34"/>
  <c r="C33" i="34"/>
  <c r="E33" i="34"/>
  <c r="G33" i="34"/>
  <c r="I33" i="34"/>
  <c r="K33" i="34"/>
  <c r="M33" i="34"/>
  <c r="O33" i="34"/>
  <c r="Q33" i="34"/>
  <c r="S33" i="34"/>
  <c r="U33" i="34"/>
  <c r="W33" i="34"/>
  <c r="Y33" i="34"/>
  <c r="AA33" i="34"/>
  <c r="AC33" i="34"/>
  <c r="AE33" i="34"/>
  <c r="C34" i="34"/>
  <c r="E34" i="34"/>
  <c r="G34" i="34"/>
  <c r="I34" i="34"/>
  <c r="K34" i="34"/>
  <c r="M34" i="34"/>
  <c r="O34" i="34"/>
  <c r="Q34" i="34"/>
  <c r="S34" i="34"/>
  <c r="U34" i="34"/>
  <c r="W34" i="34"/>
  <c r="Y34" i="34"/>
  <c r="AA34" i="34"/>
  <c r="AC34" i="34"/>
  <c r="AE34" i="34"/>
  <c r="C35" i="34"/>
  <c r="E35" i="34"/>
  <c r="G35" i="34"/>
  <c r="I35" i="34"/>
  <c r="K35" i="34"/>
  <c r="M35" i="34"/>
  <c r="O35" i="34"/>
  <c r="Q35" i="34"/>
  <c r="S35" i="34"/>
  <c r="U35" i="34"/>
  <c r="W35" i="34"/>
  <c r="Y35" i="34"/>
  <c r="AA35" i="34"/>
  <c r="AC35" i="34"/>
  <c r="AE35" i="34"/>
  <c r="C36" i="34"/>
  <c r="E36" i="34"/>
  <c r="G36" i="34"/>
  <c r="I36" i="34"/>
  <c r="K36" i="34"/>
  <c r="M36" i="34"/>
  <c r="O36" i="34"/>
  <c r="Q36" i="34"/>
  <c r="S36" i="34"/>
  <c r="U36" i="34"/>
  <c r="W36" i="34"/>
  <c r="Y36" i="34"/>
  <c r="AA36" i="34"/>
  <c r="AC36" i="34"/>
  <c r="AE36" i="34"/>
  <c r="C37" i="34"/>
  <c r="E37" i="34"/>
  <c r="G37" i="34"/>
  <c r="I37" i="34"/>
  <c r="K37" i="34"/>
  <c r="M37" i="34"/>
  <c r="O37" i="34"/>
  <c r="Q37" i="34"/>
  <c r="S37" i="34"/>
  <c r="U37" i="34"/>
  <c r="W37" i="34"/>
  <c r="Y37" i="34"/>
  <c r="AA37" i="34"/>
  <c r="AC37" i="34"/>
  <c r="AE37" i="34"/>
  <c r="C38" i="34"/>
  <c r="E38" i="34"/>
  <c r="G38" i="34"/>
  <c r="I38" i="34"/>
  <c r="K38" i="34"/>
  <c r="M38" i="34"/>
  <c r="O38" i="34"/>
  <c r="Q38" i="34"/>
  <c r="S38" i="34"/>
  <c r="U38" i="34"/>
  <c r="W38" i="34"/>
  <c r="Y38" i="34"/>
  <c r="AA38" i="34"/>
  <c r="AC38" i="34"/>
  <c r="AE38" i="34"/>
  <c r="C39" i="34"/>
  <c r="E39" i="34"/>
  <c r="G39" i="34"/>
  <c r="I39" i="34"/>
  <c r="K39" i="34"/>
  <c r="M39" i="34"/>
  <c r="O39" i="34"/>
  <c r="Q39" i="34"/>
  <c r="S39" i="34"/>
  <c r="U39" i="34"/>
  <c r="W39" i="34"/>
  <c r="Y39" i="34"/>
  <c r="AA39" i="34"/>
  <c r="AC39" i="34"/>
  <c r="AE39" i="34"/>
  <c r="C40" i="34"/>
  <c r="E40" i="34"/>
  <c r="G40" i="34"/>
  <c r="I40" i="34"/>
  <c r="K40" i="34"/>
  <c r="M40" i="34"/>
  <c r="O40" i="34"/>
  <c r="Q40" i="34"/>
  <c r="S40" i="34"/>
  <c r="U40" i="34"/>
  <c r="W40" i="34"/>
  <c r="Y40" i="34"/>
  <c r="AA40" i="34"/>
  <c r="AC40" i="34"/>
  <c r="AE40" i="34"/>
  <c r="C41" i="34"/>
  <c r="E41" i="34"/>
  <c r="G41" i="34"/>
  <c r="I41" i="34"/>
  <c r="K41" i="34"/>
  <c r="M41" i="34"/>
  <c r="O41" i="34"/>
  <c r="Q41" i="34"/>
  <c r="S41" i="34"/>
  <c r="U41" i="34"/>
  <c r="W41" i="34"/>
  <c r="Y41" i="34"/>
  <c r="AA41" i="34"/>
  <c r="AC41" i="34"/>
  <c r="AE41" i="34"/>
  <c r="C42" i="34"/>
  <c r="E42" i="34"/>
  <c r="G42" i="34"/>
  <c r="I42" i="34"/>
  <c r="K42" i="34"/>
  <c r="M42" i="34"/>
  <c r="O42" i="34"/>
  <c r="Q42" i="34"/>
  <c r="S42" i="34"/>
  <c r="U42" i="34"/>
  <c r="W42" i="34"/>
  <c r="Y42" i="34"/>
  <c r="AA42" i="34"/>
  <c r="AC42" i="34"/>
  <c r="AE42" i="34"/>
  <c r="C43" i="34"/>
  <c r="E43" i="34"/>
  <c r="G43" i="34"/>
  <c r="I43" i="34"/>
  <c r="K43" i="34"/>
  <c r="M43" i="34"/>
  <c r="O43" i="34"/>
  <c r="Q43" i="34"/>
  <c r="S43" i="34"/>
  <c r="U43" i="34"/>
  <c r="W43" i="34"/>
  <c r="Y43" i="34"/>
  <c r="AA43" i="34"/>
  <c r="AC43" i="34"/>
  <c r="AE43" i="34"/>
  <c r="C44" i="34"/>
  <c r="E44" i="34"/>
  <c r="G44" i="34"/>
  <c r="I44" i="34"/>
  <c r="K44" i="34"/>
  <c r="M44" i="34"/>
  <c r="O44" i="34"/>
  <c r="Q44" i="34"/>
  <c r="S44" i="34"/>
  <c r="U44" i="34"/>
  <c r="W44" i="34"/>
  <c r="Y44" i="34"/>
  <c r="AA44" i="34"/>
  <c r="AC44" i="34"/>
  <c r="AE44" i="34"/>
  <c r="C45" i="34"/>
  <c r="E45" i="34"/>
  <c r="G45" i="34"/>
  <c r="I45" i="34"/>
  <c r="K45" i="34"/>
  <c r="M45" i="34"/>
  <c r="O45" i="34"/>
  <c r="Q45" i="34"/>
  <c r="S45" i="34"/>
  <c r="U45" i="34"/>
  <c r="W45" i="34"/>
  <c r="Y45" i="34"/>
  <c r="AA45" i="34"/>
  <c r="AC45" i="34"/>
  <c r="AE45" i="34"/>
  <c r="C46" i="34"/>
  <c r="E46" i="34"/>
  <c r="G46" i="34"/>
  <c r="I46" i="34"/>
  <c r="K46" i="34"/>
  <c r="M46" i="34"/>
  <c r="O46" i="34"/>
  <c r="Q46" i="34"/>
  <c r="S46" i="34"/>
  <c r="U46" i="34"/>
  <c r="W46" i="34"/>
  <c r="Y46" i="34"/>
  <c r="AA46" i="34"/>
  <c r="AC46" i="34"/>
  <c r="AE46" i="34"/>
  <c r="C47" i="34"/>
  <c r="E47" i="34"/>
  <c r="G47" i="34"/>
  <c r="I47" i="34"/>
  <c r="K47" i="34"/>
  <c r="M47" i="34"/>
  <c r="O47" i="34"/>
  <c r="Q47" i="34"/>
  <c r="S47" i="34"/>
  <c r="U47" i="34"/>
  <c r="W47" i="34"/>
  <c r="Y47" i="34"/>
  <c r="AA47" i="34"/>
  <c r="AC47" i="34"/>
  <c r="AE47" i="34"/>
  <c r="C48" i="34"/>
  <c r="E48" i="34"/>
  <c r="G48" i="34"/>
  <c r="I48" i="34"/>
  <c r="K48" i="34"/>
  <c r="M48" i="34"/>
  <c r="O48" i="34"/>
  <c r="Q48" i="34"/>
  <c r="S48" i="34"/>
  <c r="U48" i="34"/>
  <c r="W48" i="34"/>
  <c r="Y48" i="34"/>
  <c r="AA48" i="34"/>
  <c r="AC48" i="34"/>
  <c r="AE48" i="34"/>
  <c r="C49" i="34"/>
  <c r="E49" i="34"/>
  <c r="G49" i="34"/>
  <c r="I49" i="34"/>
  <c r="K49" i="34"/>
  <c r="M49" i="34"/>
  <c r="O49" i="34"/>
  <c r="Q49" i="34"/>
  <c r="S49" i="34"/>
  <c r="U49" i="34"/>
  <c r="W49" i="34"/>
  <c r="Y49" i="34"/>
  <c r="AA49" i="34"/>
  <c r="AC49" i="34"/>
  <c r="AE49" i="34"/>
  <c r="C50" i="34"/>
  <c r="E50" i="34"/>
  <c r="G50" i="34"/>
  <c r="I50" i="34"/>
  <c r="K50" i="34"/>
  <c r="M50" i="34"/>
  <c r="O50" i="34"/>
  <c r="Q50" i="34"/>
  <c r="S50" i="34"/>
  <c r="U50" i="34"/>
  <c r="W50" i="34"/>
  <c r="Y50" i="34"/>
  <c r="AA50" i="34"/>
  <c r="AC50" i="34"/>
  <c r="AE50" i="34"/>
  <c r="AE8" i="36" l="1"/>
  <c r="AE9" i="36"/>
  <c r="AE10" i="36"/>
  <c r="AE11" i="36"/>
  <c r="AE12" i="36"/>
  <c r="AE13" i="36"/>
  <c r="AE14" i="36"/>
  <c r="AE15" i="36"/>
  <c r="AE16" i="36"/>
  <c r="AE17" i="36"/>
  <c r="AE18" i="36"/>
  <c r="AE19" i="36"/>
  <c r="AE20" i="36"/>
  <c r="AE21" i="36"/>
  <c r="AE22" i="36"/>
  <c r="AE7" i="36"/>
  <c r="AC8" i="36"/>
  <c r="AC9" i="36"/>
  <c r="AC10" i="36"/>
  <c r="AC11" i="36"/>
  <c r="AC12" i="36"/>
  <c r="AC13" i="36"/>
  <c r="AC14" i="36"/>
  <c r="AC15" i="36"/>
  <c r="AC16" i="36"/>
  <c r="AC17" i="36"/>
  <c r="AC18" i="36"/>
  <c r="AC19" i="36"/>
  <c r="AC20" i="36"/>
  <c r="AC21" i="36"/>
  <c r="AC22" i="36"/>
  <c r="AC7" i="36"/>
  <c r="AA8" i="36"/>
  <c r="AA9" i="36"/>
  <c r="AA10" i="36"/>
  <c r="AA11" i="36"/>
  <c r="AA12" i="36"/>
  <c r="AA13" i="36"/>
  <c r="AA14" i="36"/>
  <c r="AA15" i="36"/>
  <c r="AA16" i="36"/>
  <c r="AA17" i="36"/>
  <c r="AA18" i="36"/>
  <c r="AA19" i="36"/>
  <c r="AA20" i="36"/>
  <c r="AA21" i="36"/>
  <c r="AA22" i="36"/>
  <c r="AA7" i="36"/>
  <c r="Y8" i="36"/>
  <c r="Y9" i="36"/>
  <c r="Y10" i="36"/>
  <c r="Y11" i="36"/>
  <c r="Y12" i="36"/>
  <c r="Y13" i="36"/>
  <c r="Y14" i="36"/>
  <c r="Y15" i="36"/>
  <c r="Y16" i="36"/>
  <c r="Y17" i="36"/>
  <c r="Y18" i="36"/>
  <c r="Y19" i="36"/>
  <c r="Y20" i="36"/>
  <c r="Y21" i="36"/>
  <c r="Y22" i="36"/>
  <c r="Y7" i="36"/>
  <c r="W8" i="36"/>
  <c r="W9" i="36"/>
  <c r="W10" i="36"/>
  <c r="W11" i="36"/>
  <c r="W12" i="36"/>
  <c r="W13" i="36"/>
  <c r="W14" i="36"/>
  <c r="W15" i="36"/>
  <c r="W16" i="36"/>
  <c r="W17" i="36"/>
  <c r="W18" i="36"/>
  <c r="W19" i="36"/>
  <c r="W20" i="36"/>
  <c r="W21" i="36"/>
  <c r="W22" i="36"/>
  <c r="W7" i="36"/>
  <c r="U8" i="36"/>
  <c r="U9" i="36"/>
  <c r="U10" i="36"/>
  <c r="U11" i="36"/>
  <c r="U12" i="36"/>
  <c r="U13" i="36"/>
  <c r="U14" i="36"/>
  <c r="U15" i="36"/>
  <c r="U16" i="36"/>
  <c r="U17" i="36"/>
  <c r="U18" i="36"/>
  <c r="U19" i="36"/>
  <c r="U20" i="36"/>
  <c r="U21" i="36"/>
  <c r="U22" i="36"/>
  <c r="U7" i="36"/>
  <c r="S22" i="36"/>
  <c r="S21" i="36"/>
  <c r="S20" i="36"/>
  <c r="S19" i="36"/>
  <c r="S18" i="36"/>
  <c r="S17" i="36"/>
  <c r="S16" i="36"/>
  <c r="S15" i="36"/>
  <c r="S14" i="36"/>
  <c r="S13" i="36"/>
  <c r="S12" i="36"/>
  <c r="S11" i="36"/>
  <c r="S10" i="36"/>
  <c r="S9" i="36"/>
  <c r="S8" i="36"/>
  <c r="S7" i="36"/>
  <c r="Q8" i="36"/>
  <c r="Q9" i="36"/>
  <c r="Q10" i="36"/>
  <c r="Q11" i="36"/>
  <c r="Q12" i="36"/>
  <c r="Q13" i="36"/>
  <c r="Q14" i="36"/>
  <c r="Q15" i="36"/>
  <c r="Q16" i="36"/>
  <c r="Q17" i="36"/>
  <c r="Q18" i="36"/>
  <c r="Q19" i="36"/>
  <c r="Q20" i="36"/>
  <c r="Q21" i="36"/>
  <c r="Q22" i="36"/>
  <c r="Q7" i="36"/>
  <c r="O8" i="36"/>
  <c r="O9" i="36"/>
  <c r="O10" i="36"/>
  <c r="O11" i="36"/>
  <c r="O12" i="36"/>
  <c r="O13" i="36"/>
  <c r="O14" i="36"/>
  <c r="O15" i="36"/>
  <c r="O16" i="36"/>
  <c r="O17" i="36"/>
  <c r="O18" i="36"/>
  <c r="O19" i="36"/>
  <c r="O20" i="36"/>
  <c r="O21" i="36"/>
  <c r="O22" i="36"/>
  <c r="O7" i="36"/>
  <c r="M8" i="36"/>
  <c r="M9" i="36"/>
  <c r="M10" i="36"/>
  <c r="M11" i="36"/>
  <c r="M12" i="36"/>
  <c r="M13" i="36"/>
  <c r="M14" i="36"/>
  <c r="M15" i="36"/>
  <c r="M16" i="36"/>
  <c r="M17" i="36"/>
  <c r="M18" i="36"/>
  <c r="M19" i="36"/>
  <c r="M20" i="36"/>
  <c r="M21" i="36"/>
  <c r="M22" i="36"/>
  <c r="M7" i="36"/>
  <c r="K8" i="36"/>
  <c r="K9" i="36"/>
  <c r="K10" i="36"/>
  <c r="K11" i="36"/>
  <c r="K12" i="36"/>
  <c r="K13" i="36"/>
  <c r="K14" i="36"/>
  <c r="K15" i="36"/>
  <c r="K16" i="36"/>
  <c r="K17" i="36"/>
  <c r="K18" i="36"/>
  <c r="K19" i="36"/>
  <c r="K20" i="36"/>
  <c r="K21" i="36"/>
  <c r="K22" i="36"/>
  <c r="I8" i="36"/>
  <c r="I9" i="36"/>
  <c r="I10" i="36"/>
  <c r="I11" i="36"/>
  <c r="I12" i="36"/>
  <c r="I13" i="36"/>
  <c r="I14" i="36"/>
  <c r="I15" i="36"/>
  <c r="I16" i="36"/>
  <c r="I17" i="36"/>
  <c r="I18" i="36"/>
  <c r="I19" i="36"/>
  <c r="I20" i="36"/>
  <c r="I21" i="36"/>
  <c r="I22" i="36"/>
  <c r="G8" i="36"/>
  <c r="G9" i="36"/>
  <c r="G10" i="36"/>
  <c r="G11" i="36"/>
  <c r="G12" i="36"/>
  <c r="G13" i="36"/>
  <c r="G14" i="36"/>
  <c r="G15" i="36"/>
  <c r="G16" i="36"/>
  <c r="G17" i="36"/>
  <c r="G18" i="36"/>
  <c r="G19" i="36"/>
  <c r="G20" i="36"/>
  <c r="G21" i="36"/>
  <c r="G22" i="36"/>
  <c r="G7" i="36"/>
  <c r="E8" i="36"/>
  <c r="E9" i="36"/>
  <c r="E10" i="36"/>
  <c r="E11" i="36"/>
  <c r="E12" i="36"/>
  <c r="E13" i="36"/>
  <c r="E14" i="36"/>
  <c r="E15" i="36"/>
  <c r="E16" i="36"/>
  <c r="E17" i="36"/>
  <c r="E18" i="36"/>
  <c r="E19" i="36"/>
  <c r="E20" i="36"/>
  <c r="E21" i="36"/>
  <c r="E22" i="36"/>
  <c r="E7" i="36"/>
  <c r="C8" i="36"/>
  <c r="C9" i="36"/>
  <c r="C10" i="36"/>
  <c r="C11" i="36"/>
  <c r="C12" i="36"/>
  <c r="C13" i="36"/>
  <c r="C14" i="36"/>
  <c r="C15" i="36"/>
  <c r="C16" i="36"/>
  <c r="C17" i="36"/>
  <c r="C18" i="36"/>
  <c r="C19" i="36"/>
  <c r="C20" i="36"/>
  <c r="C21" i="36"/>
  <c r="C22" i="36"/>
  <c r="C7" i="36"/>
  <c r="B66" i="261" l="1"/>
  <c r="B65" i="261"/>
  <c r="B64" i="261"/>
  <c r="B63" i="261"/>
  <c r="B62" i="261"/>
  <c r="B61" i="261"/>
  <c r="B60" i="261"/>
  <c r="B59" i="261"/>
  <c r="B58" i="261"/>
  <c r="B57" i="261"/>
  <c r="B56" i="261"/>
  <c r="B55" i="261"/>
  <c r="B54" i="261"/>
  <c r="B53" i="261"/>
  <c r="B52" i="261"/>
  <c r="B51" i="261"/>
  <c r="B50" i="261"/>
  <c r="B49" i="261"/>
  <c r="B48" i="261"/>
  <c r="B47" i="261"/>
  <c r="B46" i="261"/>
  <c r="B45" i="261"/>
  <c r="B44" i="261"/>
  <c r="B43" i="261"/>
  <c r="B42" i="261"/>
  <c r="B3" i="261"/>
  <c r="B4" i="261"/>
  <c r="B41" i="261" l="1"/>
  <c r="B40" i="261"/>
  <c r="B39" i="261"/>
  <c r="B38" i="261"/>
  <c r="B37" i="261"/>
  <c r="B36" i="261"/>
  <c r="B35" i="261"/>
  <c r="B34" i="261"/>
  <c r="B33" i="261"/>
  <c r="B17" i="261"/>
  <c r="K7" i="36" l="1"/>
  <c r="I7" i="36"/>
  <c r="C18" i="361" l="1"/>
  <c r="B18" i="361"/>
  <c r="C17" i="361"/>
  <c r="B17" i="361"/>
  <c r="C16" i="361"/>
  <c r="B16" i="361"/>
  <c r="C15" i="361"/>
  <c r="B15" i="361"/>
  <c r="C14" i="361"/>
  <c r="B14" i="361"/>
  <c r="C13" i="361"/>
  <c r="B13" i="361"/>
  <c r="C12" i="361"/>
  <c r="B12" i="361"/>
  <c r="C11" i="361"/>
  <c r="B11" i="361"/>
  <c r="C10" i="361"/>
  <c r="B10" i="361"/>
  <c r="C9" i="361"/>
  <c r="B9" i="361"/>
  <c r="C6" i="361"/>
  <c r="B6" i="361"/>
  <c r="B16" i="261"/>
  <c r="B15" i="261"/>
  <c r="B14" i="261"/>
  <c r="B13" i="261"/>
  <c r="B10" i="261"/>
  <c r="B9" i="261"/>
  <c r="B8" i="261"/>
  <c r="B7" i="261"/>
  <c r="B6" i="261"/>
  <c r="B5" i="261"/>
</calcChain>
</file>

<file path=xl/sharedStrings.xml><?xml version="1.0" encoding="utf-8"?>
<sst xmlns="http://schemas.openxmlformats.org/spreadsheetml/2006/main" count="13768" uniqueCount="750">
  <si>
    <t>Ja (totalt)</t>
  </si>
  <si>
    <t>Ja, varje dag</t>
  </si>
  <si>
    <t>Ja, nästan varje dag</t>
  </si>
  <si>
    <t>Mellersta Sverige</t>
  </si>
  <si>
    <t>Norra Sverige</t>
  </si>
  <si>
    <t>Syskon</t>
  </si>
  <si>
    <t>Stockholms län</t>
  </si>
  <si>
    <t>Västra Götalands län</t>
  </si>
  <si>
    <t>Skåne län</t>
  </si>
  <si>
    <t>Södra Sverige</t>
  </si>
  <si>
    <t>n=</t>
  </si>
  <si>
    <t>Från syskon</t>
  </si>
  <si>
    <t>På annat sätt</t>
  </si>
  <si>
    <t>Annan vuxen som köpt ut</t>
  </si>
  <si>
    <t>Köper själv</t>
  </si>
  <si>
    <t>Ja, totalt</t>
  </si>
  <si>
    <t>Ja, enstaka glas</t>
  </si>
  <si>
    <t>Ja, mer än enstaka glas</t>
  </si>
  <si>
    <t>1 gång</t>
  </si>
  <si>
    <t>Aldrig</t>
  </si>
  <si>
    <t>Sprit</t>
  </si>
  <si>
    <t>Vin</t>
  </si>
  <si>
    <t>Starköl</t>
  </si>
  <si>
    <t>Folköl</t>
  </si>
  <si>
    <t>Totalt</t>
  </si>
  <si>
    <t>Nej</t>
  </si>
  <si>
    <t>Ja</t>
  </si>
  <si>
    <t>Årskurs 9</t>
  </si>
  <si>
    <t>Pojkar</t>
  </si>
  <si>
    <t>Flickor</t>
  </si>
  <si>
    <t>%</t>
  </si>
  <si>
    <t>2006A</t>
  </si>
  <si>
    <t>2006B</t>
  </si>
  <si>
    <t>Bearbetade formulär</t>
  </si>
  <si>
    <t>Icke-konsumenter</t>
  </si>
  <si>
    <t>Ej svar</t>
  </si>
  <si>
    <t>..</t>
  </si>
  <si>
    <t>.</t>
  </si>
  <si>
    <t>Ja, 1–2 gånger</t>
  </si>
  <si>
    <t xml:space="preserve"> </t>
  </si>
  <si>
    <t>Köper av kamrater</t>
  </si>
  <si>
    <t>Från kompisar</t>
  </si>
  <si>
    <t>Från föräldrar</t>
  </si>
  <si>
    <t>Annat</t>
  </si>
  <si>
    <t>Hasch</t>
  </si>
  <si>
    <t>Marijuana</t>
  </si>
  <si>
    <t>Heroin som röks</t>
  </si>
  <si>
    <t>Heroin som injiceras</t>
  </si>
  <si>
    <t>Ecstasy</t>
  </si>
  <si>
    <t>GHB</t>
  </si>
  <si>
    <t>Både och</t>
  </si>
  <si>
    <t>Enbart cannabis- preparat</t>
  </si>
  <si>
    <t>Enbart annan narkotika</t>
  </si>
  <si>
    <t>Haft lust att pröva</t>
  </si>
  <si>
    <t>Ej haft lust att pröva</t>
  </si>
  <si>
    <t>Tveksam</t>
  </si>
  <si>
    <t>Bekant</t>
  </si>
  <si>
    <t>Läkare</t>
  </si>
  <si>
    <t>Okänd</t>
  </si>
  <si>
    <t>Mycket bra</t>
  </si>
  <si>
    <t>Ganska bra</t>
  </si>
  <si>
    <t>Ganska dåligt</t>
  </si>
  <si>
    <t>Mycket dåligt</t>
  </si>
  <si>
    <t>Någon gång per termin</t>
  </si>
  <si>
    <t>En gång i veckan</t>
  </si>
  <si>
    <t>Flera ggr i veckan</t>
  </si>
  <si>
    <t>Liter</t>
  </si>
  <si>
    <t xml:space="preserve">  </t>
  </si>
  <si>
    <t xml:space="preserve">Pojkar </t>
  </si>
  <si>
    <t>Från försäljare av smuggelcigaretter</t>
  </si>
  <si>
    <t>1993</t>
  </si>
  <si>
    <t>1994</t>
  </si>
  <si>
    <t>1995</t>
  </si>
  <si>
    <t>1996</t>
  </si>
  <si>
    <t>1997</t>
  </si>
  <si>
    <t>1998</t>
  </si>
  <si>
    <t>1999</t>
  </si>
  <si>
    <t>2000</t>
  </si>
  <si>
    <t>2001</t>
  </si>
  <si>
    <t>2002</t>
  </si>
  <si>
    <t>2003</t>
  </si>
  <si>
    <t>2005</t>
  </si>
  <si>
    <t>2006</t>
  </si>
  <si>
    <t>2007</t>
  </si>
  <si>
    <t>2008</t>
  </si>
  <si>
    <t>2009</t>
  </si>
  <si>
    <t>2010</t>
  </si>
  <si>
    <t>2011</t>
  </si>
  <si>
    <t>2012A</t>
  </si>
  <si>
    <t>2012B</t>
  </si>
  <si>
    <t>2013</t>
  </si>
  <si>
    <t>Någon gång</t>
  </si>
  <si>
    <t>Senaste 12 månaderna</t>
  </si>
  <si>
    <t>Senaste 30 dagarna</t>
  </si>
  <si>
    <t>1983A</t>
  </si>
  <si>
    <t>1983B</t>
  </si>
  <si>
    <t>2000A</t>
  </si>
  <si>
    <t>2000B</t>
  </si>
  <si>
    <t>En gång i månaden</t>
  </si>
  <si>
    <t>2–3 ggr i månaden</t>
  </si>
  <si>
    <t>Ja, 3 gånger eller fler</t>
  </si>
  <si>
    <t>2004/2005</t>
  </si>
  <si>
    <t>2006/2007</t>
  </si>
  <si>
    <t>2008/2009</t>
  </si>
  <si>
    <t>2010/2011</t>
  </si>
  <si>
    <t>2012/2013</t>
  </si>
  <si>
    <t>Ja, folköl</t>
  </si>
  <si>
    <t>Ja, smugglad alkohol</t>
  </si>
  <si>
    <t>Ja, cigaretter</t>
  </si>
  <si>
    <t>Ja, hasch/marijuana</t>
  </si>
  <si>
    <t>Ja, anabola steroider</t>
  </si>
  <si>
    <t>Nej, inget av ovanstående</t>
  </si>
  <si>
    <t>Ingen risk</t>
  </si>
  <si>
    <t>Liten risk</t>
  </si>
  <si>
    <t>Måttlig risk</t>
  </si>
  <si>
    <t>Stor risk</t>
  </si>
  <si>
    <t>Vet ej</t>
  </si>
  <si>
    <t>-</t>
  </si>
  <si>
    <t>Mer än 20 gånger</t>
  </si>
  <si>
    <t>Ja, spice eller liknande rökmixar</t>
  </si>
  <si>
    <t>Ja, mefedron, metedron el. likn.</t>
  </si>
  <si>
    <t>Ja, annan nätdrog</t>
  </si>
  <si>
    <t>Ja - Totalt</t>
  </si>
  <si>
    <t>Använt narkotika någon gång</t>
  </si>
  <si>
    <t>Använt narkotika de senaste 30 dagarna</t>
  </si>
  <si>
    <t>Haft lust att testa narkotika</t>
  </si>
  <si>
    <t>Från pojk-/flickvän, kompis el. kompisars syskon</t>
  </si>
  <si>
    <t>Från egna föräldrar (med lov)</t>
  </si>
  <si>
    <t>Från egna föräldrar (utan lov)</t>
  </si>
  <si>
    <t>Annan vuxen som bjöd</t>
  </si>
  <si>
    <t>Blanddrycker</t>
  </si>
  <si>
    <t>Ja, smuggelsprit</t>
  </si>
  <si>
    <t>Ja, smuggelöl</t>
  </si>
  <si>
    <t>Bensinstation</t>
  </si>
  <si>
    <t>Restaurang</t>
  </si>
  <si>
    <t>Annat ställe</t>
  </si>
  <si>
    <t>Internet</t>
  </si>
  <si>
    <t>Blir bjuden av kamrater</t>
  </si>
  <si>
    <t>Från annan person (18 år eller äldre) som bjuder</t>
  </si>
  <si>
    <t xml:space="preserve">Annan person </t>
  </si>
  <si>
    <t>Publicerat:</t>
  </si>
  <si>
    <t>A</t>
  </si>
  <si>
    <t>Förklaring:</t>
  </si>
  <si>
    <t>Begrepp:</t>
  </si>
  <si>
    <t>Kontakt:</t>
  </si>
  <si>
    <t>Nr:</t>
  </si>
  <si>
    <t>Dricker inte alkohol</t>
  </si>
  <si>
    <t>1 gång i månaden</t>
  </si>
  <si>
    <t>Ingen gång de senaste 12 månaderna</t>
  </si>
  <si>
    <t>Intensivkonsumerar minst 1 gång/ månad</t>
  </si>
  <si>
    <t>Någon gång i veckan</t>
  </si>
  <si>
    <t>Några gånger per år</t>
  </si>
  <si>
    <t>Mer sällan</t>
  </si>
  <si>
    <t>Någon/ett par ggr i månaden</t>
  </si>
  <si>
    <t>Konsumenter</t>
  </si>
  <si>
    <t xml:space="preserve">a) Före år 2012B bestod alternativet endast av "kompis". Detta kan vara av betydelse för resultatjämförelser mellan de olika frågeperioderna. </t>
  </si>
  <si>
    <t xml:space="preserve">a) Före år 1995 löd frågan "Har du någon gång använt läkemedel i samband med alkohol?" Den förändrade frågeformuleringen kan vara av betydelse för resultatjämförelser mellan de olika frågeperioderna. </t>
  </si>
  <si>
    <t>a) Före 2012B fanns ej spice med som alternativ bland "annan narkotika". Detta kan vara av betydelse för resultatjämförelser mellan de olika frågeperioderna.</t>
  </si>
  <si>
    <t>1997A</t>
  </si>
  <si>
    <t>1997B</t>
  </si>
  <si>
    <t>a) Före 2000 löd svarsalternativet ”Så där”.</t>
  </si>
  <si>
    <t>Brukar skolka, totalt</t>
  </si>
  <si>
    <t>a) Före år 2012B löd alternativet "Nej, aldrig".</t>
  </si>
  <si>
    <t>1989/1990</t>
  </si>
  <si>
    <t>1991/1992</t>
  </si>
  <si>
    <t>1993/1994</t>
  </si>
  <si>
    <t>1995/1996</t>
  </si>
  <si>
    <t>1997/1998</t>
  </si>
  <si>
    <t>2002/2003</t>
  </si>
  <si>
    <t>a) Södra Sverige utgörs av Jönköping, Kronoberg, Kalmar, Gotland, Blekinge samt Halland; Mellersta av Uppsala, Södermanland, Östergötland, Värmland, Örebro, Västmanland, Dalarna samt Gävleborg och Norra Sverige utgörs av Västernorrland, Jämtland, Västerbotten samt Norrbotten.</t>
  </si>
  <si>
    <t>c) Alkoholkonsumtion motsvarande minst en flaska vin vid ett och samma tillfälle. Frågans konstruktion ändrads 2012 och är inte jämförbar med tidigare år.</t>
  </si>
  <si>
    <t>Po</t>
  </si>
  <si>
    <t>Fl</t>
  </si>
  <si>
    <t>2–4 gånger</t>
  </si>
  <si>
    <t>5–20 gånger</t>
  </si>
  <si>
    <t>1999/2001</t>
  </si>
  <si>
    <t xml:space="preserve">Ja, 1–2 gånger </t>
  </si>
  <si>
    <t>2–6 ggr de senaste 12 månaderna</t>
  </si>
  <si>
    <t>1 gång de senaste 12 månaderna</t>
  </si>
  <si>
    <t>Gymnasiets år 2</t>
  </si>
  <si>
    <t>Källa: CAN:s drogvaneundersökning bland skolelever.</t>
  </si>
  <si>
    <t>Annan, t.ex. langare</t>
  </si>
  <si>
    <r>
      <t xml:space="preserve">a) Tidigare år har det ej varit möjligt att sortera ut snusare som fyllt 18 år. För uppgifter om snusanskaffning bland samtliga snusare i Gymnasiets år 2 hänvisas till tidigare rapporter. Se t.ex. </t>
    </r>
    <r>
      <rPr>
        <i/>
        <sz val="10"/>
        <color theme="1"/>
        <rFont val="Arial"/>
        <family val="2"/>
      </rPr>
      <t>Skolelevers drogvanor 2011.</t>
    </r>
  </si>
  <si>
    <t>Från annan person (18 år eller äldre) som köper åt mig</t>
  </si>
  <si>
    <t>Tabellförteckning</t>
  </si>
  <si>
    <t>1 gång/vecka eller oftare</t>
  </si>
  <si>
    <t>ANDT-indikator</t>
  </si>
  <si>
    <t>a) T.o.m. 1977 års undersökning stod det ”5 burkar mellanöl” i frågan. "Fyra stora burkar starköl” tillkom 1988. "Fyra stora flaskor stark cider" tillkom 1997. T.o.m. år 1999 var alternativet för sprit "en halvflaska sprit (s.k. 'kvarting')". Dessa förändringar har skett för att motsvara tidsenliga dryckesvanor, och kan ha haft betydelse för resultatjämförelser mellan de olika tidsperioderna.</t>
  </si>
  <si>
    <t>a) Frågekonstruktionen ändrades 1972, 1981, 1986, 1994, 1998, 2007, och 2012B. En större skillnad var att under perioden 1994–1997 efterfrågades endast cannabis. Frågeförändringen kan ha betydelse för resultatjämförelser mellan perioderna.</t>
  </si>
  <si>
    <t>Tecken/märkning:</t>
  </si>
  <si>
    <t>1989A</t>
  </si>
  <si>
    <t>1989B</t>
  </si>
  <si>
    <t>Annan person</t>
  </si>
  <si>
    <t>Beskrivning:</t>
  </si>
  <si>
    <t>Uppgift finns ej  (pga. att årskursen inte ingått i undersökningen, frågan inte har ställts, etc).</t>
  </si>
  <si>
    <t>Antal respondenter (bastal för beräkningen) i tabeller där filtreringar av totalmaterialet gjorts.</t>
  </si>
  <si>
    <t>Ingen frekvens (dvs. ingen respondent har angett svarsalternativet).</t>
  </si>
  <si>
    <t>Uppgift saknas eller är för osäker för att återges (t.ex. då respondentunderlaget understiger 50 individer).</t>
  </si>
  <si>
    <t xml:space="preserve">B </t>
  </si>
  <si>
    <t>a) Frågeformuleringen ändrades 1981 och 1983 vilket kan ha betydelse för resultatjämförelser mellan perioderna.</t>
  </si>
  <si>
    <t>Spice (el. likn.  rökmixar)</t>
  </si>
  <si>
    <t>Ja, flera gånger</t>
  </si>
  <si>
    <t>Grälat</t>
  </si>
  <si>
    <r>
      <t>Råkat i slagsmål</t>
    </r>
    <r>
      <rPr>
        <vertAlign val="superscript"/>
        <sz val="10"/>
        <color theme="1"/>
        <rFont val="Arial"/>
        <family val="2"/>
      </rPr>
      <t>b)</t>
    </r>
  </si>
  <si>
    <t>Råkat ut för någon olycka eller skadats</t>
  </si>
  <si>
    <t>Förstört saker eller kläder</t>
  </si>
  <si>
    <t>Lett till oönskat sex</t>
  </si>
  <si>
    <t>Lett till oskyddat sex</t>
  </si>
  <si>
    <t>Blivit berstulen eller rånad</t>
  </si>
  <si>
    <t>Lett till bråk med polisen</t>
  </si>
  <si>
    <t>b) Före år 2007 ställdes frågan om man bråkat eller slagits istället för om man råkat i slagsmål.</t>
  </si>
  <si>
    <t>Råkat i slagsmål</t>
  </si>
  <si>
    <t>Medvetet skadat dig själv</t>
  </si>
  <si>
    <t>Medvetet skadat någon annan</t>
  </si>
  <si>
    <t>Blivit utsatt för våld</t>
  </si>
  <si>
    <t>Simmat på djupt vatten</t>
  </si>
  <si>
    <t>Råkat i gräl</t>
  </si>
  <si>
    <t>Råkat ut för olycka eller skadats</t>
  </si>
  <si>
    <t>Haft oönskat sex</t>
  </si>
  <si>
    <t>Råkat i bråk med polisen</t>
  </si>
  <si>
    <t>Minst 1 gång/månad</t>
  </si>
  <si>
    <r>
      <t xml:space="preserve">a) Tidigare år har det ej varit möjligt att selektera rökare som fyllt 18 år. För uppgifter om cigarettanskaffning bland samtliga rökare i Gymnasiets år 2 hänvisas till tidigare rapporter. Se t.ex. </t>
    </r>
    <r>
      <rPr>
        <i/>
        <sz val="10"/>
        <color theme="1"/>
        <rFont val="Arial"/>
        <family val="2"/>
      </rPr>
      <t>Skolelevers drogvanor 2011</t>
    </r>
    <r>
      <rPr>
        <sz val="10"/>
        <color theme="1"/>
        <rFont val="Arial"/>
        <family val="2"/>
      </rPr>
      <t>.</t>
    </r>
  </si>
  <si>
    <t>a) År 1997 och 2012 ändrades tobaksfrågorna. Den förändrade strukturen/formulering av frågorna kan vara av betydelse för resultatjämförelser mellan de olika frågeperioderna. Se tobaksavsnittet i rapporten Skolelevers drogvanor 2013.</t>
  </si>
  <si>
    <t>a)  Före formulär 2012B formulerades tobaksfrågorna på ett annat sätt. Den förändrade strukturen/formulering av frågorna kan vara av betydelse för resultatjämförelser mellan de olika frågeperioderna. Se tobaksavsnittet i rapporten Skolelevers drogvanor 2013.</t>
  </si>
  <si>
    <t>a) Frågekonstruktionen ändrades 2012B vilket kan ha betydelse för resultatjämförelser mellan perioderna.</t>
  </si>
  <si>
    <t xml:space="preserve">b) Till och med 2012A endast sniffat. Frågeförändringen innebar att signifikant fler sniffare/boffare fångas in, vilket bör beaktas vid resultatjämförelser mellan de olika frågeperioderna. </t>
  </si>
  <si>
    <t>Ja, alkohol från Systembolaget</t>
  </si>
  <si>
    <r>
      <t xml:space="preserve">Ja, folköl </t>
    </r>
    <r>
      <rPr>
        <vertAlign val="superscript"/>
        <sz val="10"/>
        <color theme="1"/>
        <rFont val="Arial"/>
        <family val="2"/>
      </rPr>
      <t>a)</t>
    </r>
  </si>
  <si>
    <t>a) Före 2014 ca 100 "prillor".</t>
  </si>
  <si>
    <t>2014</t>
  </si>
  <si>
    <t>c) Perioden 1990-1999 ingick även crack i kokain-kategorin.</t>
  </si>
  <si>
    <t>Röker och/eller snusar</t>
  </si>
  <si>
    <t>a) Perioden 2007–2012A särskiljdes inte hasch och marijuana.</t>
  </si>
  <si>
    <t>a) Perioden 1989-1999 ingick även cannabisolja och perioden 2007–2012A särskiljdes inte hasch och marijuana.</t>
  </si>
  <si>
    <t>a) Före 2012B fanns ej spice med som alternativ bland "annan narkotika". Detta har betydelse för resultatjämförelser mellan de olika frågeperioderna.</t>
  </si>
  <si>
    <t>Snusat</t>
  </si>
  <si>
    <t>Rökt eller snusat</t>
  </si>
  <si>
    <t>Rökt en cigarett</t>
  </si>
  <si>
    <t>Druckit ett glas alkohol</t>
  </si>
  <si>
    <t>Varit berusad av alkohol</t>
  </si>
  <si>
    <t>Använt marijuana eller hasch</t>
  </si>
  <si>
    <t>a) Endast elever under 18 år är inkluderade.</t>
  </si>
  <si>
    <t>a) Ett standardglas motsvarar ca 12 gram alkohol.</t>
  </si>
  <si>
    <t>Ja, ibland</t>
  </si>
  <si>
    <t>Ingen gång</t>
  </si>
  <si>
    <t>Varken bra eller
dåligt</t>
  </si>
  <si>
    <t>Varken röker eller snusar</t>
  </si>
  <si>
    <r>
      <t xml:space="preserve">Både röker </t>
    </r>
    <r>
      <rPr>
        <i/>
        <sz val="10"/>
        <color theme="1"/>
        <rFont val="Arial"/>
        <family val="2"/>
      </rPr>
      <t>och</t>
    </r>
    <r>
      <rPr>
        <sz val="10"/>
        <color theme="1"/>
        <rFont val="Arial"/>
        <family val="2"/>
      </rPr>
      <t xml:space="preserve"> snusar</t>
    </r>
  </si>
  <si>
    <t>2-20 ggr</t>
  </si>
  <si>
    <t>20+ggr</t>
  </si>
  <si>
    <t xml:space="preserve">a)  Före formulär 2012B formulerades frågan om vattenpipsrökning på ett annat sätt. Den förändrade strukturen/formulering av frågan kan vara av betydelse för resultatjämförelser mellan de olika frågeperioderna. </t>
  </si>
  <si>
    <t>Tabellrubrik</t>
  </si>
  <si>
    <t>a) År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</si>
  <si>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t>a) Åren 1983, 1997 och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</si>
  <si>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r>
      <t>Röker och/eller snusar frekvent</t>
    </r>
    <r>
      <rPr>
        <vertAlign val="superscript"/>
        <sz val="10"/>
        <color theme="1"/>
        <rFont val="Arial"/>
        <family val="2"/>
      </rPr>
      <t>b)</t>
    </r>
  </si>
  <si>
    <t>Ej deltagande elever</t>
  </si>
  <si>
    <t>Poker på internet</t>
  </si>
  <si>
    <t>Casino på internet</t>
  </si>
  <si>
    <t>Övriga spel på internet</t>
  </si>
  <si>
    <t>Spelautomater (Jackvegas)</t>
  </si>
  <si>
    <t>Lotter (Triss)</t>
  </si>
  <si>
    <t>Lotto el. tips</t>
  </si>
  <si>
    <t>Övriga sportspel</t>
  </si>
  <si>
    <t>Från affär eller liknande (folköl)</t>
  </si>
  <si>
    <t>Från Systembolaget</t>
  </si>
  <si>
    <t>Från person som säljer insmugglad alkohol</t>
  </si>
  <si>
    <t>Från person som tillverkar alkohol själv (t.ex. hembränt)</t>
  </si>
  <si>
    <t>Från internet</t>
  </si>
  <si>
    <t>Införd från utlandet av t.ex. föräldrarna eller annan vuxen</t>
  </si>
  <si>
    <t>Införd från utlandet av mig själv</t>
  </si>
  <si>
    <t>Från restaurang</t>
  </si>
  <si>
    <t>Mer än 300 kr</t>
  </si>
  <si>
    <t>Röker och/eller snusar ibland</t>
  </si>
  <si>
    <t>a) År 2007, 2012 och 2013 ändrades strukturen och frågeformuleringen för frågorna om hemtillverkad sprit, smuggelsprit och smuggelöl. Förändringarna av frågan har betydelse för resultatjämförelser mellan de olika frågeperioderna (se t.ex. CAN-rapport 134).</t>
  </si>
  <si>
    <t>a) År 2007, 2012 och 2013 ändrades strukturen och frågeformuleringen för frågorna om hemtillverkad sprit, smuggelsprit och smuggelöl.  Förändringarna av frågan har betydelse för resultatjämförelser mellan de olika frågeperioderna (se t.ex. CAN-rapport 134).</t>
  </si>
  <si>
    <t>Tillbaka till
innehållsförteckningen</t>
  </si>
  <si>
    <t>a) Ej svar på filter- samt följdfrågor sedan 2012B.</t>
  </si>
  <si>
    <t>d) Receptbelagda läkemedel utan läkarordination (exempel ges).</t>
  </si>
  <si>
    <t>Ej deltagande klasser</t>
  </si>
  <si>
    <t>b) Före 2007 var heroin uppdelat i alternativen ”heroin som röks” samt "heroin som injiceras".</t>
  </si>
  <si>
    <t>Haft sex du ångrat dagen efter</t>
  </si>
  <si>
    <t>Ja, smuggelcider</t>
  </si>
  <si>
    <t>2015</t>
  </si>
  <si>
    <t>2014/2015</t>
  </si>
  <si>
    <t>Ja, smuggelvin</t>
  </si>
  <si>
    <t>Blivit fotad/filmad i en pinsam el. kränkande situation</t>
  </si>
  <si>
    <t>a) Druckit alkohol senaste 12 månaderna.</t>
  </si>
  <si>
    <t>Glesbygd - H6</t>
  </si>
  <si>
    <t>Tätbygd - H5</t>
  </si>
  <si>
    <t>Mellanbygd - H4</t>
  </si>
  <si>
    <t>Större städer - H3</t>
  </si>
  <si>
    <t>Använt tobak före 14 års ålder</t>
  </si>
  <si>
    <t>Berusad före 14 års ålder</t>
  </si>
  <si>
    <t>Årlig alkoholkonsumtion (liter 100%)</t>
  </si>
  <si>
    <t>e) Anabola androgena steroider</t>
  </si>
  <si>
    <t>c) Rökt senaste 12 månaderna och röker fortfarande.</t>
  </si>
  <si>
    <t>d) Snusat senaste 12 månaderna och snusar fortfarande.</t>
  </si>
  <si>
    <t>Storstockholm - H1</t>
  </si>
  <si>
    <t>Storgöteborg - H8</t>
  </si>
  <si>
    <t>Stormalmö - H9</t>
  </si>
  <si>
    <t>2016</t>
  </si>
  <si>
    <r>
      <t>Ej svar</t>
    </r>
    <r>
      <rPr>
        <vertAlign val="superscript"/>
        <sz val="10"/>
        <color indexed="8"/>
        <rFont val="Arial"/>
        <family val="2"/>
      </rPr>
      <t>c)</t>
    </r>
  </si>
  <si>
    <t>e) Receptbelagda läkemedel utan läkarordination (exempel ges).</t>
  </si>
  <si>
    <t>f) Sedan 2000 totalt ej svar på filterfrågan samt preparatfrågorna.</t>
  </si>
  <si>
    <t>d) Inklusive andra hallucinogener fr.o.m. 2015.</t>
  </si>
  <si>
    <t>c) Inklusive andra hallucinogener fr.o.m. 2015.</t>
  </si>
  <si>
    <t>e) Ej svar på filterfrågan samt preparatfrågorna.</t>
  </si>
  <si>
    <t>Alla</t>
  </si>
  <si>
    <t xml:space="preserve">Alla </t>
  </si>
  <si>
    <t>Problem med förhållandet till föräldrar</t>
  </si>
  <si>
    <t>Problem med förhållandet till vänner</t>
  </si>
  <si>
    <t>Problem med förhållandet till lärare</t>
  </si>
  <si>
    <t>Försämrade prestationer i skolan eller på arbetet</t>
  </si>
  <si>
    <t>Tappat pengar eller värdesaker</t>
  </si>
  <si>
    <t>2017</t>
  </si>
  <si>
    <t>Åkt moped, bil eller annat motorfordon med berusad förare</t>
  </si>
  <si>
    <t>Badat på djupt vatten</t>
  </si>
  <si>
    <t>Blivit bestulen eller rånad</t>
  </si>
  <si>
    <t>Procenttal avrundat till 0 (dvs. svarsalternativet har angetts av minst en respondent men färre än 0,5 procent).</t>
  </si>
  <si>
    <t>Snusar enbart (röker ej)</t>
  </si>
  <si>
    <t>Röker enbart (snusar ej)</t>
  </si>
  <si>
    <t>Frekventa rökare (röker varje/nästan varje dag)</t>
  </si>
  <si>
    <t xml:space="preserve">ANDT-indikator </t>
  </si>
  <si>
    <t>Amfetamin</t>
  </si>
  <si>
    <t>Köpte själv i butik</t>
  </si>
  <si>
    <t xml:space="preserve">a) Före formulär 2012B formulerades frågan om vattenpipsrökning på ett annat sätt. Den förändrade strukturen/formulering av frågan kan vara av betydelse för resultatjämförelser mellan de olika frågeperioderna. </t>
  </si>
  <si>
    <t>2018</t>
  </si>
  <si>
    <t>a) Perioden 2000–2006 fasta svarsalternativ, 2007–2012A öppna svarsalternativ och från 2012B åter fasta svarsalternativ. Den förändrade frågestrukturen kan vara av betydelse för resultatjämförelser mellan de olika perioderna. Beräkningsgrunden åren före 2012B, liksom resultaten, har reviderats i 2018 års rapport.</t>
  </si>
  <si>
    <t>ANDT-indikator: Druckit ett glas alkohol samt Rökt eller snusat</t>
  </si>
  <si>
    <t xml:space="preserve">c) Till och med 2012A endast sniffat. Frågeförändringen innebar att signifikant fler sniffare/boffare fångas in, vilket bör beaktas vid resultatjämförelser mellan de olika frågeperioderna. </t>
  </si>
  <si>
    <t>Tog in själv från utlandet</t>
  </si>
  <si>
    <t>Ja, alkohol totalt</t>
  </si>
  <si>
    <t>Ja, men i framtiden</t>
  </si>
  <si>
    <r>
      <t>Alla</t>
    </r>
    <r>
      <rPr>
        <vertAlign val="superscript"/>
        <sz val="10"/>
        <color indexed="8"/>
        <rFont val="Arial"/>
        <family val="2"/>
      </rPr>
      <t>c)</t>
    </r>
  </si>
  <si>
    <r>
      <t>Alla</t>
    </r>
    <r>
      <rPr>
        <vertAlign val="superscript"/>
        <sz val="10"/>
        <color indexed="8"/>
        <rFont val="Arial"/>
        <family val="2"/>
      </rPr>
      <t>d)</t>
    </r>
  </si>
  <si>
    <r>
      <t>Ej svar</t>
    </r>
    <r>
      <rPr>
        <vertAlign val="superscript"/>
        <sz val="10"/>
        <color indexed="8"/>
        <rFont val="Arial"/>
        <family val="2"/>
      </rPr>
      <t>b)</t>
    </r>
  </si>
  <si>
    <t>c) Redovisas för pojkar och flickor sammanslaget. Elever som inte uppgett könstillhörighet ingår ej.</t>
  </si>
  <si>
    <t>d) Redovisas för pojkar och flickor sammanslaget. Elever som inte uppgett könstillhörighet ingår ej.</t>
  </si>
  <si>
    <t>2016/2017</t>
  </si>
  <si>
    <t>Blekinge</t>
  </si>
  <si>
    <t>Dalarna</t>
  </si>
  <si>
    <t>Gävleborg</t>
  </si>
  <si>
    <t>Halland</t>
  </si>
  <si>
    <t>Jämtland</t>
  </si>
  <si>
    <t>Jönköping</t>
  </si>
  <si>
    <t>Kalmar</t>
  </si>
  <si>
    <t>Kronoberg</t>
  </si>
  <si>
    <t>Norrbotten</t>
  </si>
  <si>
    <t>Skåne</t>
  </si>
  <si>
    <t>Stockholm</t>
  </si>
  <si>
    <t>Södermanland</t>
  </si>
  <si>
    <t>Uppsala</t>
  </si>
  <si>
    <t>Värmland</t>
  </si>
  <si>
    <t>Västerbotten</t>
  </si>
  <si>
    <t>Västernorrland</t>
  </si>
  <si>
    <t>Västra Götaland</t>
  </si>
  <si>
    <t>Örebro</t>
  </si>
  <si>
    <t>Östergötland</t>
  </si>
  <si>
    <t>Använt narkotika senaste 12 månaderna</t>
  </si>
  <si>
    <t>Sniffat/boffat senaste 12 månaderna</t>
  </si>
  <si>
    <t>Annan vuxen som köpte ut/sålde</t>
  </si>
  <si>
    <t>I de fall ett nytt formulär testats med en så kallad split-half redovisas det nya formuläret som B, t.ex. 2012B.</t>
  </si>
  <si>
    <t>Övriga spel</t>
  </si>
  <si>
    <t>Frekventa snusare (snusar varje/nästan varje dag)</t>
  </si>
  <si>
    <t xml:space="preserve">b) Före 1989B beräknades den totala årskonsumtionen utifrån ett konsumtionsindex där varje elev tillskrevs klassmitten i intervallet för elevens indexvärde. Den sista klassen är öppen och klassmitten har getts ett ungefärligt värde. Detta förfarande gör att metoden är underskattande och ej kan jämföras med perioden efter. Den beräknade mängden för pojkar och flickor 1989A utgör 86 procent av värdet för 1989B. </t>
  </si>
  <si>
    <r>
      <t xml:space="preserve">  3</t>
    </r>
    <r>
      <rPr>
        <vertAlign val="superscript"/>
        <sz val="10"/>
        <color theme="1"/>
        <rFont val="Arial"/>
        <family val="2"/>
      </rPr>
      <t>b)</t>
    </r>
  </si>
  <si>
    <r>
      <t>95</t>
    </r>
    <r>
      <rPr>
        <vertAlign val="superscript"/>
        <sz val="10"/>
        <color theme="1"/>
        <rFont val="Arial"/>
        <family val="2"/>
      </rPr>
      <t>b)</t>
    </r>
  </si>
  <si>
    <t xml:space="preserve">b) Andel beräknad utifrån värdena för pojkar respektive flickor. </t>
  </si>
  <si>
    <t>b) All typ av narkotika perioden 1989–1998.</t>
  </si>
  <si>
    <t>a) Perioden 2000–2006 fasta svarsalternativ, 1989–1998 samt 2007–2012A öppna svarsalternativ och från 2012B åter fasta svarsalternativ. Den förändrade frågestrukturen kan vara av betydelse för resultatjämförelser mellan de olika perioderna.</t>
  </si>
  <si>
    <t>a) Mellan åren 1971 och 2006 definierades alkoholkonsumenter utifrån konsumtion om minst 1 glas öl, 2 cl vin, 2 cl blanddrycker eller 2 cl sprit någon gång om året eller mer sällan (alkoläsk och stark cider inkluderades 1997) och fr o m 2007 om alkoholkonsumtion förekommit de senaste 12 månaderna. Frågeformuleringens förändring kan ha haft betydelse för jämförbarheten.</t>
  </si>
  <si>
    <t>b) Till och med 2012 var Ej svar inräknat i Nej-alternativet.</t>
  </si>
  <si>
    <t>c) Till och med 2012 var Ej svar inräknat i Nej-alternativet.</t>
  </si>
  <si>
    <t xml:space="preserve">b) Sedan 2012B efterfrågas hur ofta eleverna intensivkonsumerat under de senaste 12 månaderna, medan frågan tidigare efterfrågade beteendets förekomst i nutid. Den senare formuleringen ger statistiskt säkerställda lägre nivåer. </t>
  </si>
  <si>
    <t>Ja, fått smaka ur deras glas</t>
  </si>
  <si>
    <t>a) Före 2012B löd frågan ”Händer det att du blir bjuden på alkohol hemma av dina föräldrar?” Frågeförändringen kan ha betydelse för resultatjämförelser mellan frågeperioderna.</t>
  </si>
  <si>
    <t>2018/2019</t>
  </si>
  <si>
    <t>Genomsnittskonsumtion i ren alkohol (liter)</t>
  </si>
  <si>
    <t>Druckit smugglad sprit de senaste 12 månaderna (%)</t>
  </si>
  <si>
    <t>Druckit hemtillverkad sprit senaste 12 månaderna (%)</t>
  </si>
  <si>
    <t>b) Åren 1997 och 2012 ändrades tobaksfrågorna, den förändrade strukturen/formulering av frågorna har betydelse för resultatjämförelser mellan de olika frågeperioderna.</t>
  </si>
  <si>
    <t>f) Inkluderar 110 elever utan känd regionstillhörighet.</t>
  </si>
  <si>
    <t>ANDT-indikatorer fördelade på H-region. Procent, förutom årlig alkoholkonsumtion (liter). Gymnasiets år 2. 2018–2019 sammanslaget.</t>
  </si>
  <si>
    <t>f) Inkluderar 72 elever utan känd regionstillhörighet.</t>
  </si>
  <si>
    <t>ANDT-indikatorer fördelade på H-region. Procent, förutom årlig alkoholkonsumtion (liter). Årskurs 9. 2018–2019 sammanslaget.</t>
  </si>
  <si>
    <t>a) 1977 ingick Pilsner samt Mellanöl i den beräknade totala årskonsumtionen. 1978 togs frågorna om Pilsner och Mellanöl bort. Blanddrycker lades till i formuläret 1998.</t>
  </si>
  <si>
    <t>Ja, hembränd sprit</t>
  </si>
  <si>
    <t>Ja, hembränd sprit och/eller smuggelsprit</t>
  </si>
  <si>
    <t>Ja, hembränd sprit och/eller smuggelsprit och/eller smuggelöl</t>
  </si>
  <si>
    <t>Ja, hembränd sprit och/eller smuggelsprit och/eller smuggelöl och/eller smuggelcider och/eller smuggelvin</t>
  </si>
  <si>
    <t>a) Pga tekniskt fel i det digitala formuläret utgörs 2019 års svar endast av elever som besvarat frågan med pappersenkät.</t>
  </si>
  <si>
    <t xml:space="preserve">a) Åren 1971–1972 löd frågan, "Har du någon gång sniffat?", 1973–1982 löd den "Sniffar du?" med alternativen "Ja", och "Har slutat" redovisade, 1983–2012A löd den "Har du sniffat någon gång?", och sedan 2012B "Har du sniffat/boffat någon gång?
(t ex lim, spray, etc)". Frågeförändringen 2012B innebar att signifikant fler sniffare/boffare fångas in, vilket måste beaktas vid resultatjämförelser mellan de olika frågeperioderna. </t>
  </si>
  <si>
    <t xml:space="preserve">a) Till och med 2012A löd frågan "Har du sniffat någon gång?" och sedan 2012B "Har du sniffat/boffat någon gång?
(t ex lim, spray, etc)". Frågeförändringen 2012B innebar att signifikant fler sniffare/boffare fångas in, vilket måste beaktas vid resultatjämförelser mellan de olika frågeperioderna. </t>
  </si>
  <si>
    <t>b) Åren 1989–1999 löd frågan "Sniffar du fortfarande?". Frågeställningarna är såldedes ej jämförbara före mellan de olika tidsperioderna.</t>
  </si>
  <si>
    <t>a) Andelen "Ej svar" minskade kraftigt 2019 pga. införandet av webbsvarsmöjlighet. För jämförbarhetens skull har detta lett till att enbart resultat för elever som uppgett hur de fått tag på alkoholen redovisas. Andelen "Ej svar" visas separat, avskilt med ett streck, och ingår alltså inte i nämnaren för övriga beräkningar.</t>
  </si>
  <si>
    <t>b) Bortfallet av klasser redovisas från och med 2014 inklusive tekniskt bortfall. Åren dessförrinnan har detta hanterats på olika sätt. Individbortfallet beräknas utifån elevfrånvaron i de medverkande klasserna som rapporterats av läraren, elever som avstått ifrån att delta samt tekniskt bortfall.</t>
  </si>
  <si>
    <t xml:space="preserve">a) Innan resultatanalyserna påbörjas exkluderas de formulär som bedöms vara uppenbart skämtsamt, överdrivet eller otillräckligt ifyllda. Exkluderingen görs med fasta kriterier via förprogrammerade datafilter. </t>
  </si>
  <si>
    <t>a) Pga ett fel i programmeringen i det digitala formuläret utgörs 2019 års svar endast av elever som besvarat denna fråga med pappersenkät. n: Pojkar=998; Flickor=1028; Totalt=2084.</t>
  </si>
  <si>
    <t>a) Pga ett fel i programmeringen i det digitala formuläret utgörs 2019 års svar endast av elever som besvarat denna fråga med pappersenkät. n: Pojkar=973; Flickor=930; Totalt=1926.</t>
  </si>
  <si>
    <r>
      <t>2012A</t>
    </r>
    <r>
      <rPr>
        <vertAlign val="superscript"/>
        <sz val="10"/>
        <color indexed="8"/>
        <rFont val="Arial"/>
        <family val="2"/>
      </rPr>
      <t>c)</t>
    </r>
  </si>
  <si>
    <r>
      <t>2012B</t>
    </r>
    <r>
      <rPr>
        <vertAlign val="superscript"/>
        <sz val="10"/>
        <color indexed="8"/>
        <rFont val="Arial"/>
        <family val="2"/>
      </rPr>
      <t>c)</t>
    </r>
  </si>
  <si>
    <t xml:space="preserve">c) Andel bortsorterade enkäter för 2012 redovisas för A- och B-formulären sammanslaget. </t>
  </si>
  <si>
    <t>Haft oskyddat sex</t>
  </si>
  <si>
    <t>Behövt uppsöka sjukhus eller akutmottagning</t>
  </si>
  <si>
    <t>Kört moped, bil eller annat motorfordon</t>
  </si>
  <si>
    <r>
      <t>2</t>
    </r>
    <r>
      <rPr>
        <vertAlign val="superscript"/>
        <sz val="10"/>
        <color theme="1"/>
        <rFont val="Arial"/>
        <family val="2"/>
      </rPr>
      <t>b)</t>
    </r>
  </si>
  <si>
    <t>b) Åren innan 2019 var svarsalternativet "0-99 kr" uppdelat på "Mindre än 50 kr" och "50-99 kr". Dessa två alternativ har slagits ihop i redovisningen för åren innan 2019.</t>
  </si>
  <si>
    <r>
      <t>Antal deltagande, andel bortsorterade formulär</t>
    </r>
    <r>
      <rPr>
        <b/>
        <vertAlign val="superscript"/>
        <sz val="10"/>
        <color indexed="8"/>
        <rFont val="Arial"/>
        <family val="2"/>
      </rPr>
      <t>a)</t>
    </r>
    <r>
      <rPr>
        <b/>
        <sz val="10"/>
        <color indexed="8"/>
        <rFont val="Arial"/>
        <family val="2"/>
      </rPr>
      <t>, andel ej deltagande elever i de medverkande klasserna samt klassbortfallet i procent. 1971–2020</t>
    </r>
    <r>
      <rPr>
        <b/>
        <vertAlign val="superscript"/>
        <sz val="10"/>
        <color indexed="8"/>
        <rFont val="Arial"/>
        <family val="2"/>
      </rPr>
      <t>b)</t>
    </r>
    <r>
      <rPr>
        <b/>
        <sz val="10"/>
        <color indexed="8"/>
        <rFont val="Arial"/>
        <family val="2"/>
      </rPr>
      <t>.</t>
    </r>
  </si>
  <si>
    <t>Genomsnittlig total årskonsumtion mätt i liter ren alkohol (100%) samt olika dryckers andel av den totala alkoholkonsumtionen efter kön. Gymnasiets år 2. 2004–2020.</t>
  </si>
  <si>
    <t>Andelen elever som, under de senaste 12 månaderna, vid ett och samma tillfälle druckit alkohol motsvarande minst fyra stora burkar starköl/starkcider eller 25 cl sprit eller en helflaska vin eller sex burkar folköl (sk "intensivkonsumtion"), efter kön. Årskurs 9. 2012–2020.</t>
  </si>
  <si>
    <t>Andelen elever som, under de senaste 12 månaderna, vid ett och samma tillfälle druckit alkohol motsvarande minst fyra stora burkar starköl/starkcider eller 25 cl sprit eller en helflaska vin eller sex burkar folköl (sk "intensivkonsumtion"), efter kön. Gymnasiets år 2. 2012–2020.</t>
  </si>
  <si>
    <t>Andelen elever som serverats alkohol på restaurang eller liknande i Sverige före sin 18-årsdag efter kön. Gymnasiets år 2. 2008–2020.</t>
  </si>
  <si>
    <t xml:space="preserve">Andelen elever som köpt alkohol via internet senaste 12 månaderna efter kön. Årskurs 9. 2012–2020. </t>
  </si>
  <si>
    <t xml:space="preserve">Andelen elever som köpt alkohol via internet senaste 12 månaderna efter kön. Gymnasiets år 2. 2012–2020. </t>
  </si>
  <si>
    <r>
      <t>Andelen elever som blivit bjudna på alkohol av sina föräldrar/vårdnadshavare under de senaste 12 månaderna efter kön.</t>
    </r>
    <r>
      <rPr>
        <b/>
        <vertAlign val="superscript"/>
        <sz val="10"/>
        <color indexed="8"/>
        <rFont val="Arial"/>
        <family val="2"/>
      </rPr>
      <t>a)</t>
    </r>
    <r>
      <rPr>
        <b/>
        <sz val="10"/>
        <color indexed="8"/>
        <rFont val="Arial"/>
        <family val="2"/>
      </rPr>
      <t xml:space="preserve"> Årskurs 9. 2006–2020.</t>
    </r>
  </si>
  <si>
    <r>
      <t>Andelen elever som blivit bjudna på alkohol av sina föräldrar/vårdnadshavare under de senaste 12 månaderna efter kön.</t>
    </r>
    <r>
      <rPr>
        <b/>
        <vertAlign val="superscript"/>
        <sz val="10"/>
        <color indexed="8"/>
        <rFont val="Arial"/>
        <family val="2"/>
      </rPr>
      <t>a)</t>
    </r>
    <r>
      <rPr>
        <b/>
        <sz val="10"/>
        <color indexed="8"/>
        <rFont val="Arial"/>
        <family val="2"/>
      </rPr>
      <t xml:space="preserve"> Gymnasiets år 2. 2006–2020.</t>
    </r>
  </si>
  <si>
    <t>Har något av följande hänt i samband med att du druckit alkohol under de senaste 12 månaderna? Årskurs 9. 2012B–2020.</t>
  </si>
  <si>
    <t>Har något av följande hänt i samband med att du druckit alkohol under de senaste 12 månaderna? Gymnasiets år 2. 2012B–2020.</t>
  </si>
  <si>
    <t>Andelen elever under 18 år som röker efter kön. Gymnasiets år 2. 2012–2020.</t>
  </si>
  <si>
    <r>
      <t>Anskaffning av cigaretter bland elever som röker</t>
    </r>
    <r>
      <rPr>
        <b/>
        <vertAlign val="superscript"/>
        <sz val="10"/>
        <color theme="1"/>
        <rFont val="Arial"/>
        <family val="2"/>
      </rPr>
      <t>a)</t>
    </r>
    <r>
      <rPr>
        <b/>
        <sz val="10"/>
        <color theme="1"/>
        <rFont val="Arial"/>
        <family val="2"/>
      </rPr>
      <t>. Procentuell fördelning efter kön. Årskurs 9. 1997–2020.</t>
    </r>
  </si>
  <si>
    <t>Var har du köpt cigaretter? Procentuell fördelning efter kön bland elever som röker och svarat att de vanligen köper cigaretter själva. Årskurs 9.  2013–2020.</t>
  </si>
  <si>
    <t>Var har du köpt cigaretter? Procentuell fördelning efter kön bland elever under 18 år som röker och svarat att de vanligen köper cigaretter själva. Gymnasiets år 2. 2013–2020.</t>
  </si>
  <si>
    <t>Andelen som vill sluta röka bland elever som röker, efter kön. Årskurs 9. 2012–2020.</t>
  </si>
  <si>
    <t>Andelen som vill sluta röka bland elever som röker, efter kön. Gymnasiets år 2. 2012–2020.</t>
  </si>
  <si>
    <t xml:space="preserve">Andelen elever under 18 år som snusar efter kön. Gymnasiets år 2. 2012–2020. </t>
  </si>
  <si>
    <r>
      <t>Anskaffning av snus bland elever som snusar</t>
    </r>
    <r>
      <rPr>
        <b/>
        <vertAlign val="superscript"/>
        <sz val="10"/>
        <color theme="1"/>
        <rFont val="Arial"/>
        <family val="2"/>
      </rPr>
      <t>a)</t>
    </r>
    <r>
      <rPr>
        <b/>
        <sz val="10"/>
        <color theme="1"/>
        <rFont val="Arial"/>
        <family val="2"/>
      </rPr>
      <t>. Procentuell fördelning efter kön. Årskurs 9. 1997–2020.</t>
    </r>
  </si>
  <si>
    <r>
      <t>Anskaffning av snus bland elever under 18 år som snusar</t>
    </r>
    <r>
      <rPr>
        <b/>
        <vertAlign val="superscript"/>
        <sz val="10"/>
        <color theme="1"/>
        <rFont val="Arial"/>
        <family val="2"/>
      </rPr>
      <t>a)</t>
    </r>
    <r>
      <rPr>
        <b/>
        <sz val="10"/>
        <color theme="1"/>
        <rFont val="Arial"/>
        <family val="2"/>
      </rPr>
      <t>. Procentuell fördelning efter kön. Gymnasiets år 2. 2012–2020.</t>
    </r>
  </si>
  <si>
    <t>Var har du köpt snus? Procentuell fördelning efter kön bland elever som snusar och svarat att de vanligen köper snus själva. Årskurs 9. 2013–2020.</t>
  </si>
  <si>
    <t>Var har du köpt snus? Procentuell fördelning efter kön bland elever under 18 år som snusar och svarat att de vanligen köper snus själva. Gymnasiets år 2. 2013–2020.</t>
  </si>
  <si>
    <t>Andelen som vill sluta snusa bland elever som snusar, efter kön. Årskurs 9. 2012–2020.</t>
  </si>
  <si>
    <t>Andelen som vill sluta snusa bland elever som snusar, efter kön. Gymnasiets år 2. 2012–2020.</t>
  </si>
  <si>
    <t>Andelen elever som under de senaste 12 månaderna blivit erbjuden att prova eller köpa narkotika, efter kön. Årskurs 9. 2012–2020.</t>
  </si>
  <si>
    <t>Andelen elever som under de senaste 12 månaderna blivit erbjuden att prova eller köpa narkotika, efter kön. Gymnasiets år 2. 2012–2020.</t>
  </si>
  <si>
    <t>Andelen elever som ej använt narkotika som någon gång haft lust att pröva narkotika, efter kön. Årskurs 9. 1971–2020.</t>
  </si>
  <si>
    <t>Andelen elever som ej använt narkotika som någon gång haft lust att pröva narkotika, efter kön.  Gymnasiets år 2. 2004–2020.</t>
  </si>
  <si>
    <r>
      <t xml:space="preserve">Andelen elever som någon gång använt narkotika </t>
    </r>
    <r>
      <rPr>
        <b/>
        <vertAlign val="superscript"/>
        <sz val="10"/>
        <color theme="1"/>
        <rFont val="Arial"/>
        <family val="2"/>
      </rPr>
      <t>a)</t>
    </r>
    <r>
      <rPr>
        <b/>
        <sz val="10"/>
        <color theme="1"/>
        <rFont val="Arial"/>
        <family val="2"/>
      </rPr>
      <t>, efter kön. Årskurs 9. 1971–2020.</t>
    </r>
  </si>
  <si>
    <t>Andelen elever som någon gång använt narkotika, efter kön. Gymnasiets år 2. 2004–2020.</t>
  </si>
  <si>
    <t>Andelen elever som använt narkotika de senaste 12 månaderna, efter kön. Årskurs 9. 2007–2020.</t>
  </si>
  <si>
    <t>Andelen elever som använt narkotika de senaste 12 månaderna, efter kön. Gymnasiets år 2. 2007–2020.</t>
  </si>
  <si>
    <r>
      <t>Andelen elever som använt narkotika de senaste 30 dagarna, efter kön</t>
    </r>
    <r>
      <rPr>
        <b/>
        <vertAlign val="superscript"/>
        <sz val="10"/>
        <color theme="1"/>
        <rFont val="Arial"/>
        <family val="2"/>
      </rPr>
      <t>a)</t>
    </r>
    <r>
      <rPr>
        <b/>
        <sz val="10"/>
        <color theme="1"/>
        <rFont val="Arial"/>
        <family val="2"/>
      </rPr>
      <t>. Årskurs 9. 1971–2020.</t>
    </r>
  </si>
  <si>
    <r>
      <t xml:space="preserve">Andelen elever som använt narkotika de senaste 30 dagarna, efter kön </t>
    </r>
    <r>
      <rPr>
        <b/>
        <vertAlign val="superscript"/>
        <sz val="10"/>
        <color theme="1"/>
        <rFont val="Arial"/>
        <family val="2"/>
      </rPr>
      <t>a)</t>
    </r>
    <r>
      <rPr>
        <b/>
        <sz val="10"/>
        <color theme="1"/>
        <rFont val="Arial"/>
        <family val="2"/>
      </rPr>
      <t>. Gymnasiets år 2. 2004–2020.</t>
    </r>
  </si>
  <si>
    <t>Frekvensen av narkotikaanvändning. Procentuell fördelning efter kön. Årskurs 9. 1989–2020.</t>
  </si>
  <si>
    <t>Frekvensen av narkotikaanvändning. Procentuell fördelning efter kön. Gymnasiet år 2. 1989–2020.</t>
  </si>
  <si>
    <t>Andelen elever som uppger erfarenhet av olika narkotikasorter efter kön. Årskurs 9. 1989–2020.</t>
  </si>
  <si>
    <t>Andelen elever som uppger erfarenhet av olika narkotikasorter efter kön. Gymnasiets år 2. 2004–2020.</t>
  </si>
  <si>
    <t>Frekvens av cannabisanvändning. Procentuell fördelning efter kön. Årskurs 9. 1989–2020.</t>
  </si>
  <si>
    <t>Frekvens av cannabisanvändning. Procentuell fördelning efter kön. Gymnasiets år 2. 2004–2020.</t>
  </si>
  <si>
    <t>Frekvens av cannabisanvändning bland elever som använt cannabis, efter kön. Årskurs 9. 1989–2020.</t>
  </si>
  <si>
    <t>Frekvens av cannabisanvändning bland elever som använt cannabis, efter kön. Gymnasiets år 2. 2004–2020.</t>
  </si>
  <si>
    <t>Från vem/vilka har du fått tag på narkotika? Procentuell fördelning efter kön bland dem som använt narkotika. Årskurs 9. 2007–2020.</t>
  </si>
  <si>
    <t>Från vem/vilka har du fått tag på narkotika? Procentuell fördelning efter kön bland dem som använt narkotika. Gymnasiets år 2. 2007–2020.</t>
  </si>
  <si>
    <t>Andelen elever som någon gång använt en så kallad nätdrog (i enkäten även kallat designerdrog, RC-drog, nya syntetiska droger), efter kön. Årskurs 9. 2012–2020.</t>
  </si>
  <si>
    <t>Andelen elever som någon gång använt en så kallad nätdrog (i enkäten även kallat designerdrog, RC-drog, nya syntetiska droger), efter kön. Gymnasiets år 2. 2012–2020.</t>
  </si>
  <si>
    <t>Andelen elever som någon gång köpt en så kallad nätdrog via internet (i enkäten även benämnt designerdroger, RC-droger, nya syntetiska droger), efter kön. Gymnasiets år 2. 2013–2018. (Frågan utgick 2019.)</t>
  </si>
  <si>
    <t>Andelen elever som någon gång köpt en så kallad nätdrog via internet (i enkäten även benämnt designerdroger, RC-droger, nya syntetiska droger), efter kön. Årskurs 9. 2013–2018. (Frågan utgick 2019.)</t>
  </si>
  <si>
    <t>Andelen elever som uppgett att de kan få tag på något av följande inom 24 timmar, efter kön. Årskurs 9. 2012–2020.</t>
  </si>
  <si>
    <t>Andelen elever som uppgett att de kan få tag på något av följande inom 24 timmar, efter kön. Gymnasiets år 2. 2012–2020.</t>
  </si>
  <si>
    <r>
      <t>Hur stor risk tror du det är att människor skadar sig själva, fysiskt eller på annat sätt, om de snusar 3 dosor (ca 75 "prillor"</t>
    </r>
    <r>
      <rPr>
        <b/>
        <vertAlign val="superscript"/>
        <sz val="10"/>
        <color theme="1"/>
        <rFont val="Arial"/>
        <family val="2"/>
      </rPr>
      <t>a)</t>
    </r>
    <r>
      <rPr>
        <b/>
        <sz val="10"/>
        <color theme="1"/>
        <rFont val="Arial"/>
        <family val="2"/>
      </rPr>
      <t xml:space="preserve">) per vecka. Procentuell fördelning efter kön. Årskurs 9. 2012–2020. </t>
    </r>
  </si>
  <si>
    <r>
      <t>Hur stor risk tror du det är att människor skadar sig själva, fysiskt eller på annat sätt, om de snusar 3 dosor (ca 75 "prillor"</t>
    </r>
    <r>
      <rPr>
        <b/>
        <vertAlign val="superscript"/>
        <sz val="10"/>
        <color theme="1"/>
        <rFont val="Arial"/>
        <family val="2"/>
      </rPr>
      <t>a)</t>
    </r>
    <r>
      <rPr>
        <b/>
        <sz val="10"/>
        <color theme="1"/>
        <rFont val="Arial"/>
        <family val="2"/>
      </rPr>
      <t xml:space="preserve">) per vecka. Procentuell fördelning efter kön. Gymnasiets år 2. 2012–2020. </t>
    </r>
  </si>
  <si>
    <t>Hur stor risk tror du det är att människor skadar sig själva, fysiskt eller på annat sätt, om de använder marijuana eller hasch varje helg?  Procentuell fördelning efter kön. Årskurs 9. 2015–2020.</t>
  </si>
  <si>
    <t>Hur stor risk tror du det är att människor skadar sig själva, fysiskt eller på annat sätt, om de använder marijuana eller hasch varje helg?  Procentuell fördelning efter kön. Gymnasiets år 2. 2015–2020.</t>
  </si>
  <si>
    <t>Hur mycket pengar har du spelat för de senaste 30 dagarna? Gymnasiets år 2. 2004–2020.</t>
  </si>
  <si>
    <t>Hur trivs du i skolan? Procentuell fördelning efter kön. Årskurs 9. 1984–2020.</t>
  </si>
  <si>
    <t>Hur trivs du i skolan? Procentuell fördelning efter kön. Gymnasiets år 2. 2004–2020.</t>
  </si>
  <si>
    <t>Brukar du skolka?  Procentuell fördelning efter kön. Årskurs 9. 1984–2020.</t>
  </si>
  <si>
    <t>Brukar du skolka?  Procentuell fördelning efter kön. Gymnasiets år 2. 2004–2020.</t>
  </si>
  <si>
    <t>a) Till följd av övergång till webbformulär ändrades svarsmönstret för "Dricker inte alkohol" och "Ingen gång de senaste 12 månaderna" samtidigt som "Ej svar" ökade i omfattning. Övriga kategorier är dock fortfarande jämförbara över tid.</t>
  </si>
  <si>
    <r>
      <t xml:space="preserve">2020 </t>
    </r>
    <r>
      <rPr>
        <vertAlign val="superscript"/>
        <sz val="10"/>
        <color rgb="FF000000"/>
        <rFont val="Arial"/>
        <family val="2"/>
      </rPr>
      <t>d)</t>
    </r>
  </si>
  <si>
    <t xml:space="preserve">Flickor  </t>
  </si>
  <si>
    <t>b) Till följd av distansundervisning pga. covid-19-pandemin genomfördes ingen datainsamling i gymnasiet 2020.</t>
  </si>
  <si>
    <t>b) Till följd av covid-19-pandemin blev svarsfrekvenserna lägre än normalt (se tabell 1) samtidigt som datainsamlingen utsträcktes till terminsslutet. Detta kan påverka resultatens jämförbarhet med övriga år.</t>
  </si>
  <si>
    <t>a) Till följd av covid-19-pandemin blev svarsfrekvenserna lägre än normalt (se tabell 1) samtidigt som datainsamlingen utsträcktes till terminsslutet. Detta kan påverka resultatens jämförbarhet med övriga år.</t>
  </si>
  <si>
    <t>c) Till följd av covid-19-pandemin blev svarsfrekvenserna lägre än normalt (se tabell 1) samtidigt som datainsamlingen utsträcktes till terminsslutet. Detta kan påverka resultatens jämförbarhet med övriga år.</t>
  </si>
  <si>
    <t>d) Till följd av covid-19-pandemin blev svarsfrekvenserna lägre än normalt (se tabell 1) samtidigt som datainsamlingen utsträcktes till terminsslutet. Detta kan påverka resultatens jämförbarhet med övriga år.</t>
  </si>
  <si>
    <t>e) Till följd av covid-19-pandemin blev svarsfrekvenserna lägre än normalt (se tabell 1) samtidigt som datainsamlingen utsträcktes till terminsslutet. Detta kan påverka resultatens jämförbarhet med övriga år.</t>
  </si>
  <si>
    <t>g) Till följd av covid-19-pandemin blev svarsfrekvenserna lägre än normalt (se tabell 1) samtidigt som datainsamlingen utsträcktes till terminsslutet. Detta kan påverka resultatens jämförbarhet med övriga år.</t>
  </si>
  <si>
    <t>a) Till följd av distansundervisning pga. covid-19-pandemin genomfördes ingen datainsamling i gymnasiet 2020.</t>
  </si>
  <si>
    <t>d) Till följd av distansundervisning pga. covid-19-pandemin genomfördes ingen datainsamling i gymnasiet 2020.</t>
  </si>
  <si>
    <t>e) Till följd av distansundervisning pga. covid-19-pandemin genomfördes ingen datainsamling i gymnasiet 2020.</t>
  </si>
  <si>
    <t>c) Till följd av distansundervisning pga. covid-19-pandemin genomfördes ingen datainsamling i gymnasiet 2020.</t>
  </si>
  <si>
    <t>b)  Till följd av distansundervisning pga. covid-19-pandemin genomfördes ingen datainsamling i gymnasiet 2020.</t>
  </si>
  <si>
    <t>f) Till följd av distansundervisning pga. covid-19-pandemin genomfördes ingen datainsamling i gymnasiet 2020.</t>
  </si>
  <si>
    <t>d) Till följd av covid-19-pandemin blev svarsfrekvenserna lägre än normalt i Åk 9 samtidigt som datainsamlingen avbröts i Gy 2 när hemundervisning infördes.</t>
  </si>
  <si>
    <t>Ja, 5-IAI, N-metyl-2al eller liknande</t>
  </si>
  <si>
    <t/>
  </si>
  <si>
    <t>A1, Storstäder</t>
  </si>
  <si>
    <t>A2, Pendlingskommun nära storstad</t>
  </si>
  <si>
    <t>B3, Större stad</t>
  </si>
  <si>
    <t>B4, Pendlingskommun när större stad</t>
  </si>
  <si>
    <t>B5, Långpendlingskommun nära större stad</t>
  </si>
  <si>
    <t>C6. Mindre stad/tätort</t>
  </si>
  <si>
    <t>C7, Pendlingskommun nära mindre stad/tätort</t>
  </si>
  <si>
    <t>C8, Landsbygdskommun</t>
  </si>
  <si>
    <t>C9, Landsbygdskommun med besöksnäring</t>
  </si>
  <si>
    <t>a) Innan 2012B redovisas endast 30-dagarskonsumtion och frågan var då annorlunda ställd jämfört med senare år.</t>
  </si>
  <si>
    <t>A Storstäder och storstadsnära kommuner</t>
  </si>
  <si>
    <t>B Större städer och kommuner nära större städer</t>
  </si>
  <si>
    <t>C Mindre städer/tätorter och landsbygdskommuner</t>
  </si>
  <si>
    <t>a) År 2012 ändrades tobaksfrågorna. Den förändrade strukturen/formulering av frågorna har betydelse för resultatjämförelser mellan de olika frågeperioderna. Se även tobaksavsnittet i rapporten Skolelevers drogvanor 2013.</t>
  </si>
  <si>
    <t>d) Inklusive snus sedan 2010.</t>
  </si>
  <si>
    <t>c) Inklusive snus sedan 2010.</t>
  </si>
  <si>
    <t xml:space="preserve">Andelen elever som spelat något av följande spel flera gånger i månaden eller oftare, de senaste 12 månaderna. Årskurs 9. År 2005–2020. </t>
  </si>
  <si>
    <t xml:space="preserve">Andelen elever som spelat något av följande spel flera gånger i månaden eller oftare, de senaste 12 månaderna. Gymnasiets år 2. År 2005–2020. </t>
  </si>
  <si>
    <t>Bort-sorterade formulär</t>
  </si>
  <si>
    <r>
      <t>Röker och/eller snusar frekvent</t>
    </r>
    <r>
      <rPr>
        <vertAlign val="superscript"/>
        <sz val="10"/>
        <color theme="1"/>
        <rFont val="Arial"/>
        <family val="2"/>
      </rPr>
      <t>c)</t>
    </r>
  </si>
  <si>
    <t>c) Röker/snusar dagligen eller nästan dagligen.</t>
  </si>
  <si>
    <t>b) Tabellen uppdaterades 2020 och resultaten kan därför skilja sig något från tidigare års rapporter.</t>
  </si>
  <si>
    <t>Spelat om pengar senaste 12 månaderna</t>
  </si>
  <si>
    <t>Min–max (A1–C9)</t>
  </si>
  <si>
    <t>Standardavvikelse (A1–C9)</t>
  </si>
  <si>
    <t>Variationskoeffecient (A1–C9)</t>
  </si>
  <si>
    <t>Min–max</t>
  </si>
  <si>
    <t>Standardavvikelse</t>
  </si>
  <si>
    <t>Variationskoeffecient</t>
  </si>
  <si>
    <t>–</t>
  </si>
  <si>
    <t>2–7</t>
  </si>
  <si>
    <t>33–50</t>
  </si>
  <si>
    <t>4–13</t>
  </si>
  <si>
    <t>1–2</t>
  </si>
  <si>
    <t>8–17</t>
  </si>
  <si>
    <t>7–15</t>
  </si>
  <si>
    <t>7–16</t>
  </si>
  <si>
    <t>1–9</t>
  </si>
  <si>
    <t>1–4</t>
  </si>
  <si>
    <t>0–2</t>
  </si>
  <si>
    <t>5–13</t>
  </si>
  <si>
    <t>9–18</t>
  </si>
  <si>
    <t>a) Nya vikter har beräknats för det sammanslagna datat utifrån urvalsfilerna för 2019–2020.</t>
  </si>
  <si>
    <t>c) Druckit alkohol motsvarande minst en flaska vin  vid ett och samma tillfälle 1 eller flera gånger under de senaste 30 dagarna.</t>
  </si>
  <si>
    <t>d) Rökt senaste 12 månaderna och röker fortfarande.</t>
  </si>
  <si>
    <t>e) Snusat senaste 12 månaderna och snusar fortfarande.</t>
  </si>
  <si>
    <t>f) Anabola androgena steroider.</t>
  </si>
  <si>
    <t>g) Narkotikaklassade läkemedel av typen bensodiazepiner, opioider eller centralstimulerande.</t>
  </si>
  <si>
    <r>
      <t xml:space="preserve">Gotland </t>
    </r>
    <r>
      <rPr>
        <vertAlign val="superscript"/>
        <sz val="10"/>
        <color theme="1"/>
        <rFont val="Arial"/>
        <family val="2"/>
      </rPr>
      <t>h)</t>
    </r>
  </si>
  <si>
    <t>h) Inkluderar 51 elever från 2017 och 329 elever (inkl. uppdragsundersökningen) 20118. Resultaten får således en övervikt åt år 2018 men utan uppdragsundersökningenskulle underlaget varit alltför för litet för att överhuvudtaget redovisa resultat.</t>
  </si>
  <si>
    <t>g) Detta mått finns inte för 2017–18 då inte alla läkemedelsfrågor ställdes denna period.</t>
  </si>
  <si>
    <t>i) Inkluderar 77 elever utan känd regionstillhörighet.</t>
  </si>
  <si>
    <t>4–8</t>
  </si>
  <si>
    <t>64–84</t>
  </si>
  <si>
    <t>15–29</t>
  </si>
  <si>
    <t>2–4</t>
  </si>
  <si>
    <t>9–19</t>
  </si>
  <si>
    <t>16–27</t>
  </si>
  <si>
    <t>9–25</t>
  </si>
  <si>
    <t>5–19</t>
  </si>
  <si>
    <t>0–3</t>
  </si>
  <si>
    <t>16–32</t>
  </si>
  <si>
    <t>a) Till följd av distansundervisning pga. covid-19-pandemin genomfördes ingen datainsamling i gymnasiet 2020 varför inga värden för 2019–2020 kan redovisas. Jämfört med förra årets rapport har nya vikter  beräknats för det sammanslagna datat utifrån urvalsfilerna för 2017–18. Dessutom har tabellen justerats ytterligare då bastalen var felsorterade och Gotlands värde för använt narkotika senaste 12 månaderna var felaktigt.</t>
  </si>
  <si>
    <t>4–9</t>
  </si>
  <si>
    <t>38–46</t>
  </si>
  <si>
    <t>7–12</t>
  </si>
  <si>
    <t>9–16</t>
  </si>
  <si>
    <t>7–17</t>
  </si>
  <si>
    <t>2–9</t>
  </si>
  <si>
    <t>1–5</t>
  </si>
  <si>
    <t>0–1</t>
  </si>
  <si>
    <t>7–10</t>
  </si>
  <si>
    <t>11–16</t>
  </si>
  <si>
    <t>a) Särskilda SKR-vikter har beräknats för det sammanslagna datat utifrån urvalsfilerna för 2019–2020.</t>
  </si>
  <si>
    <t>b) Motsvarar "Alkoholkonsument".</t>
  </si>
  <si>
    <t>a) Opioider och bensodiazepiner med komplettering av centralstimulantia 2019.</t>
  </si>
  <si>
    <t>h) Inkluderar 43 elever utan känd kommuntillhörighet.</t>
  </si>
  <si>
    <r>
      <t xml:space="preserve">Tabellbilaga till CAN rapport </t>
    </r>
    <r>
      <rPr>
        <sz val="11"/>
        <rFont val="Calibri"/>
        <family val="2"/>
        <scheme val="minor"/>
      </rPr>
      <t>197</t>
    </r>
  </si>
  <si>
    <t>ulf.guttormsson@can.se; isabella.gripe@can.se</t>
  </si>
  <si>
    <t>Ett flertal olika begrepp förekommer vilka får sin definition i respektive tabell. Eftersöks djupare förklaringar hänvisas till de skolrapporter som kan laddas ner från www.can.se.</t>
  </si>
  <si>
    <t>I de fall ett nytt formulär testats med en så kallad split-half (se t.ex. CAN-rapport 134) redovisas det gamla formuläret som A, t.ex. 2012A.</t>
  </si>
  <si>
    <t>2020-12-11; uppdaterat 2020-12-11</t>
  </si>
  <si>
    <t xml:space="preserve">Tabellbilagan innehåller resultat som används vid uppföljning av regeringens ANDT-strategi. Observera att värden som redovisas i denna bilaga kan i vissa fall avvika jämfört med de resultat som redovisas på www.andtuppfoljning.se. Detta beror på att olika definitioner gjorts. </t>
  </si>
  <si>
    <t>100–300 kr</t>
  </si>
  <si>
    <r>
      <t>0–99 kr</t>
    </r>
    <r>
      <rPr>
        <vertAlign val="superscript"/>
        <sz val="10"/>
        <color theme="1"/>
        <rFont val="Arial"/>
        <family val="2"/>
      </rPr>
      <t>b)</t>
    </r>
  </si>
  <si>
    <r>
      <t xml:space="preserve">Gävleborg </t>
    </r>
    <r>
      <rPr>
        <vertAlign val="superscript"/>
        <sz val="10"/>
        <color theme="1"/>
        <rFont val="Arial"/>
        <family val="2"/>
      </rPr>
      <t>i)</t>
    </r>
  </si>
  <si>
    <t>h) Inkluderar 46 elever från 2019 och 337 elever (inkl. uppdragsundersökningen) 2020. Resultaten får således en övervikt åt år 2020.</t>
  </si>
  <si>
    <t>i) Inkluderar 109 elever från 2019 och 1891 elever (inkl. uppdragsundersökningen) 2020. Resultaten får således en övervikt åt år 2020.</t>
  </si>
  <si>
    <t>0,7–1,7</t>
  </si>
  <si>
    <r>
      <t xml:space="preserve">.. </t>
    </r>
    <r>
      <rPr>
        <vertAlign val="superscript"/>
        <sz val="10"/>
        <color theme="1"/>
        <rFont val="Arial"/>
        <family val="2"/>
      </rPr>
      <t>j)</t>
    </r>
  </si>
  <si>
    <t>j) Resultaten redovisas ej pga. förhållandevis många extremvärden, vilket medelvärdesredovisningar är särskilt känsliga för.</t>
  </si>
  <si>
    <t>k) Resultaten redovisas ej eftersom det höga klass- och elevbortfallet gör dem alltför osäkra.</t>
  </si>
  <si>
    <t>l) Inkluderar 43 elever utan känd regionstillhörighet.</t>
  </si>
  <si>
    <r>
      <t xml:space="preserve">Västmanland </t>
    </r>
    <r>
      <rPr>
        <vertAlign val="superscript"/>
        <sz val="10"/>
        <color theme="1"/>
        <rFont val="Arial"/>
        <family val="2"/>
      </rPr>
      <t>k)</t>
    </r>
  </si>
  <si>
    <r>
      <t>Denna Excelfil utgörs av tabeller innehållande data hämtade från CAN:s årliga ANDTS-undersökning bland skolelever i årskurs 9 och gymnasiets år 2. Undersökningen i årskurs 9 påbörjades 1971 och den i gymnasiet 2004.
Värdena redovisas med två decimaler från och med 1989.
Materialet presenteras per årskurs och (med något undantag) fördelat efter kön. Normalt redovisas procenttalen beräknade på samtliga deltagande elever. Antalet deltagande elever för varje år redovisas i tabell 1. I några tabeller redovisas beräkningar gjorda på en särskild grupp elever. I dessa fall framgår detta i rubriken samt genom att antalet respondenter i gruppen redovisas efter bokstaven n=.</t>
    </r>
    <r>
      <rPr>
        <sz val="11"/>
        <rFont val="Calibri"/>
        <family val="2"/>
        <scheme val="minor"/>
      </rPr>
      <t xml:space="preserve"> Ibland sker mindre uppdateringar av tidigare års värden. I de fall större revideringar genomförts framgår detta av respektive tabell.</t>
    </r>
    <r>
      <rPr>
        <sz val="11"/>
        <color theme="1"/>
        <rFont val="Calibri"/>
        <family val="2"/>
        <scheme val="minor"/>
      </rPr>
      <t xml:space="preserve"> För mer information om undersökningarna hänvisas till de skolrapporter som kan laddas ner från www.can.se.</t>
    </r>
  </si>
  <si>
    <t xml:space="preserve"> Skolelevers drogvanor 2020</t>
  </si>
  <si>
    <t xml:space="preserve">a) År 1989–2003 var frågan uppdelad på sömnmedel och lugnande medel. År 2004 ändrades den till "Har du någon gång använt sömnmedel eller lugnande medel av bensodiazepintyp?". I formulär 2012B ändrades frågan från att mäta läkemedel av bensodiazepintyp till att efterfråga "receptbelagda sömnmedel eller lugnande medel", följt av exempel på bensodiazepiner. Före 2014 löd frågan "utan recept" istället för läkarordination. De förändrade formuleringarna kan vara av betydelse för resultatjämförelser mellan de olika frågeperioderna. </t>
  </si>
  <si>
    <t xml:space="preserve">a) I formulär 2012B ändrades frågan från att mäta läkemedel av bensodiazepintyp till att efterfråga "receptbelagda sömnmedel eller lugnande medel", följt av exempel på bensodiazepiner. Före 2014 löd frågan "utan recept" istället för läkarordination. De förändrade formuleringarna kan vara av betydelse för resultatjämförelser mellan de olika frågeperioderna. </t>
  </si>
  <si>
    <t>a) Åren 2005–2012A föregicks frågan ej av något filter om spelande överhuvudtaget förekommit de senaste 30 dagarna.</t>
  </si>
  <si>
    <t>a) Elever som svarat att de druckit alkohol senaste 12 månaderna men på denna fråga enbart svarat att de inte (längre) dricker alkohol har exkluderats ur nämnaren. Ett mindre antal elever har angett att de inte dricker men ändå angett anskaffningsskällor. Dessa svar betraktas som inkonsistenta och kodas om till "Ej svar".</t>
  </si>
  <si>
    <r>
      <t xml:space="preserve">Andelen riskkonsumenter (druckit minst 9 standardglas (flickor) eller 14 standardglas </t>
    </r>
    <r>
      <rPr>
        <b/>
        <vertAlign val="superscript"/>
        <sz val="10"/>
        <color indexed="8"/>
        <rFont val="Arial"/>
        <family val="2"/>
      </rPr>
      <t>a)</t>
    </r>
    <r>
      <rPr>
        <b/>
        <sz val="10"/>
        <color indexed="8"/>
        <rFont val="Arial"/>
        <family val="2"/>
      </rPr>
      <t xml:space="preserve"> (pojkar) i veckan och/eller intensivkonsumerat </t>
    </r>
    <r>
      <rPr>
        <b/>
        <vertAlign val="superscript"/>
        <sz val="10"/>
        <color indexed="8"/>
        <rFont val="Arial"/>
        <family val="2"/>
      </rPr>
      <t>b)</t>
    </r>
    <r>
      <rPr>
        <b/>
        <sz val="10"/>
        <color indexed="8"/>
        <rFont val="Arial"/>
        <family val="2"/>
      </rPr>
      <t xml:space="preserve"> månatligen), efter kön. Gymnasiets år 2. 2004–2020.</t>
    </r>
  </si>
  <si>
    <t>Behövt uppsöka sjukhus eller akutmottagn</t>
  </si>
  <si>
    <t>a) Till följd av covid-19-pandemin blev svarsfrekvenserna lägre än normalt (se tabell 1), samtidigt som datainsamlingen utsträcktes till terminsslutet. Detta kan påverka resultatens jämförbarhet med övriga år.</t>
  </si>
  <si>
    <t>b) Till följd av covid-19-pandemin blev svarsfrekvenserna lägre än normalt (se tabell 1), samtidigt som datainsamlingen utsträcktes till terminsslutet. Detta kan påverka resultatens jämförbarhet med övriga år.</t>
  </si>
  <si>
    <t>a) Opioider och bensodiazepiner, med komplettering av centralstimulantia 2019.</t>
  </si>
  <si>
    <t>a) Före år 2004 löd frågan "Har du någon gång använt något av följande dopingmedel (som inte skrivits ut av läkare)?" med AAS som ett alternativ. Den förändrade frågestrukturen kan vara av betydelse för resultatjämförelser mellan de olika frågeperioderna. Frågan har även genomgått marginella justeringar åren 1994, 1995, 1998 och 2012B.</t>
  </si>
  <si>
    <t>a) År 2012B förändrades frågebatteriet då amfetamin- och ecstasyalternativen togs bort, samtidigt som snus lades till. I 2015 års formulär efterfrågas även risken med att använda hasch eller marijuana varje helg. Den förändrade frågestrukturen kan vara av betydelse för resultatjämförelser mellan de olika perioderna.</t>
  </si>
  <si>
    <t>b) Den förändrade datainsamlingsmetoden 2019 innebar, för de elever som besvarat formuläret digitalt, en omfördelning av svaren mellan svarsalternativen ingen risk, vet ej och ej svar.</t>
  </si>
  <si>
    <t>c) Till följd av covid-19-pandemin blev svarsfrekvenserna lägre än normalt (se tabell 1), samtidigt som datainsamlingen utsträcktes till terminsslutet. Detta kan påverka resultatens jämförbarhet med övriga år.</t>
  </si>
  <si>
    <t>a) Den förändrade datainsamlingsmetoden 2019 innebar, för de elever som besvarat formuläret digitalt, en omfördelning av svaren mellan svarsalternativen ingen risk, vet ej och ej svar.</t>
  </si>
  <si>
    <t xml:space="preserve">a) År 2012B förändrades frågebatteriet då amfetamin- och ecstasyalternativen togs bort, samtidigt som snus lades till. Före 2012B ingick heller inte uttrycket boffa i frågeformuleringen. I 2015 års formulär efterfrågas även risken med att använda hasch eller marijuana varje helg. Dessa förändringar kan vara av betydelse för resultatjämförelser mellan de olika perioderna. </t>
  </si>
  <si>
    <t>c) Alkoholkonsumtion motsvarande minst en flaska vin vid ett och samma tillfälle. Frågans konstruktion ändrades 2012 och är inte jämförbar med tidigare år.</t>
  </si>
  <si>
    <t>b) Druckit alkohol motsvarande minst en flaska vin vid ett och samma tillfälle 1 eller flera gånger under de senaste 30 dagarna.</t>
  </si>
  <si>
    <t>a) Åren 1983, 1997 och 2012B ändrades tobaksfrågorna. Den förändrade strukturen/formulering av frågorna har betydelse för resultatjämförelser mellan de olika frågeperioderna. Från 2012B definieras en snusare som någon som snusat senaste 12 månaderna och sagt att den fortfarande snusar. Se även tobaksavsnittet i rapporten Skolelevers drogvanor 2013.</t>
  </si>
  <si>
    <t>a) År 2012B ändrades tobaksfrågorna. Den förändrade strukturen/formulering av frågorna har betydelse för resultatjämförelser mellan de olika frågeperioderna. Från 2012B definieras en snusare som någon som snusat senaste 12 månaderna och sagt att den fortfarande snusar. Se även tobaksavsnittet i rapporten Skolelevers drogvanor 2013.</t>
  </si>
  <si>
    <t>Andelen elever som vid ett och samma tillfälle druckit alkohol motsvarande minst 18 cl sprit (en halv kvarting) eller en helflaska vin eller fyra stora flaskor stark cider/alkoläsk eller fyra burkar starköl eller sex burkar folköl, efter kön. Gymnasiets år 2. 2004–2012A.</t>
  </si>
  <si>
    <t>a) År 2000-2010 var svarsalternativen Aldrig, 1 gång, 2 gånger och 3 gånger eller mer. År 2012B-2013 var alternativen Aldrig, 1 gång och 2 gånger eller mer.</t>
  </si>
  <si>
    <t>*</t>
  </si>
  <si>
    <r>
      <t>Andelen elever som druckit alkohol någon gång, de senaste 12 månaderna respektive de senaste 30 dagarna</t>
    </r>
    <r>
      <rPr>
        <b/>
        <vertAlign val="superscript"/>
        <sz val="10"/>
        <color theme="1"/>
        <rFont val="Arial"/>
        <family val="2"/>
      </rPr>
      <t>a)</t>
    </r>
    <r>
      <rPr>
        <b/>
        <sz val="10"/>
        <color theme="1"/>
        <rFont val="Arial"/>
        <family val="2"/>
      </rPr>
      <t>, efter kön. Årskurs 9. 2007–2020.</t>
    </r>
  </si>
  <si>
    <r>
      <t>Andelen alkoholkonsumenter</t>
    </r>
    <r>
      <rPr>
        <b/>
        <vertAlign val="superscript"/>
        <sz val="10"/>
        <color indexed="8"/>
        <rFont val="Arial"/>
        <family val="2"/>
      </rPr>
      <t>a)</t>
    </r>
    <r>
      <rPr>
        <b/>
        <sz val="10"/>
        <color indexed="8"/>
        <rFont val="Arial"/>
        <family val="2"/>
      </rPr>
      <t xml:space="preserve"> efter kön.  Årskurs 9. 1971–2020.</t>
    </r>
  </si>
  <si>
    <r>
      <t>Andelen alkoholkonsumenter</t>
    </r>
    <r>
      <rPr>
        <b/>
        <vertAlign val="superscript"/>
        <sz val="10"/>
        <color indexed="8"/>
        <rFont val="Arial"/>
        <family val="2"/>
      </rPr>
      <t>a)</t>
    </r>
    <r>
      <rPr>
        <b/>
        <sz val="10"/>
        <color indexed="8"/>
        <rFont val="Arial"/>
        <family val="2"/>
      </rPr>
      <t xml:space="preserve"> efter kön. Gymnasiets år 2. 2004–2020.</t>
    </r>
  </si>
  <si>
    <r>
      <t>Andelen elever som druckit alkohol någon gång, de senaste 12 månaderna respektive de senaste 30 dagarna</t>
    </r>
    <r>
      <rPr>
        <b/>
        <vertAlign val="superscript"/>
        <sz val="10"/>
        <color theme="1"/>
        <rFont val="Arial"/>
        <family val="2"/>
      </rPr>
      <t>a)</t>
    </r>
    <r>
      <rPr>
        <b/>
        <sz val="10"/>
        <color theme="1"/>
        <rFont val="Arial"/>
        <family val="2"/>
      </rPr>
      <t>, efter kön. Gymnasiets år 2. 2007–2020.</t>
    </r>
  </si>
  <si>
    <r>
      <t>Andelen elever som rökt cigaretter någon gång, de senaste 12 månaderna respektive de senaste 30 dagarna efter kön</t>
    </r>
    <r>
      <rPr>
        <b/>
        <vertAlign val="superscript"/>
        <sz val="10"/>
        <color theme="1"/>
        <rFont val="Arial"/>
        <family val="2"/>
      </rPr>
      <t>a)</t>
    </r>
    <r>
      <rPr>
        <b/>
        <sz val="10"/>
        <color theme="1"/>
        <rFont val="Arial"/>
        <family val="2"/>
      </rPr>
      <t>. Årskurs 9. 2012–2020.</t>
    </r>
  </si>
  <si>
    <t>Andelen elever som snusat någon gång, de senaste 12 månaderna respektive de senaste 30 dagarna efter kön.  Årskurs 9. 2012–2020.</t>
  </si>
  <si>
    <t>Andelen elever som snusat någon gång, de senaste 12 månaderna respektive de senaste 30 dagarna efter kön.  Gymnasiets år 2. 2012–2020.</t>
  </si>
  <si>
    <t>Andelen elever som använt e-cigaretter någon gång, de senaste 12 månaderna respektive de senaste 30 dagarna efter kön. Årskurs 9. 2014–2020.</t>
  </si>
  <si>
    <t>Andelen elever som använt e-cigaretter någon gång, de senaste 12 månaderna respektive de senaste 30 dagarna efter kön. Gymnasiets år 2. 2014–2020.</t>
  </si>
  <si>
    <r>
      <t>Andelen elever som rökt vattenpipa någon gång, de senaste 12 månaderna respektive de senaste 30 dagarna efter kön</t>
    </r>
    <r>
      <rPr>
        <b/>
        <vertAlign val="superscript"/>
        <sz val="10"/>
        <color theme="1"/>
        <rFont val="Arial"/>
        <family val="2"/>
      </rPr>
      <t>a)</t>
    </r>
    <r>
      <rPr>
        <b/>
        <sz val="10"/>
        <color theme="1"/>
        <rFont val="Arial"/>
        <family val="2"/>
      </rPr>
      <t>. Årskurs 9. 2009–2020.</t>
    </r>
  </si>
  <si>
    <r>
      <t>Andelen elever som rökt vattenpipa någon gång, de senaste 12 månaderna respektive de senaste 30 dagarna efter kön</t>
    </r>
    <r>
      <rPr>
        <b/>
        <vertAlign val="superscript"/>
        <sz val="10"/>
        <color theme="1"/>
        <rFont val="Arial"/>
        <family val="2"/>
      </rPr>
      <t>a)</t>
    </r>
    <r>
      <rPr>
        <b/>
        <sz val="10"/>
        <color theme="1"/>
        <rFont val="Arial"/>
        <family val="2"/>
      </rPr>
      <t>. Gymnasiets år 2. 2009–2020.</t>
    </r>
  </si>
  <si>
    <r>
      <t>Andelen elever som sniffat/boffat någon gång, de senaste 12 månaderna respektive de senaste 30 dagarna efter kön</t>
    </r>
    <r>
      <rPr>
        <b/>
        <vertAlign val="superscript"/>
        <sz val="10"/>
        <color theme="1"/>
        <rFont val="Arial"/>
        <family val="2"/>
      </rPr>
      <t>a)</t>
    </r>
    <r>
      <rPr>
        <b/>
        <sz val="10"/>
        <color theme="1"/>
        <rFont val="Arial"/>
        <family val="2"/>
      </rPr>
      <t>. Årskurs 9. 1971–2020.</t>
    </r>
  </si>
  <si>
    <r>
      <t>Andelen elever som sniffat/boffat någon gång, de senaste 12 månaderna respektive de senaste 30 dagarna efter kön</t>
    </r>
    <r>
      <rPr>
        <b/>
        <vertAlign val="superscript"/>
        <sz val="10"/>
        <color theme="1"/>
        <rFont val="Arial"/>
        <family val="2"/>
      </rPr>
      <t>a)</t>
    </r>
    <r>
      <rPr>
        <b/>
        <sz val="10"/>
        <color theme="1"/>
        <rFont val="Arial"/>
        <family val="2"/>
      </rPr>
      <t>. Gymnasiets år 2. 2004–2020.</t>
    </r>
  </si>
  <si>
    <t>Andelen elever som använt receptbelagda smärtstillande medel utan läkarordination någon gång, de senaste 12 månaderna respektive de senaste 30 dagarna, efter könefter kön. Årskurs 9.  2015–2020.</t>
  </si>
  <si>
    <t>Andelen elever som använt receptbelagda smärtstillande medel utan läkarordination någon gång, de senaste 12 månaderna respektive de senaste 30 dagarna, efter kön. Gymnasiet år 2. 2015–2020.</t>
  </si>
  <si>
    <t>Andelen elever som använt receptbelagda centralstimulerande läkemedel utan läkarordinationutan någon gång, de senaste 12 månaderna respektive de senaste 30 dagarna, efter kön. Gymnasiet år 2. 2020.</t>
  </si>
  <si>
    <t>Andelen elever som använt receptbelagda centralstimulerande läkemedel utan läkarordination någon gång, de senaste 12 månaderna respektive de senaste 30 dagarna efter kön. Årskurs 9. 2020.</t>
  </si>
  <si>
    <r>
      <t>Andelen elever som använt receptbelagda narkotikaklassade läkemedel</t>
    </r>
    <r>
      <rPr>
        <b/>
        <vertAlign val="superscript"/>
        <sz val="10"/>
        <color theme="1"/>
        <rFont val="Arial"/>
        <family val="2"/>
      </rPr>
      <t>a)</t>
    </r>
    <r>
      <rPr>
        <b/>
        <sz val="10"/>
        <color theme="1"/>
        <rFont val="Arial"/>
        <family val="2"/>
      </rPr>
      <t xml:space="preserve"> utan läkarordination någon gång, de senaste 12 månaderna respektive de senaste 30 dagarna, efter kön. Årskurs 9.  2015–2020.</t>
    </r>
  </si>
  <si>
    <r>
      <t>Andelen elever som använt receptbelagda narkotikaklassade läkemedel</t>
    </r>
    <r>
      <rPr>
        <b/>
        <vertAlign val="superscript"/>
        <sz val="10"/>
        <color theme="1"/>
        <rFont val="Arial"/>
        <family val="2"/>
      </rPr>
      <t>a)</t>
    </r>
    <r>
      <rPr>
        <b/>
        <sz val="10"/>
        <color theme="1"/>
        <rFont val="Arial"/>
        <family val="2"/>
      </rPr>
      <t xml:space="preserve"> utan läkarordination någon gång, de senaste 12 månaderna respektive de senaste 30 dagarna, efter kön. Gymnasiets år 2.  2015–2020.</t>
    </r>
  </si>
  <si>
    <t>Andelen elever som använt viktminskningspreparat utan läkarordination någon gång, de senaste 12 månaderna respektive de senaste 30 dagarna, efter kön. Årskurs 9.  2014–2018.</t>
  </si>
  <si>
    <t>Andelen elever som använt viktminskningspreparat utan läkarordination någon gång, de senaste 12 månaderna respektive de senaste 30 dagarna, efter kön. Gymnasiet år 2.  2014–2018.</t>
  </si>
  <si>
    <t>Andelen elever som spelat om pengar någon gång, de senaste 12 månaderna respektive de senaste 30 dagarna, efter kön. Årskurs 9. 2012–2020.</t>
  </si>
  <si>
    <t>Andelen elever som spelat om pengar någon gång, de senaste 12 månaderna respektive de senaste 30 dagarna, efter kön. Gymnasiets år 2. 2012–2020.</t>
  </si>
  <si>
    <r>
      <t>Genomsnittlig total årskonsumtion mätt i liter ren alkohol (100%) samt olika dryckers andel av den totala alkoholkonsumtionen efter kön</t>
    </r>
    <r>
      <rPr>
        <b/>
        <vertAlign val="superscript"/>
        <sz val="10"/>
        <color indexed="8"/>
        <rFont val="Arial"/>
        <family val="2"/>
      </rPr>
      <t>a)</t>
    </r>
    <r>
      <rPr>
        <b/>
        <sz val="10"/>
        <color indexed="8"/>
        <rFont val="Arial"/>
        <family val="2"/>
      </rPr>
      <t>. Årskurs 9. 1977–2020.</t>
    </r>
  </si>
  <si>
    <r>
      <t>Andelen elever som vid ett och samma tillfälle druckit alkohol motsvarande minst fyra stora burkar starköl/starkcider eller 18 cl (en halv kvarting) sprit eller en helflaska vin eller sex burkar folköl, efter kön</t>
    </r>
    <r>
      <rPr>
        <b/>
        <vertAlign val="superscript"/>
        <sz val="10"/>
        <color indexed="8"/>
        <rFont val="Arial"/>
        <family val="2"/>
      </rPr>
      <t>a)</t>
    </r>
    <r>
      <rPr>
        <b/>
        <sz val="10"/>
        <color indexed="8"/>
        <rFont val="Arial"/>
        <family val="2"/>
      </rPr>
      <t>. Årskurs 9. 1972–2012A.</t>
    </r>
  </si>
  <si>
    <r>
      <t>Andelen högkonsumenter (flickor; minst 9 standardglas, pojkar; minst 14 standardglas</t>
    </r>
    <r>
      <rPr>
        <b/>
        <vertAlign val="superscript"/>
        <sz val="10"/>
        <color indexed="8"/>
        <rFont val="Arial"/>
        <family val="2"/>
      </rPr>
      <t>a)</t>
    </r>
    <r>
      <rPr>
        <b/>
        <sz val="10"/>
        <color indexed="8"/>
        <rFont val="Arial"/>
        <family val="2"/>
      </rPr>
      <t xml:space="preserve">  i veckan), efter kön. Årskurs 9. 1989–2020.</t>
    </r>
  </si>
  <si>
    <r>
      <t>Andelen högkonsumenter (flickor; minst 9 standardglas, pojkar; minst 14 standardglas</t>
    </r>
    <r>
      <rPr>
        <b/>
        <vertAlign val="superscript"/>
        <sz val="10"/>
        <color indexed="8"/>
        <rFont val="Arial"/>
        <family val="2"/>
      </rPr>
      <t>a)</t>
    </r>
    <r>
      <rPr>
        <b/>
        <sz val="10"/>
        <color indexed="8"/>
        <rFont val="Arial"/>
        <family val="2"/>
      </rPr>
      <t xml:space="preserve">  i veckan, efter kön. Gymnasiets år 2. 2004–2020.</t>
    </r>
  </si>
  <si>
    <r>
      <t>Andelen riskkonsumenter (druckit minst 9 standardglas (flickor) eller 14 standardglas</t>
    </r>
    <r>
      <rPr>
        <b/>
        <vertAlign val="superscript"/>
        <sz val="10"/>
        <color indexed="8"/>
        <rFont val="Arial"/>
        <family val="2"/>
      </rPr>
      <t>a)</t>
    </r>
    <r>
      <rPr>
        <b/>
        <sz val="10"/>
        <color indexed="8"/>
        <rFont val="Arial"/>
        <family val="2"/>
      </rPr>
      <t xml:space="preserve"> (pojkar) i veckan och/eller intensivkonsumerat</t>
    </r>
    <r>
      <rPr>
        <b/>
        <vertAlign val="superscript"/>
        <sz val="10"/>
        <color indexed="8"/>
        <rFont val="Arial"/>
        <family val="2"/>
      </rPr>
      <t>b)</t>
    </r>
    <r>
      <rPr>
        <b/>
        <sz val="10"/>
        <color indexed="8"/>
        <rFont val="Arial"/>
        <family val="2"/>
      </rPr>
      <t xml:space="preserve"> månatligen), efter kön. Årskurs 9. 1989–2020.</t>
    </r>
  </si>
  <si>
    <r>
      <t>2020</t>
    </r>
    <r>
      <rPr>
        <vertAlign val="superscript"/>
        <sz val="10"/>
        <color rgb="FF000000"/>
        <rFont val="Arial"/>
        <family val="2"/>
      </rPr>
      <t>b)</t>
    </r>
  </si>
  <si>
    <r>
      <t>2020</t>
    </r>
    <r>
      <rPr>
        <vertAlign val="superscript"/>
        <sz val="10"/>
        <rFont val="Arial"/>
        <family val="2"/>
      </rPr>
      <t>b)</t>
    </r>
  </si>
  <si>
    <r>
      <t>2020</t>
    </r>
    <r>
      <rPr>
        <vertAlign val="superscript"/>
        <sz val="10"/>
        <rFont val="Arial"/>
        <family val="2"/>
      </rPr>
      <t>c)</t>
    </r>
  </si>
  <si>
    <r>
      <t>Totalt</t>
    </r>
    <r>
      <rPr>
        <vertAlign val="superscript"/>
        <sz val="10"/>
        <color indexed="8"/>
        <rFont val="Arial"/>
        <family val="2"/>
      </rPr>
      <t>b)</t>
    </r>
  </si>
  <si>
    <r>
      <t>2020</t>
    </r>
    <r>
      <rPr>
        <vertAlign val="superscript"/>
        <sz val="10"/>
        <rFont val="Arial"/>
        <family val="2"/>
      </rPr>
      <t>a)</t>
    </r>
  </si>
  <si>
    <r>
      <t>2019</t>
    </r>
    <r>
      <rPr>
        <vertAlign val="superscript"/>
        <sz val="10"/>
        <color indexed="8"/>
        <rFont val="Arial"/>
        <family val="2"/>
      </rPr>
      <t>a)</t>
    </r>
  </si>
  <si>
    <r>
      <t>2020</t>
    </r>
    <r>
      <rPr>
        <vertAlign val="superscript"/>
        <sz val="10"/>
        <color rgb="FF000000"/>
        <rFont val="Arial"/>
        <family val="2"/>
      </rPr>
      <t>d)</t>
    </r>
  </si>
  <si>
    <r>
      <t>2020</t>
    </r>
    <r>
      <rPr>
        <vertAlign val="superscript"/>
        <sz val="10"/>
        <color rgb="FF000000"/>
        <rFont val="Arial"/>
        <family val="2"/>
      </rPr>
      <t>e)</t>
    </r>
  </si>
  <si>
    <r>
      <t>Anskaffningskällor av alkohol vid senaste konsumtionstillfället, bland de elever som druckit alkohol de senaste 12 månaderna</t>
    </r>
    <r>
      <rPr>
        <b/>
        <vertAlign val="superscript"/>
        <sz val="10"/>
        <color indexed="8"/>
        <rFont val="Arial"/>
        <family val="2"/>
      </rPr>
      <t>a)</t>
    </r>
    <r>
      <rPr>
        <b/>
        <sz val="10"/>
        <color indexed="8"/>
        <rFont val="Arial"/>
        <family val="2"/>
      </rPr>
      <t>. Årskurs 9. 2012–2020.</t>
    </r>
  </si>
  <si>
    <r>
      <t>Anskaffningskällor av alkohol vid senaste konsumtionstillfället, bland de elever som druckit alkohol de senaste 12 månaderna</t>
    </r>
    <r>
      <rPr>
        <b/>
        <vertAlign val="superscript"/>
        <sz val="10"/>
        <color rgb="FF000000"/>
        <rFont val="Arial"/>
        <family val="2"/>
      </rPr>
      <t>a)</t>
    </r>
    <r>
      <rPr>
        <b/>
        <sz val="10"/>
        <color indexed="8"/>
        <rFont val="Arial"/>
        <family val="2"/>
      </rPr>
      <t>. Gymnasiets år 2. 2012–2020.</t>
    </r>
  </si>
  <si>
    <r>
      <t>Andelen elever som under de senaste 12 månaderna druckit alkohol från oregistrerade källor, efter kön</t>
    </r>
    <r>
      <rPr>
        <b/>
        <vertAlign val="superscript"/>
        <sz val="10"/>
        <color theme="1"/>
        <rFont val="Arial"/>
        <family val="2"/>
      </rPr>
      <t>a)</t>
    </r>
    <r>
      <rPr>
        <b/>
        <sz val="10"/>
        <color theme="1"/>
        <rFont val="Arial"/>
        <family val="2"/>
      </rPr>
      <t>. Årskurs 9. 1997–2020.</t>
    </r>
  </si>
  <si>
    <r>
      <t>Andelen elever som under de senaste 12 månaderna druckit alkohol från oregistrerade källor, efter kön</t>
    </r>
    <r>
      <rPr>
        <b/>
        <vertAlign val="superscript"/>
        <sz val="10"/>
        <color theme="1"/>
        <rFont val="Arial"/>
        <family val="2"/>
      </rPr>
      <t>a)</t>
    </r>
    <r>
      <rPr>
        <b/>
        <sz val="10"/>
        <color theme="1"/>
        <rFont val="Arial"/>
        <family val="2"/>
      </rPr>
      <t>. Gymnasiets år 2. 2004–2020.</t>
    </r>
  </si>
  <si>
    <r>
      <t>Senaste gången du drack alkohol från Systembolaget hur fick du tag på den? Procentuell fördelning efter kön bland elever som druckit alkohol senaste 12 månaderna och druckit alkohol från Systembolaget</t>
    </r>
    <r>
      <rPr>
        <b/>
        <vertAlign val="superscript"/>
        <sz val="10"/>
        <color indexed="8"/>
        <rFont val="Arial"/>
        <family val="2"/>
      </rPr>
      <t>a)</t>
    </r>
    <r>
      <rPr>
        <b/>
        <sz val="10"/>
        <color indexed="8"/>
        <rFont val="Arial"/>
        <family val="2"/>
      </rPr>
      <t>.  Årskurs 9. 2012–2020.</t>
    </r>
  </si>
  <si>
    <r>
      <t>Senaste gången du drack alkohol från Systembolaget hur fick du tag på den? Procentuell fördelning efter kön bland elever som druckit alkohol senaste 12 månaderna och druckit alkohol från Systembolaget</t>
    </r>
    <r>
      <rPr>
        <b/>
        <vertAlign val="superscript"/>
        <sz val="10"/>
        <color indexed="8"/>
        <rFont val="Arial"/>
        <family val="2"/>
      </rPr>
      <t>a)</t>
    </r>
    <r>
      <rPr>
        <b/>
        <sz val="10"/>
        <color indexed="8"/>
        <rFont val="Arial"/>
        <family val="2"/>
      </rPr>
      <t>.  Gymnasiets år 2. 2012–2020.</t>
    </r>
  </si>
  <si>
    <r>
      <t>Senaste gången du drack folköl hur fick du tag på den? Procentuell fördelning efter kön bland elever som druckit alkohol senaste 12 månaderna och druckit folköl</t>
    </r>
    <r>
      <rPr>
        <b/>
        <vertAlign val="superscript"/>
        <sz val="10"/>
        <color indexed="8"/>
        <rFont val="Arial"/>
        <family val="2"/>
      </rPr>
      <t>a)</t>
    </r>
    <r>
      <rPr>
        <b/>
        <sz val="10"/>
        <color indexed="8"/>
        <rFont val="Arial"/>
        <family val="2"/>
      </rPr>
      <t>.  Årskurs 9. 2012–2020.</t>
    </r>
  </si>
  <si>
    <r>
      <t>Senaste gången du drack folköl hur fick du tag på den? Procentuell fördelning efter kön bland elever under 18 år som druckit alkohol senaste 12 månaderna och druckit folköl</t>
    </r>
    <r>
      <rPr>
        <b/>
        <vertAlign val="superscript"/>
        <sz val="10"/>
        <color indexed="8"/>
        <rFont val="Arial"/>
        <family val="2"/>
      </rPr>
      <t>a)</t>
    </r>
    <r>
      <rPr>
        <b/>
        <sz val="10"/>
        <color indexed="8"/>
        <rFont val="Arial"/>
        <family val="2"/>
      </rPr>
      <t>.  Gymnasiets år 2. 2012–2020.</t>
    </r>
  </si>
  <si>
    <r>
      <t>Senaste gången du drack smugglad alkohol hur fick du tag på den? Procentuell fördelning efter kön bland elever som druckit alkohol senaste 12 månaderna och druckit smugglad alkohol</t>
    </r>
    <r>
      <rPr>
        <b/>
        <vertAlign val="superscript"/>
        <sz val="10"/>
        <color indexed="8"/>
        <rFont val="Arial"/>
        <family val="2"/>
      </rPr>
      <t>a)</t>
    </r>
    <r>
      <rPr>
        <b/>
        <sz val="10"/>
        <color indexed="8"/>
        <rFont val="Arial"/>
        <family val="2"/>
      </rPr>
      <t>.  Årskurs 9. 2012–2020.</t>
    </r>
  </si>
  <si>
    <r>
      <t>Senaste gången du drack smugglad alkohol hur fick du tag på den? Procentuell fördelning efter kön bland elever som druckit alkohol senaste 12 månaderna och druckit smugglad alkohol</t>
    </r>
    <r>
      <rPr>
        <b/>
        <vertAlign val="superscript"/>
        <sz val="10"/>
        <color indexed="8"/>
        <rFont val="Arial"/>
        <family val="2"/>
      </rPr>
      <t>a)</t>
    </r>
    <r>
      <rPr>
        <b/>
        <sz val="10"/>
        <color indexed="8"/>
        <rFont val="Arial"/>
        <family val="2"/>
      </rPr>
      <t>.  Gymnasiets år 2. 2012–2020.</t>
    </r>
  </si>
  <si>
    <r>
      <t>Har du någonsin fått något av följande problem på grund av att du druckit alkohol?</t>
    </r>
    <r>
      <rPr>
        <b/>
        <vertAlign val="superscript"/>
        <sz val="10"/>
        <color theme="1"/>
        <rFont val="Arial"/>
        <family val="2"/>
      </rPr>
      <t>a)</t>
    </r>
    <r>
      <rPr>
        <b/>
        <sz val="10"/>
        <color theme="1"/>
        <rFont val="Arial"/>
        <family val="2"/>
      </rPr>
      <t xml:space="preserve"> Årskurs 9. 1995-2012A.</t>
    </r>
  </si>
  <si>
    <r>
      <t>Har du någonsin fått något av följande problem på grund av att du druckit alkohol?</t>
    </r>
    <r>
      <rPr>
        <b/>
        <vertAlign val="superscript"/>
        <sz val="10"/>
        <color theme="1"/>
        <rFont val="Arial"/>
        <family val="2"/>
      </rPr>
      <t>a)</t>
    </r>
    <r>
      <rPr>
        <b/>
        <sz val="10"/>
        <color theme="1"/>
        <rFont val="Arial"/>
        <family val="2"/>
      </rPr>
      <t xml:space="preserve"> Gymnasiet år 2. 2004-2012A.</t>
    </r>
  </si>
  <si>
    <r>
      <t>Andelen elever som röker efter kön</t>
    </r>
    <r>
      <rPr>
        <b/>
        <vertAlign val="superscript"/>
        <sz val="10"/>
        <color indexed="8"/>
        <rFont val="Arial"/>
        <family val="2"/>
      </rPr>
      <t>a)</t>
    </r>
    <r>
      <rPr>
        <b/>
        <sz val="10"/>
        <color indexed="8"/>
        <rFont val="Arial"/>
        <family val="2"/>
      </rPr>
      <t>. Årskurs 9. 1971–2020.</t>
    </r>
  </si>
  <si>
    <r>
      <t>Andelen elever som röker efter kön</t>
    </r>
    <r>
      <rPr>
        <b/>
        <vertAlign val="superscript"/>
        <sz val="10"/>
        <color indexed="8"/>
        <rFont val="Arial"/>
        <family val="2"/>
      </rPr>
      <t>a)</t>
    </r>
    <r>
      <rPr>
        <b/>
        <sz val="10"/>
        <color indexed="8"/>
        <rFont val="Arial"/>
        <family val="2"/>
      </rPr>
      <t>. Gymnasiets år 2. 2004–2020.</t>
    </r>
  </si>
  <si>
    <r>
      <t>Anskaffning av cigaretter bland elever under 18 år som röker. Procentuell fördelning efter kön. Gymnasiets år 2. 2012–2020</t>
    </r>
    <r>
      <rPr>
        <b/>
        <vertAlign val="superscript"/>
        <sz val="10"/>
        <color theme="1"/>
        <rFont val="Arial"/>
        <family val="2"/>
      </rPr>
      <t>a)</t>
    </r>
    <r>
      <rPr>
        <b/>
        <sz val="10"/>
        <color theme="1"/>
        <rFont val="Arial"/>
        <family val="2"/>
      </rPr>
      <t>.</t>
    </r>
  </si>
  <si>
    <r>
      <t>2020</t>
    </r>
    <r>
      <rPr>
        <vertAlign val="superscript"/>
        <sz val="10"/>
        <color theme="1"/>
        <rFont val="Arial"/>
        <family val="2"/>
      </rPr>
      <t>b)</t>
    </r>
  </si>
  <si>
    <r>
      <t>Andelen elever som snusar efter kön</t>
    </r>
    <r>
      <rPr>
        <b/>
        <vertAlign val="superscript"/>
        <sz val="10"/>
        <color theme="1"/>
        <rFont val="Arial"/>
        <family val="2"/>
      </rPr>
      <t>a)</t>
    </r>
    <r>
      <rPr>
        <b/>
        <sz val="10"/>
        <color theme="1"/>
        <rFont val="Arial"/>
        <family val="2"/>
      </rPr>
      <t>. Årskurs 9. 1974–2020.</t>
    </r>
  </si>
  <si>
    <r>
      <t>Andelen elever som snusar efter kön</t>
    </r>
    <r>
      <rPr>
        <b/>
        <vertAlign val="superscript"/>
        <sz val="10"/>
        <color theme="1"/>
        <rFont val="Arial"/>
        <family val="2"/>
      </rPr>
      <t>a)</t>
    </r>
    <r>
      <rPr>
        <b/>
        <sz val="10"/>
        <color theme="1"/>
        <rFont val="Arial"/>
        <family val="2"/>
      </rPr>
      <t>. Gymnasiets år 2. 2004–2020.</t>
    </r>
  </si>
  <si>
    <r>
      <t>2019</t>
    </r>
    <r>
      <rPr>
        <vertAlign val="superscript"/>
        <sz val="10"/>
        <color theme="1"/>
        <rFont val="Arial"/>
        <family val="2"/>
      </rPr>
      <t>a)</t>
    </r>
  </si>
  <si>
    <r>
      <t>2020</t>
    </r>
    <r>
      <rPr>
        <vertAlign val="superscript"/>
        <sz val="10"/>
        <color theme="1"/>
        <rFont val="Arial"/>
        <family val="2"/>
      </rPr>
      <t>d)</t>
    </r>
  </si>
  <si>
    <r>
      <t>Tobaksvanor</t>
    </r>
    <r>
      <rPr>
        <b/>
        <vertAlign val="superscript"/>
        <sz val="10"/>
        <color theme="1"/>
        <rFont val="Arial"/>
        <family val="2"/>
      </rPr>
      <t>a)</t>
    </r>
    <r>
      <rPr>
        <b/>
        <sz val="10"/>
        <color theme="1"/>
        <rFont val="Arial"/>
        <family val="2"/>
      </rPr>
      <t>. Procentuell fördelning efter kön. Årskurs 9. 1984–2020</t>
    </r>
    <r>
      <rPr>
        <b/>
        <vertAlign val="superscript"/>
        <sz val="10"/>
        <color theme="1"/>
        <rFont val="Arial"/>
        <family val="2"/>
      </rPr>
      <t>b)</t>
    </r>
    <r>
      <rPr>
        <b/>
        <sz val="10"/>
        <color theme="1"/>
        <rFont val="Arial"/>
        <family val="2"/>
      </rPr>
      <t>.</t>
    </r>
  </si>
  <si>
    <r>
      <t>Tobaksvanor</t>
    </r>
    <r>
      <rPr>
        <b/>
        <vertAlign val="superscript"/>
        <sz val="10"/>
        <color theme="1"/>
        <rFont val="Arial"/>
        <family val="2"/>
      </rPr>
      <t>a)</t>
    </r>
    <r>
      <rPr>
        <b/>
        <sz val="10"/>
        <color theme="1"/>
        <rFont val="Arial"/>
        <family val="2"/>
      </rPr>
      <t>. Procentuell fördelning efter kön. Gymnasiets år 2. 2004–2020</t>
    </r>
    <r>
      <rPr>
        <b/>
        <vertAlign val="superscript"/>
        <sz val="10"/>
        <color theme="1"/>
        <rFont val="Arial"/>
        <family val="2"/>
      </rPr>
      <t>b)</t>
    </r>
    <r>
      <rPr>
        <b/>
        <sz val="10"/>
        <color theme="1"/>
        <rFont val="Arial"/>
        <family val="2"/>
      </rPr>
      <t>.</t>
    </r>
  </si>
  <si>
    <r>
      <t>Tobaksvanor. Procentuell fördelning efter kön bland elever under 18 år. Gymnasiets år 2. 2012–2020</t>
    </r>
    <r>
      <rPr>
        <b/>
        <vertAlign val="superscript"/>
        <sz val="10"/>
        <color theme="1"/>
        <rFont val="Arial"/>
        <family val="2"/>
      </rPr>
      <t>a)</t>
    </r>
    <r>
      <rPr>
        <b/>
        <sz val="10"/>
        <color theme="1"/>
        <rFont val="Arial"/>
        <family val="2"/>
      </rPr>
      <t>.</t>
    </r>
  </si>
  <si>
    <t>a) Tabellen uppdaterades 2020 och resultaten kan därför skilja sig något från tidigare års rapporter.</t>
  </si>
  <si>
    <r>
      <t>Ej svar</t>
    </r>
    <r>
      <rPr>
        <vertAlign val="superscript"/>
        <sz val="10"/>
        <color indexed="8"/>
        <rFont val="Arial"/>
        <family val="2"/>
      </rPr>
      <t>a)</t>
    </r>
  </si>
  <si>
    <r>
      <t>2020</t>
    </r>
    <r>
      <rPr>
        <vertAlign val="superscript"/>
        <sz val="10"/>
        <color theme="1"/>
        <rFont val="Arial"/>
        <family val="2"/>
      </rPr>
      <t>g)</t>
    </r>
  </si>
  <si>
    <r>
      <t>Cannabis</t>
    </r>
    <r>
      <rPr>
        <vertAlign val="superscript"/>
        <sz val="10"/>
        <color theme="1"/>
        <rFont val="Arial"/>
        <family val="2"/>
      </rPr>
      <t>a)</t>
    </r>
  </si>
  <si>
    <r>
      <t>Heroin</t>
    </r>
    <r>
      <rPr>
        <vertAlign val="superscript"/>
        <sz val="10"/>
        <color theme="1"/>
        <rFont val="Arial"/>
        <family val="2"/>
      </rPr>
      <t>b)</t>
    </r>
  </si>
  <si>
    <r>
      <t>Kokain</t>
    </r>
    <r>
      <rPr>
        <vertAlign val="superscript"/>
        <sz val="10"/>
        <color theme="1"/>
        <rFont val="Arial"/>
        <family val="2"/>
      </rPr>
      <t>c)</t>
    </r>
  </si>
  <si>
    <r>
      <t>LSD</t>
    </r>
    <r>
      <rPr>
        <vertAlign val="superscript"/>
        <sz val="10"/>
        <color theme="1"/>
        <rFont val="Arial"/>
        <family val="2"/>
      </rPr>
      <t>d)</t>
    </r>
  </si>
  <si>
    <r>
      <t>Sömn-/lugnande medel</t>
    </r>
    <r>
      <rPr>
        <vertAlign val="superscript"/>
        <sz val="10"/>
        <color theme="1"/>
        <rFont val="Arial"/>
        <family val="2"/>
      </rPr>
      <t>e)</t>
    </r>
  </si>
  <si>
    <r>
      <t>Smärtstillande medel</t>
    </r>
    <r>
      <rPr>
        <vertAlign val="superscript"/>
        <sz val="10"/>
        <color theme="1"/>
        <rFont val="Arial"/>
        <family val="2"/>
      </rPr>
      <t>e)</t>
    </r>
  </si>
  <si>
    <r>
      <t>Central-stimulerande medel</t>
    </r>
    <r>
      <rPr>
        <vertAlign val="superscript"/>
        <sz val="10"/>
        <color theme="1"/>
        <rFont val="Arial"/>
        <family val="2"/>
      </rPr>
      <t>e)</t>
    </r>
  </si>
  <si>
    <r>
      <t>Ej svar</t>
    </r>
    <r>
      <rPr>
        <vertAlign val="superscript"/>
        <sz val="10"/>
        <color theme="1"/>
        <rFont val="Arial"/>
        <family val="2"/>
      </rPr>
      <t>f)</t>
    </r>
  </si>
  <si>
    <r>
      <t>2020</t>
    </r>
    <r>
      <rPr>
        <vertAlign val="superscript"/>
        <sz val="10"/>
        <color theme="1"/>
        <rFont val="Arial"/>
        <family val="2"/>
      </rPr>
      <t>f)</t>
    </r>
  </si>
  <si>
    <r>
      <t>Andelen narkotikaerfarna elever som enbart använt cannabispreparat, enbart använt annan narkotika respektive använt både cannabispreparat och annan narkotika, efter kön</t>
    </r>
    <r>
      <rPr>
        <b/>
        <vertAlign val="superscript"/>
        <sz val="10"/>
        <color theme="1"/>
        <rFont val="Arial"/>
        <family val="2"/>
      </rPr>
      <t>a)</t>
    </r>
    <r>
      <rPr>
        <b/>
        <sz val="10"/>
        <color theme="1"/>
        <rFont val="Arial"/>
        <family val="2"/>
      </rPr>
      <t>. Årskurs 9.  1989–2020.</t>
    </r>
  </si>
  <si>
    <r>
      <t>Andelen narkotikaerfarna elever som enbart använt cannabispreparat, enbart använt annan narkotika respektive använt både cannabispreparat och annan narkotika, efter kön</t>
    </r>
    <r>
      <rPr>
        <b/>
        <vertAlign val="superscript"/>
        <sz val="10"/>
        <color theme="1"/>
        <rFont val="Arial"/>
        <family val="2"/>
      </rPr>
      <t>a)</t>
    </r>
    <r>
      <rPr>
        <b/>
        <sz val="10"/>
        <color theme="1"/>
        <rFont val="Arial"/>
        <family val="2"/>
      </rPr>
      <t>. Gymnasiets år 2.  1989–2020.</t>
    </r>
  </si>
  <si>
    <r>
      <t>Kompis el. pojk-/flickvän</t>
    </r>
    <r>
      <rPr>
        <vertAlign val="superscript"/>
        <sz val="10"/>
        <color theme="1"/>
        <rFont val="Arial"/>
        <family val="2"/>
      </rPr>
      <t>a)</t>
    </r>
  </si>
  <si>
    <r>
      <t>2020</t>
    </r>
    <r>
      <rPr>
        <vertAlign val="superscript"/>
        <sz val="10"/>
        <color rgb="FF000000"/>
        <rFont val="Arial"/>
        <family val="2"/>
      </rPr>
      <t>c)</t>
    </r>
  </si>
  <si>
    <r>
      <t>Senaste 30 dagarna</t>
    </r>
    <r>
      <rPr>
        <vertAlign val="superscript"/>
        <sz val="10"/>
        <rFont val="Arial"/>
        <family val="2"/>
      </rPr>
      <t>b)</t>
    </r>
  </si>
  <si>
    <r>
      <t>Andelen elever som använt receptbelagda sömnmedel eller lugnande medel utan läkarordination någon gång, de senaste 12 månaderna respektive de senaste 30 dagarna, efter kön</t>
    </r>
    <r>
      <rPr>
        <b/>
        <vertAlign val="superscript"/>
        <sz val="10"/>
        <color theme="1"/>
        <rFont val="Arial"/>
        <family val="2"/>
      </rPr>
      <t>a)</t>
    </r>
    <r>
      <rPr>
        <b/>
        <sz val="10"/>
        <color theme="1"/>
        <rFont val="Arial"/>
        <family val="2"/>
      </rPr>
      <t>. Årskurs 9. 1989–2020.</t>
    </r>
  </si>
  <si>
    <r>
      <t>Andelen elever som använt receptbelagda sömnmedel eller lugnande medel utan läkarordination någon gång, de senaste 12 månaderna respektive de senaste 30 dagarna, efter kön</t>
    </r>
    <r>
      <rPr>
        <b/>
        <vertAlign val="superscript"/>
        <sz val="10"/>
        <color theme="1"/>
        <rFont val="Arial"/>
        <family val="2"/>
      </rPr>
      <t>a)</t>
    </r>
    <r>
      <rPr>
        <b/>
        <sz val="10"/>
        <color theme="1"/>
        <rFont val="Arial"/>
        <family val="2"/>
      </rPr>
      <t>. Gymnasiets år 2. 2004–2020.</t>
    </r>
  </si>
  <si>
    <r>
      <t>2019</t>
    </r>
    <r>
      <rPr>
        <vertAlign val="superscript"/>
        <sz val="10"/>
        <rFont val="Arial"/>
        <family val="2"/>
      </rPr>
      <t>a)</t>
    </r>
  </si>
  <si>
    <r>
      <t>Andelen elever som använt anabola androgena steroider (AAS) någon gång, de senaste 12 månaderna respektive de senaste 30 dagarna, efter kön</t>
    </r>
    <r>
      <rPr>
        <b/>
        <vertAlign val="superscript"/>
        <sz val="10"/>
        <color theme="1"/>
        <rFont val="Arial"/>
        <family val="2"/>
      </rPr>
      <t>a)</t>
    </r>
    <r>
      <rPr>
        <b/>
        <sz val="10"/>
        <color theme="1"/>
        <rFont val="Arial"/>
        <family val="2"/>
      </rPr>
      <t>. Årskurs 9. 1993–2020.</t>
    </r>
  </si>
  <si>
    <r>
      <t>Andelen elever som debuterat med respektive beteende vid 13 års ålder eller tidigare, efter kön</t>
    </r>
    <r>
      <rPr>
        <b/>
        <vertAlign val="superscript"/>
        <sz val="10"/>
        <color indexed="8"/>
        <rFont val="Arial"/>
        <family val="2"/>
      </rPr>
      <t>a)</t>
    </r>
    <r>
      <rPr>
        <b/>
        <sz val="10"/>
        <color indexed="8"/>
        <rFont val="Arial"/>
        <family val="2"/>
      </rPr>
      <t>. Årskurs 9. 1989–2020.</t>
    </r>
  </si>
  <si>
    <r>
      <t>2020</t>
    </r>
    <r>
      <rPr>
        <vertAlign val="superscript"/>
        <sz val="10"/>
        <rFont val="Arial"/>
        <family val="2"/>
      </rPr>
      <t>e)</t>
    </r>
  </si>
  <si>
    <r>
      <t>Använt marijuana eller hasch</t>
    </r>
    <r>
      <rPr>
        <vertAlign val="superscript"/>
        <sz val="10"/>
        <color indexed="8"/>
        <rFont val="Arial"/>
        <family val="2"/>
      </rPr>
      <t>b)</t>
    </r>
  </si>
  <si>
    <r>
      <t>Sniffat/boffat</t>
    </r>
    <r>
      <rPr>
        <vertAlign val="superscript"/>
        <sz val="10"/>
        <color indexed="8"/>
        <rFont val="Arial"/>
        <family val="2"/>
      </rPr>
      <t>c)</t>
    </r>
  </si>
  <si>
    <r>
      <t>Någon av
substanserna</t>
    </r>
    <r>
      <rPr>
        <vertAlign val="superscript"/>
        <sz val="10"/>
        <color rgb="FF000000"/>
        <rFont val="Arial"/>
        <family val="2"/>
      </rPr>
      <t>d)</t>
    </r>
  </si>
  <si>
    <r>
      <t>Andelen elever som debuterat med respektive beteende vid 13 års ålder eller tidigare, efter kön</t>
    </r>
    <r>
      <rPr>
        <b/>
        <vertAlign val="superscript"/>
        <sz val="10"/>
        <color indexed="8"/>
        <rFont val="Arial"/>
        <family val="2"/>
      </rPr>
      <t>a)</t>
    </r>
    <r>
      <rPr>
        <b/>
        <sz val="10"/>
        <color indexed="8"/>
        <rFont val="Arial"/>
        <family val="2"/>
      </rPr>
      <t>. Gymnasiets år 2. 2004–2020.</t>
    </r>
  </si>
  <si>
    <r>
      <t>Sniffat/boffat</t>
    </r>
    <r>
      <rPr>
        <vertAlign val="superscript"/>
        <sz val="10"/>
        <color indexed="8"/>
        <rFont val="Arial"/>
        <family val="2"/>
      </rPr>
      <t>b)</t>
    </r>
  </si>
  <si>
    <r>
      <t>Någon av
substanserna</t>
    </r>
    <r>
      <rPr>
        <vertAlign val="superscript"/>
        <sz val="10"/>
        <color rgb="FF000000"/>
        <rFont val="Arial"/>
        <family val="2"/>
      </rPr>
      <t>c)</t>
    </r>
  </si>
  <si>
    <r>
      <t>2020</t>
    </r>
    <r>
      <rPr>
        <vertAlign val="superscript"/>
        <sz val="10"/>
        <rFont val="Arial"/>
        <family val="2"/>
      </rPr>
      <t>d)</t>
    </r>
  </si>
  <si>
    <r>
      <t>Ja, cigaretter</t>
    </r>
    <r>
      <rPr>
        <vertAlign val="superscript"/>
        <sz val="10"/>
        <color theme="1"/>
        <rFont val="Arial"/>
        <family val="2"/>
      </rPr>
      <t>a)</t>
    </r>
  </si>
  <si>
    <r>
      <t>Nej, inget av ovanstående</t>
    </r>
    <r>
      <rPr>
        <vertAlign val="superscript"/>
        <sz val="10"/>
        <color theme="1"/>
        <rFont val="Arial"/>
        <family val="2"/>
      </rPr>
      <t>a)</t>
    </r>
  </si>
  <si>
    <r>
      <t>2019</t>
    </r>
    <r>
      <rPr>
        <vertAlign val="superscript"/>
        <sz val="10"/>
        <color indexed="8"/>
        <rFont val="Arial"/>
        <family val="2"/>
      </rPr>
      <t>b)</t>
    </r>
  </si>
  <si>
    <r>
      <t>2020</t>
    </r>
    <r>
      <rPr>
        <vertAlign val="superscript"/>
        <sz val="10"/>
        <color indexed="8"/>
        <rFont val="Arial"/>
        <family val="2"/>
      </rPr>
      <t>c)</t>
    </r>
  </si>
  <si>
    <r>
      <t>Hur stor risk tror du det är att människor skadar sig själva, fysiskt eller på annat sätt, om de röker 10 cigaretter eller mer per dag</t>
    </r>
    <r>
      <rPr>
        <b/>
        <vertAlign val="superscript"/>
        <sz val="10"/>
        <color theme="1"/>
        <rFont val="Arial"/>
        <family val="2"/>
      </rPr>
      <t>a)</t>
    </r>
    <r>
      <rPr>
        <b/>
        <sz val="10"/>
        <color theme="1"/>
        <rFont val="Arial"/>
        <family val="2"/>
      </rPr>
      <t>. Procentuell fördelning efter kön. Årskurs 9. 2007–2020.</t>
    </r>
  </si>
  <si>
    <r>
      <t>Hur stor risk tror du det är att människor skadar sig själva, fysiskt eller på annat sätt om, de röker 10 cigaretter eller mer per dag</t>
    </r>
    <r>
      <rPr>
        <b/>
        <vertAlign val="superscript"/>
        <sz val="10"/>
        <color theme="1"/>
        <rFont val="Arial"/>
        <family val="2"/>
      </rPr>
      <t>a)</t>
    </r>
    <r>
      <rPr>
        <b/>
        <sz val="10"/>
        <color theme="1"/>
        <rFont val="Arial"/>
        <family val="2"/>
      </rPr>
      <t xml:space="preserve">. Gymnasiets år 2. Procentuell fördelning efter kön. 2007–2020. </t>
    </r>
  </si>
  <si>
    <r>
      <t>Hur stor risk tror du det är att människor skadar sig själva, fysiskt eller på annat sätt, om de berusar sig på alkohol varje helg</t>
    </r>
    <r>
      <rPr>
        <b/>
        <vertAlign val="superscript"/>
        <sz val="10"/>
        <color theme="1"/>
        <rFont val="Arial"/>
        <family val="2"/>
      </rPr>
      <t>a)</t>
    </r>
    <r>
      <rPr>
        <b/>
        <sz val="10"/>
        <color theme="1"/>
        <rFont val="Arial"/>
        <family val="2"/>
      </rPr>
      <t xml:space="preserve">.  Procentuell fördelning efter kön. Årskurs 9. 2007–2020. </t>
    </r>
  </si>
  <si>
    <r>
      <t>Hur stor risk tror du det är att människor skadar sig själva, fysiskt eller på annat sätt, om de berusar sig på alkohol varje helg</t>
    </r>
    <r>
      <rPr>
        <b/>
        <vertAlign val="superscript"/>
        <sz val="10"/>
        <color theme="1"/>
        <rFont val="Arial"/>
        <family val="2"/>
      </rPr>
      <t>a)</t>
    </r>
    <r>
      <rPr>
        <b/>
        <sz val="10"/>
        <color theme="1"/>
        <rFont val="Arial"/>
        <family val="2"/>
      </rPr>
      <t xml:space="preserve">. Procentuell fördelning efter kön. Gymnasiets år 2. 2007–2020. </t>
    </r>
  </si>
  <si>
    <r>
      <t>Hur stor risk tror du det är att människor skadar sig själva, fysiskt eller på annat sätt, om de provar marijuana eller hasch 1–2 gånger</t>
    </r>
    <r>
      <rPr>
        <b/>
        <vertAlign val="superscript"/>
        <sz val="10"/>
        <color theme="1"/>
        <rFont val="Arial"/>
        <family val="2"/>
      </rPr>
      <t>a)</t>
    </r>
    <r>
      <rPr>
        <b/>
        <sz val="10"/>
        <color theme="1"/>
        <rFont val="Arial"/>
        <family val="2"/>
      </rPr>
      <t>.  Procentuell fördelning efter kön. Årskurs 9. 2007–2020.</t>
    </r>
  </si>
  <si>
    <r>
      <t>Hur stor risk tror du det är att människor skadar sig själva, fysiskt eller på annat sätt, om de provar marijuana eller hasch 1–2 gånger</t>
    </r>
    <r>
      <rPr>
        <b/>
        <vertAlign val="superscript"/>
        <sz val="10"/>
        <color theme="1"/>
        <rFont val="Arial"/>
        <family val="2"/>
      </rPr>
      <t>a)</t>
    </r>
    <r>
      <rPr>
        <b/>
        <sz val="10"/>
        <color theme="1"/>
        <rFont val="Arial"/>
        <family val="2"/>
      </rPr>
      <t xml:space="preserve">.  Procentuell fördelning efter kön. Gymnasiets år 2. 2007–2020. </t>
    </r>
  </si>
  <si>
    <r>
      <t>2020</t>
    </r>
    <r>
      <rPr>
        <vertAlign val="superscript"/>
        <sz val="10"/>
        <color indexed="8"/>
        <rFont val="Arial"/>
        <family val="2"/>
      </rPr>
      <t>b)</t>
    </r>
  </si>
  <si>
    <r>
      <t>Hur stor risk tror du det är att människor skadar sig själva, fysiskt eller på annat, sätt om de provar heroin 1–2 gånger</t>
    </r>
    <r>
      <rPr>
        <b/>
        <vertAlign val="superscript"/>
        <sz val="10"/>
        <color theme="1"/>
        <rFont val="Arial"/>
        <family val="2"/>
      </rPr>
      <t>a)</t>
    </r>
    <r>
      <rPr>
        <b/>
        <sz val="10"/>
        <color theme="1"/>
        <rFont val="Arial"/>
        <family val="2"/>
      </rPr>
      <t xml:space="preserve">. Procentuell fördelning efter kön. Årskurs 9. 2007–2020. </t>
    </r>
  </si>
  <si>
    <r>
      <t>Hur stor risk tror du det är att människor skadar sig själva, fysiskt eller på annat sätt, om de provar heroin 1–2 gånger</t>
    </r>
    <r>
      <rPr>
        <b/>
        <vertAlign val="superscript"/>
        <sz val="10"/>
        <color theme="1"/>
        <rFont val="Arial"/>
        <family val="2"/>
      </rPr>
      <t>a)</t>
    </r>
    <r>
      <rPr>
        <b/>
        <sz val="10"/>
        <color theme="1"/>
        <rFont val="Arial"/>
        <family val="2"/>
      </rPr>
      <t>. Procentuell fördelning efter kön. Gymnasiets år 2. 2007–2020.</t>
    </r>
  </si>
  <si>
    <r>
      <t>Hur stor risk tror du det är att människor skadar sig själva, fysiskt eller på annat sätt, om de provar att sniffa/boffa 1–2 gånger</t>
    </r>
    <r>
      <rPr>
        <b/>
        <vertAlign val="superscript"/>
        <sz val="10"/>
        <color theme="1"/>
        <rFont val="Arial"/>
        <family val="2"/>
      </rPr>
      <t>a)</t>
    </r>
    <r>
      <rPr>
        <b/>
        <sz val="10"/>
        <color theme="1"/>
        <rFont val="Arial"/>
        <family val="2"/>
      </rPr>
      <t>. Procentuell fördelning efter kön. Årskurs 9. 2007–2020.</t>
    </r>
  </si>
  <si>
    <r>
      <t>Hur stor risk tror du det är att människor skadar sig själva, fysiskt eller på annat sätt, om de provar att sniffa/boffa 1–2 gånger</t>
    </r>
    <r>
      <rPr>
        <b/>
        <vertAlign val="superscript"/>
        <sz val="10"/>
        <color theme="1"/>
        <rFont val="Arial"/>
        <family val="2"/>
      </rPr>
      <t>a)</t>
    </r>
    <r>
      <rPr>
        <b/>
        <sz val="10"/>
        <color theme="1"/>
        <rFont val="Arial"/>
        <family val="2"/>
      </rPr>
      <t>. Procentuell fördelning efter kön. Gymnasiets år 2. 2007–2020.</t>
    </r>
  </si>
  <si>
    <r>
      <t>Har inte spelat de senaste 30 dagarna</t>
    </r>
    <r>
      <rPr>
        <vertAlign val="superscript"/>
        <sz val="10"/>
        <color theme="1"/>
        <rFont val="Arial"/>
        <family val="2"/>
      </rPr>
      <t>a)</t>
    </r>
  </si>
  <si>
    <r>
      <t>2020</t>
    </r>
    <r>
      <rPr>
        <vertAlign val="superscript"/>
        <sz val="10"/>
        <color theme="1"/>
        <rFont val="Arial"/>
        <family val="2"/>
      </rPr>
      <t>c)</t>
    </r>
  </si>
  <si>
    <r>
      <t>Varken bra eller
dåligt</t>
    </r>
    <r>
      <rPr>
        <vertAlign val="superscript"/>
        <sz val="10"/>
        <color theme="1"/>
        <rFont val="Arial"/>
        <family val="2"/>
      </rPr>
      <t>a)</t>
    </r>
  </si>
  <si>
    <r>
      <t>Nej</t>
    </r>
    <r>
      <rPr>
        <vertAlign val="superscript"/>
        <sz val="10"/>
        <color theme="1"/>
        <rFont val="Arial"/>
        <family val="2"/>
      </rPr>
      <t>a)</t>
    </r>
  </si>
  <si>
    <r>
      <t>Andel
alkoholkonsumenter</t>
    </r>
    <r>
      <rPr>
        <vertAlign val="superscript"/>
        <sz val="10"/>
        <color indexed="8"/>
        <rFont val="Arial"/>
        <family val="2"/>
      </rPr>
      <t>b)</t>
    </r>
    <r>
      <rPr>
        <sz val="10"/>
        <color indexed="8"/>
        <rFont val="Arial"/>
        <family val="2"/>
      </rPr>
      <t xml:space="preserve"> (%)</t>
    </r>
  </si>
  <si>
    <r>
      <t>Intensivkonsumtion av alkohol</t>
    </r>
    <r>
      <rPr>
        <vertAlign val="superscript"/>
        <sz val="10"/>
        <color indexed="8"/>
        <rFont val="Arial"/>
        <family val="2"/>
      </rPr>
      <t>c)</t>
    </r>
    <r>
      <rPr>
        <sz val="10"/>
        <color indexed="8"/>
        <rFont val="Arial"/>
        <family val="2"/>
      </rPr>
      <t xml:space="preserve"> någon gång i månaden el. oftare (%)</t>
    </r>
  </si>
  <si>
    <t>b) Av tekniska skäl definieras alkoholkonsument före 2012 som att någon gång ha druckit alkohol, därefter som att ha druckit alkohol senaste 12 månaderna.</t>
  </si>
  <si>
    <r>
      <t>Alkoholvanor fördelade på grupper av län</t>
    </r>
    <r>
      <rPr>
        <b/>
        <vertAlign val="superscript"/>
        <sz val="10"/>
        <color indexed="8"/>
        <rFont val="Arial"/>
        <family val="2"/>
      </rPr>
      <t>a)</t>
    </r>
    <r>
      <rPr>
        <b/>
        <sz val="10"/>
        <color indexed="8"/>
        <rFont val="Arial"/>
        <family val="2"/>
      </rPr>
      <t>. Tvåårsmedelvärden. Procentuell fördelning samt liter ren alkohol. Gymnasiets år 2. 2004/05–2018/19.</t>
    </r>
  </si>
  <si>
    <r>
      <t>Alkoholvanor fördelade på grupper av län</t>
    </r>
    <r>
      <rPr>
        <b/>
        <vertAlign val="superscript"/>
        <sz val="10"/>
        <color indexed="8"/>
        <rFont val="Arial"/>
        <family val="2"/>
      </rPr>
      <t>a)</t>
    </r>
    <r>
      <rPr>
        <b/>
        <sz val="10"/>
        <color indexed="8"/>
        <rFont val="Arial"/>
        <family val="2"/>
      </rPr>
      <t>. Tvåårsmedelvärden. Procentuell fördelning samt liter ren alkohol. Årskurs 9. 1989/90–2018/19.</t>
    </r>
  </si>
  <si>
    <r>
      <t>Tobaks- och narkotikavanor fördelade på grupper av län</t>
    </r>
    <r>
      <rPr>
        <b/>
        <vertAlign val="superscript"/>
        <sz val="10"/>
        <color indexed="8"/>
        <rFont val="Arial"/>
        <family val="2"/>
      </rPr>
      <t>a)</t>
    </r>
    <r>
      <rPr>
        <b/>
        <sz val="10"/>
        <color indexed="8"/>
        <rFont val="Arial"/>
        <family val="2"/>
      </rPr>
      <t>. Tvåårsmedelvärden. Procentuell fördelning. Årskurs 9. 1989/90–2018/19.</t>
    </r>
  </si>
  <si>
    <r>
      <t>Röker dagligen</t>
    </r>
    <r>
      <rPr>
        <vertAlign val="superscript"/>
        <sz val="10"/>
        <rFont val="Arial"/>
        <family val="2"/>
      </rPr>
      <t>b)</t>
    </r>
  </si>
  <si>
    <r>
      <t>Snusar dagligen</t>
    </r>
    <r>
      <rPr>
        <vertAlign val="superscript"/>
        <sz val="10"/>
        <rFont val="Arial"/>
        <family val="2"/>
      </rPr>
      <t>b)</t>
    </r>
  </si>
  <si>
    <r>
      <t>Tobaks- och narkotikavanor fördelade på grupper av län</t>
    </r>
    <r>
      <rPr>
        <b/>
        <vertAlign val="superscript"/>
        <sz val="10"/>
        <color rgb="FF000000"/>
        <rFont val="Arial"/>
        <family val="2"/>
      </rPr>
      <t>a)</t>
    </r>
    <r>
      <rPr>
        <b/>
        <sz val="10"/>
        <color indexed="8"/>
        <rFont val="Arial"/>
        <family val="2"/>
      </rPr>
      <t>.  Tvåårsmedelvärden. Procentuell fördelning. Gymnasiets år 2. 2004/05–2018/19.</t>
    </r>
  </si>
  <si>
    <r>
      <t>Riket</t>
    </r>
    <r>
      <rPr>
        <b/>
        <vertAlign val="superscript"/>
        <sz val="10"/>
        <color theme="1"/>
        <rFont val="Arial"/>
        <family val="2"/>
      </rPr>
      <t>f)</t>
    </r>
  </si>
  <si>
    <r>
      <t>Alkoholkonsument</t>
    </r>
    <r>
      <rPr>
        <vertAlign val="superscript"/>
        <sz val="10"/>
        <color theme="1"/>
        <rFont val="Arial"/>
        <family val="2"/>
      </rPr>
      <t>a)</t>
    </r>
  </si>
  <si>
    <r>
      <t>Intensivkonsument</t>
    </r>
    <r>
      <rPr>
        <vertAlign val="superscript"/>
        <sz val="10"/>
        <color theme="1"/>
        <rFont val="Arial"/>
        <family val="2"/>
      </rPr>
      <t>b)</t>
    </r>
  </si>
  <si>
    <r>
      <t>Rökare</t>
    </r>
    <r>
      <rPr>
        <vertAlign val="superscript"/>
        <sz val="10"/>
        <color theme="1"/>
        <rFont val="Arial"/>
        <family val="2"/>
      </rPr>
      <t>c)</t>
    </r>
  </si>
  <si>
    <r>
      <t>Snusare</t>
    </r>
    <r>
      <rPr>
        <vertAlign val="superscript"/>
        <sz val="10"/>
        <color theme="1"/>
        <rFont val="Arial"/>
        <family val="2"/>
      </rPr>
      <t>d)</t>
    </r>
  </si>
  <si>
    <r>
      <t>Använt AAS</t>
    </r>
    <r>
      <rPr>
        <vertAlign val="superscript"/>
        <sz val="10"/>
        <color theme="1"/>
        <rFont val="Arial"/>
        <family val="2"/>
      </rPr>
      <t>e)</t>
    </r>
    <r>
      <rPr>
        <sz val="10"/>
        <color theme="1"/>
        <rFont val="Arial"/>
        <family val="2"/>
      </rPr>
      <t xml:space="preserve"> senaste 12 månaderna</t>
    </r>
  </si>
  <si>
    <r>
      <t>ANDT-indikatorer fördelade på SKR-region. Procent, förutom årlig alkoholkonsumtion (liter). Årskurs 9. 2019–2020 sammanslaget.</t>
    </r>
    <r>
      <rPr>
        <vertAlign val="superscript"/>
        <sz val="10"/>
        <color theme="1"/>
        <rFont val="Arial"/>
        <family val="2"/>
      </rPr>
      <t>a)</t>
    </r>
  </si>
  <si>
    <r>
      <t>Druckit alkohol senaste 12 månaderna</t>
    </r>
    <r>
      <rPr>
        <vertAlign val="superscript"/>
        <sz val="10"/>
        <color theme="1"/>
        <rFont val="Arial"/>
        <family val="2"/>
      </rPr>
      <t>b)</t>
    </r>
  </si>
  <si>
    <r>
      <t>Intensivkonsument</t>
    </r>
    <r>
      <rPr>
        <vertAlign val="superscript"/>
        <sz val="10"/>
        <color theme="1"/>
        <rFont val="Arial"/>
        <family val="2"/>
      </rPr>
      <t>c)</t>
    </r>
  </si>
  <si>
    <r>
      <t>Rökare</t>
    </r>
    <r>
      <rPr>
        <vertAlign val="superscript"/>
        <sz val="10"/>
        <color theme="1"/>
        <rFont val="Arial"/>
        <family val="2"/>
      </rPr>
      <t>d)</t>
    </r>
  </si>
  <si>
    <r>
      <t>Snusare</t>
    </r>
    <r>
      <rPr>
        <vertAlign val="superscript"/>
        <sz val="10"/>
        <color theme="1"/>
        <rFont val="Arial"/>
        <family val="2"/>
      </rPr>
      <t>e)</t>
    </r>
  </si>
  <si>
    <r>
      <t>Använt AAS senaste 12 månaderna</t>
    </r>
    <r>
      <rPr>
        <vertAlign val="superscript"/>
        <sz val="10"/>
        <color theme="1"/>
        <rFont val="Arial"/>
        <family val="2"/>
      </rPr>
      <t>f)</t>
    </r>
  </si>
  <si>
    <r>
      <t>Använt läkemdel utan recept senaste 12 månaderna</t>
    </r>
    <r>
      <rPr>
        <vertAlign val="superscript"/>
        <sz val="10"/>
        <color theme="1"/>
        <rFont val="Arial"/>
        <family val="2"/>
      </rPr>
      <t>g)</t>
    </r>
  </si>
  <si>
    <r>
      <t>Riket</t>
    </r>
    <r>
      <rPr>
        <b/>
        <vertAlign val="superscript"/>
        <sz val="10"/>
        <color theme="1"/>
        <rFont val="Arial"/>
        <family val="2"/>
      </rPr>
      <t>h)</t>
    </r>
  </si>
  <si>
    <r>
      <t>Riket</t>
    </r>
    <r>
      <rPr>
        <b/>
        <vertAlign val="superscript"/>
        <sz val="10"/>
        <color theme="1"/>
        <rFont val="Arial"/>
        <family val="2"/>
      </rPr>
      <t>l)</t>
    </r>
  </si>
  <si>
    <r>
      <t>Riket</t>
    </r>
    <r>
      <rPr>
        <b/>
        <vertAlign val="superscript"/>
        <sz val="10"/>
        <color theme="1"/>
        <rFont val="Arial"/>
        <family val="2"/>
      </rPr>
      <t>i)</t>
    </r>
  </si>
  <si>
    <r>
      <t>ANDT-indikatorer fördelade på län. Procent, förutom årlig alkoholkonsumtion (liter). Årskurs 9. 2019–2020 sammanslaget</t>
    </r>
    <r>
      <rPr>
        <b/>
        <vertAlign val="superscript"/>
        <sz val="10"/>
        <color theme="1"/>
        <rFont val="Arial"/>
        <family val="2"/>
      </rPr>
      <t>a)</t>
    </r>
    <r>
      <rPr>
        <b/>
        <sz val="10"/>
        <color theme="1"/>
        <rFont val="Arial"/>
        <family val="2"/>
      </rPr>
      <t>.</t>
    </r>
  </si>
  <si>
    <r>
      <t>ANDT-indikatorer fördelade på län. Procent, förutom årlig alkoholkonsumtion (liter). Gymnasiets år 2. 2017–2018 sammanslaget</t>
    </r>
    <r>
      <rPr>
        <b/>
        <vertAlign val="superscript"/>
        <sz val="10"/>
        <color theme="1"/>
        <rFont val="Arial"/>
        <family val="2"/>
      </rPr>
      <t>a)</t>
    </r>
    <r>
      <rPr>
        <b/>
        <sz val="10"/>
        <color theme="1"/>
        <rFont val="Arial"/>
        <family val="2"/>
      </rPr>
      <t>.</t>
    </r>
  </si>
  <si>
    <t>Västmanland</t>
  </si>
  <si>
    <t>a) Åren 1997 och 2012 ändrades tobaksfrågorna. Den förändrade strukturen/formulering av frågorna har betydelse för resultatjämförelser mellan de olika frågeperioderna. Se även tobaksavsnittet i rapporten Skolelevers drogvanor 2013.</t>
  </si>
  <si>
    <t>Källa: CAN:s skolundersökning.</t>
  </si>
  <si>
    <r>
      <t>Andelen elever som rökt cigaretter någon gång, de senaste 12 månaderna respektive de senaste 30 dagarna efter kön</t>
    </r>
    <r>
      <rPr>
        <b/>
        <vertAlign val="superscript"/>
        <sz val="10"/>
        <color theme="1"/>
        <rFont val="Arial"/>
        <family val="2"/>
      </rPr>
      <t>a)</t>
    </r>
    <r>
      <rPr>
        <b/>
        <sz val="10"/>
        <color theme="1"/>
        <rFont val="Arial"/>
        <family val="2"/>
      </rPr>
      <t>. Gymnasiets år 2. 2004–2020.</t>
    </r>
  </si>
  <si>
    <t>Kiosk/tobaksaffär/ jourbutik</t>
  </si>
  <si>
    <t>Mataffär/närbutik</t>
  </si>
  <si>
    <t>Andelen elever som röker vanliga cigaretter som har använt e-cigaretter någon gång, de senaste 12 månaderna respektive de senaste 30 dagarna efter kön. Årskurs 9. 2014-2020.</t>
  </si>
  <si>
    <t>Andelen elever som röker vanliga cigaretter som har använt e-cigaretter någon gång, de senaste 12 månaderna respektive de senaste 30 dagarna efter kön. Gymnasiets år 2. 2014-2020.</t>
  </si>
  <si>
    <t>Hur mycket pengar har du spelat för de senaste 30 dagarna? Årskurs 9. 2001–2020.</t>
  </si>
  <si>
    <t>Andelen elever som använt anabola androgena steroider (AAS) någon gång, de senaste 12 månaderna respektive de senaste 30 dagarna, efter kön. Gymnasiets år 2. 2004–2020.</t>
  </si>
  <si>
    <r>
      <t>Andelen elever som använt läkemedel tillsammans med alkohol i berusningssyfte någon gång, de senaste 12 månaderna respektive de senaste 30 dagarna, efter kön</t>
    </r>
    <r>
      <rPr>
        <b/>
        <vertAlign val="superscript"/>
        <sz val="10"/>
        <color theme="1"/>
        <rFont val="Arial"/>
        <family val="2"/>
      </rPr>
      <t>a)</t>
    </r>
    <r>
      <rPr>
        <b/>
        <sz val="10"/>
        <color theme="1"/>
        <rFont val="Arial"/>
        <family val="2"/>
      </rPr>
      <t>. Årskurs 9.  1989–2020.</t>
    </r>
  </si>
  <si>
    <t>Andelen elever som använt läkemedel tillsammans med alkohol i berusningssyfte någon gång, de senaste 12 månaderna respektive de senaste 30 dagarna, efter kön. Gymnasiets år 2.  2004–2020.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</si>
</sst>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 _k_r_-;\-* #,##0.00\ _k_r_-;_-* &quot;-&quot;??\ _k_r_-;_-@_-"/>
    <numFmt numFmtId="165" formatCode="0.0"/>
    <numFmt numFmtId="166" formatCode="###0.0"/>
    <numFmt numFmtId="167" formatCode="###0"/>
    <numFmt numFmtId="168" formatCode="_-* #,##0\ _k_r_-;\-* #,##0\ _k_r_-;_-* &quot;-&quot;??\ _k_r_-;_-@_-"/>
    <numFmt numFmtId="169" formatCode="_-* #,##0.0\ _k_r_-;\-* #,##0.0\ _k_r_-;_-* &quot;-&quot;??\ _k_r_-;_-@_-"/>
    <numFmt numFmtId="170" formatCode="#,##0.0"/>
    <numFmt numFmtId="171" formatCode="#,###.0"/>
    <numFmt numFmtId="172" formatCode="###0.0%"/>
    <numFmt numFmtId="173" formatCode="0.0_ ;\-0.0\ "/>
    <numFmt numFmtId="174" formatCode="####.0"/>
    <numFmt numFmtId="175" formatCode="####.0%"/>
    <numFmt numFmtId="176" formatCode="0_ ;\-0\ "/>
    <numFmt numFmtId="177" formatCode="0.000"/>
    <numFmt numFmtId="178" formatCode="#,###"/>
    <numFmt numFmtId="179" formatCode="###0.00"/>
    <numFmt numFmtId="180" formatCode="###0.0000"/>
    <numFmt numFmtId="181" formatCode="###0.000"/>
    <numFmt numFmtId="182" formatCode="0.0000"/>
  </numFmts>
  <fonts count="57" x14ac:knownFonts="1">
    <font>
      <sz val="11"/>
      <color theme="1"/>
      <name val="Calibri"/>
      <family val="2"/>
      <scheme val="minor"/>
    </font>
    <font>
      <vertAlign val="superscript"/>
      <sz val="10"/>
      <color indexed="8"/>
      <name val="Arial"/>
      <family val="2"/>
    </font>
    <font>
      <sz val="10"/>
      <color indexed="8"/>
      <name val="Arial"/>
      <family val="2"/>
    </font>
    <font>
      <sz val="8"/>
      <name val="Verdana"/>
      <family val="2"/>
    </font>
    <font>
      <b/>
      <sz val="10"/>
      <color indexed="8"/>
      <name val="Arial"/>
      <family val="2"/>
    </font>
    <font>
      <sz val="10"/>
      <color theme="1"/>
      <name val="Arial"/>
      <family val="2"/>
    </font>
    <font>
      <b/>
      <sz val="10"/>
      <color theme="1"/>
      <name val="Arial"/>
      <family val="2"/>
    </font>
    <font>
      <vertAlign val="superscript"/>
      <sz val="10"/>
      <color theme="1"/>
      <name val="Arial"/>
      <family val="2"/>
    </font>
    <font>
      <i/>
      <sz val="10"/>
      <color theme="1"/>
      <name val="Arial"/>
      <family val="2"/>
    </font>
    <font>
      <sz val="11"/>
      <color theme="1"/>
      <name val="Calibri"/>
      <family val="2"/>
      <scheme val="minor"/>
    </font>
    <font>
      <sz val="10"/>
      <name val="Arial"/>
      <family val="2"/>
    </font>
    <font>
      <sz val="10"/>
      <name val="Arial"/>
      <family val="2"/>
    </font>
    <font>
      <b/>
      <sz val="10"/>
      <name val="Arial"/>
      <family val="2"/>
    </font>
    <font>
      <b/>
      <sz val="11"/>
      <color theme="1"/>
      <name val="Calibri"/>
      <family val="2"/>
      <scheme val="minor"/>
    </font>
    <font>
      <u/>
      <sz val="11"/>
      <color theme="10"/>
      <name val="Calibri"/>
      <family val="2"/>
      <scheme val="minor"/>
    </font>
    <font>
      <sz val="18"/>
      <color theme="1"/>
      <name val="Calibri"/>
      <family val="2"/>
      <scheme val="minor"/>
    </font>
    <font>
      <b/>
      <sz val="11"/>
      <color theme="0"/>
      <name val="Calibri"/>
      <family val="2"/>
      <scheme val="minor"/>
    </font>
    <font>
      <b/>
      <vertAlign val="superscript"/>
      <sz val="10"/>
      <color indexed="8"/>
      <name val="Arial"/>
      <family val="2"/>
    </font>
    <font>
      <b/>
      <vertAlign val="superscript"/>
      <sz val="10"/>
      <color theme="1"/>
      <name val="Arial"/>
      <family val="2"/>
    </font>
    <font>
      <sz val="10"/>
      <name val="Arial"/>
      <family val="2"/>
    </font>
    <font>
      <b/>
      <sz val="10"/>
      <color theme="0"/>
      <name val="Arial"/>
      <family val="2"/>
    </font>
    <font>
      <vertAlign val="superscript"/>
      <sz val="10"/>
      <name val="Arial"/>
      <family val="2"/>
    </font>
    <font>
      <sz val="10"/>
      <color theme="9"/>
      <name val="Arial"/>
      <family val="2"/>
    </font>
    <font>
      <b/>
      <sz val="18"/>
      <color theme="1"/>
      <name val="Calibri"/>
      <family val="2"/>
      <scheme val="minor"/>
    </font>
    <font>
      <b/>
      <sz val="10"/>
      <color rgb="FF000000"/>
      <name val="Arial"/>
      <family val="2"/>
    </font>
    <font>
      <sz val="10"/>
      <name val="Arial"/>
      <family val="2"/>
    </font>
    <font>
      <sz val="10"/>
      <name val="Arial"/>
      <family val="2"/>
    </font>
    <font>
      <sz val="10"/>
      <color rgb="FF000000"/>
      <name val="Arial"/>
      <family val="2"/>
    </font>
    <font>
      <sz val="10"/>
      <name val="Arial"/>
      <family val="2"/>
    </font>
    <font>
      <sz val="11"/>
      <name val="Calibri"/>
      <family val="2"/>
      <scheme val="minor"/>
    </font>
    <font>
      <u/>
      <sz val="10"/>
      <color theme="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60"/>
      <name val="Arial"/>
      <family val="2"/>
    </font>
    <font>
      <sz val="10"/>
      <color indexed="62"/>
      <name val="Arial"/>
      <family val="2"/>
    </font>
    <font>
      <b/>
      <sz val="10"/>
      <name val="Arial"/>
      <family val="2"/>
    </font>
    <font>
      <sz val="12"/>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rgb="FFFF0000"/>
      <name val="Arial"/>
      <family val="2"/>
    </font>
    <font>
      <sz val="10"/>
      <name val="Arial"/>
      <family val="2"/>
    </font>
    <font>
      <b/>
      <sz val="11"/>
      <name val="Calibri"/>
      <family val="2"/>
      <scheme val="minor"/>
    </font>
    <font>
      <vertAlign val="superscript"/>
      <sz val="10"/>
      <color rgb="FF000000"/>
      <name val="Arial"/>
      <family val="2"/>
    </font>
    <font>
      <sz val="10"/>
      <name val="Arial"/>
      <family val="2"/>
    </font>
    <font>
      <sz val="10"/>
      <name val="Arial"/>
      <family val="2"/>
    </font>
    <font>
      <sz val="9"/>
      <color indexed="60"/>
      <name val="Arial"/>
      <family val="2"/>
    </font>
    <font>
      <sz val="10"/>
      <name val="Arial"/>
      <family val="2"/>
    </font>
    <font>
      <b/>
      <vertAlign val="superscript"/>
      <sz val="10"/>
      <color rgb="FF000000"/>
      <name val="Arial"/>
      <family val="2"/>
    </font>
  </fonts>
  <fills count="3">
    <fill>
      <patternFill patternType="none"/>
    </fill>
    <fill>
      <patternFill patternType="gray125"/>
    </fill>
    <fill>
      <patternFill patternType="solid">
        <fgColor theme="9"/>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auto="1"/>
      </top>
      <bottom/>
      <diagonal/>
    </border>
    <border>
      <left/>
      <right/>
      <top/>
      <bottom style="thin">
        <color indexed="64"/>
      </bottom>
      <diagonal/>
    </border>
    <border>
      <left/>
      <right/>
      <top style="thin">
        <color indexed="64"/>
      </top>
      <bottom/>
      <diagonal/>
    </border>
    <border>
      <left/>
      <right/>
      <top style="thin">
        <color auto="1"/>
      </top>
      <bottom/>
      <diagonal/>
    </border>
    <border>
      <left/>
      <right/>
      <top style="thin">
        <color indexed="64"/>
      </top>
      <bottom/>
      <diagonal/>
    </border>
    <border>
      <left/>
      <right/>
      <top style="thin">
        <color auto="1"/>
      </top>
      <bottom/>
      <diagonal/>
    </border>
    <border>
      <left/>
      <right/>
      <top style="thin">
        <color indexed="64"/>
      </top>
      <bottom style="thin">
        <color indexed="64"/>
      </bottom>
      <diagonal/>
    </border>
    <border>
      <left/>
      <right/>
      <top/>
      <bottom style="thin">
        <color auto="1"/>
      </bottom>
      <diagonal/>
    </border>
    <border>
      <left/>
      <right/>
      <top style="thin">
        <color auto="1"/>
      </top>
      <bottom style="thin">
        <color indexed="64"/>
      </bottom>
      <diagonal/>
    </border>
    <border>
      <left/>
      <right/>
      <top style="thin">
        <color indexed="64"/>
      </top>
      <bottom/>
      <diagonal/>
    </border>
    <border>
      <left/>
      <right/>
      <top style="thin">
        <color auto="1"/>
      </top>
      <bottom/>
      <diagonal/>
    </border>
    <border>
      <left style="thin">
        <color indexed="64"/>
      </left>
      <right/>
      <top style="thin">
        <color indexed="64"/>
      </top>
      <bottom style="thin">
        <color auto="1"/>
      </bottom>
      <diagonal/>
    </border>
    <border>
      <left style="thin">
        <color indexed="64"/>
      </left>
      <right/>
      <top/>
      <bottom/>
      <diagonal/>
    </border>
    <border>
      <left style="thin">
        <color indexed="64"/>
      </left>
      <right/>
      <top style="thin">
        <color auto="1"/>
      </top>
      <bottom/>
      <diagonal/>
    </border>
    <border>
      <left style="thin">
        <color indexed="64"/>
      </left>
      <right/>
      <top/>
      <bottom style="thin">
        <color auto="1"/>
      </bottom>
      <diagonal/>
    </border>
  </borders>
  <cellStyleXfs count="651">
    <xf numFmtId="0" fontId="0" fillId="0" borderId="0"/>
    <xf numFmtId="0" fontId="10" fillId="0" borderId="0"/>
    <xf numFmtId="0" fontId="11" fillId="0" borderId="0"/>
    <xf numFmtId="0" fontId="9" fillId="0" borderId="0"/>
    <xf numFmtId="164" fontId="9"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4"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9" fillId="0" borderId="0"/>
    <xf numFmtId="0" fontId="19" fillId="0" borderId="0"/>
    <xf numFmtId="0" fontId="10" fillId="0" borderId="0"/>
    <xf numFmtId="0" fontId="10" fillId="0" borderId="0"/>
    <xf numFmtId="0" fontId="10" fillId="0" borderId="0"/>
    <xf numFmtId="0" fontId="10" fillId="0" borderId="0"/>
    <xf numFmtId="9" fontId="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25" fillId="0" borderId="0"/>
    <xf numFmtId="0" fontId="10" fillId="0" borderId="0"/>
    <xf numFmtId="0" fontId="25" fillId="0" borderId="0"/>
    <xf numFmtId="0" fontId="25"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10"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 fillId="0" borderId="0"/>
    <xf numFmtId="0" fontId="34" fillId="0" borderId="0"/>
    <xf numFmtId="0" fontId="35"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37" fillId="0" borderId="0"/>
    <xf numFmtId="0" fontId="10" fillId="0" borderId="0"/>
    <xf numFmtId="0" fontId="10" fillId="0" borderId="0"/>
    <xf numFmtId="0" fontId="10" fillId="0" borderId="0"/>
    <xf numFmtId="0" fontId="37" fillId="0" borderId="0"/>
    <xf numFmtId="0" fontId="40" fillId="0" borderId="0"/>
    <xf numFmtId="0" fontId="9" fillId="0" borderId="0"/>
    <xf numFmtId="0" fontId="2" fillId="0" borderId="0"/>
    <xf numFmtId="0" fontId="9" fillId="0" borderId="0"/>
    <xf numFmtId="0" fontId="9" fillId="0" borderId="0"/>
    <xf numFmtId="0" fontId="41"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10" fillId="0" borderId="0"/>
    <xf numFmtId="9" fontId="9" fillId="0" borderId="0" applyFont="0" applyFill="0" applyBorder="0" applyAlignment="0" applyProtection="0"/>
    <xf numFmtId="9" fontId="9"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10"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164" fontId="9" fillId="0" borderId="0" applyFont="0" applyFill="0" applyBorder="0" applyAlignment="0" applyProtection="0"/>
    <xf numFmtId="0" fontId="10" fillId="0" borderId="0"/>
    <xf numFmtId="0" fontId="37" fillId="0" borderId="0"/>
    <xf numFmtId="0" fontId="37" fillId="0" borderId="0"/>
    <xf numFmtId="0" fontId="37" fillId="0" borderId="0"/>
    <xf numFmtId="0" fontId="37"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 fillId="0" borderId="0"/>
    <xf numFmtId="0" fontId="42" fillId="0" borderId="0"/>
    <xf numFmtId="0" fontId="42" fillId="0" borderId="0"/>
    <xf numFmtId="0" fontId="43"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4"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0" fillId="0" borderId="0"/>
    <xf numFmtId="0" fontId="46"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46" fillId="0" borderId="0"/>
    <xf numFmtId="0" fontId="47" fillId="0" borderId="0"/>
    <xf numFmtId="0" fontId="47" fillId="0" borderId="0"/>
    <xf numFmtId="0" fontId="4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164" fontId="9" fillId="0" borderId="0" applyFont="0" applyFill="0" applyBorder="0" applyAlignment="0" applyProtection="0"/>
    <xf numFmtId="0" fontId="12"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2" fillId="0" borderId="0"/>
    <xf numFmtId="0" fontId="52" fillId="0" borderId="0"/>
    <xf numFmtId="0" fontId="10" fillId="0" borderId="0"/>
    <xf numFmtId="0" fontId="10" fillId="0" borderId="0"/>
    <xf numFmtId="0" fontId="52" fillId="0" borderId="0"/>
    <xf numFmtId="0" fontId="52" fillId="0" borderId="0"/>
    <xf numFmtId="0" fontId="52" fillId="0" borderId="0"/>
    <xf numFmtId="0" fontId="10" fillId="0" borderId="0"/>
    <xf numFmtId="0" fontId="53" fillId="0" borderId="0"/>
    <xf numFmtId="0" fontId="55" fillId="0" borderId="0"/>
  </cellStyleXfs>
  <cellXfs count="1099">
    <xf numFmtId="0" fontId="0" fillId="0" borderId="0" xfId="0"/>
    <xf numFmtId="0" fontId="5" fillId="0" borderId="0" xfId="0" applyFont="1" applyFill="1" applyBorder="1" applyAlignment="1">
      <alignment horizontal="center"/>
    </xf>
    <xf numFmtId="0" fontId="4" fillId="0" borderId="0" xfId="0" applyFont="1" applyBorder="1" applyAlignment="1">
      <alignment horizontal="center"/>
    </xf>
    <xf numFmtId="0" fontId="2" fillId="0" borderId="0" xfId="0" applyFont="1" applyFill="1" applyBorder="1" applyAlignment="1">
      <alignment horizontal="left"/>
    </xf>
    <xf numFmtId="0" fontId="5" fillId="0" borderId="0" xfId="0" applyFont="1" applyBorder="1" applyAlignment="1">
      <alignment horizontal="justify"/>
    </xf>
    <xf numFmtId="0" fontId="6" fillId="0" borderId="0" xfId="0" applyFont="1" applyBorder="1" applyAlignment="1">
      <alignment horizontal="justify"/>
    </xf>
    <xf numFmtId="166" fontId="2" fillId="0" borderId="0" xfId="0" applyNumberFormat="1" applyFont="1" applyBorder="1" applyAlignment="1">
      <alignment horizontal="center"/>
    </xf>
    <xf numFmtId="169" fontId="2" fillId="0" borderId="0" xfId="4" applyNumberFormat="1" applyFont="1" applyBorder="1" applyAlignment="1">
      <alignment horizontal="center"/>
    </xf>
    <xf numFmtId="1" fontId="10" fillId="0" borderId="0" xfId="2" applyNumberFormat="1" applyFont="1" applyBorder="1" applyAlignment="1">
      <alignment horizontal="left"/>
    </xf>
    <xf numFmtId="165" fontId="2" fillId="0" borderId="0" xfId="0" applyNumberFormat="1" applyFont="1" applyBorder="1" applyAlignment="1">
      <alignment horizontal="center"/>
    </xf>
    <xf numFmtId="49" fontId="10" fillId="0" borderId="0" xfId="2" applyNumberFormat="1" applyFont="1" applyBorder="1" applyAlignment="1">
      <alignment horizontal="left"/>
    </xf>
    <xf numFmtId="165" fontId="5" fillId="0" borderId="0" xfId="3" applyNumberFormat="1" applyFont="1" applyFill="1" applyBorder="1" applyAlignment="1">
      <alignment horizontal="center"/>
    </xf>
    <xf numFmtId="0" fontId="6" fillId="0" borderId="0" xfId="0" applyFont="1" applyBorder="1" applyAlignment="1">
      <alignment horizontal="center"/>
    </xf>
    <xf numFmtId="0" fontId="4" fillId="0" borderId="0" xfId="0" applyFont="1" applyBorder="1" applyAlignment="1">
      <alignment wrapText="1"/>
    </xf>
    <xf numFmtId="0" fontId="0" fillId="0" borderId="0" xfId="0" applyBorder="1"/>
    <xf numFmtId="1" fontId="10" fillId="0" borderId="0" xfId="23" applyNumberFormat="1" applyFont="1" applyBorder="1" applyAlignment="1">
      <alignment horizontal="left"/>
    </xf>
    <xf numFmtId="49" fontId="10" fillId="0" borderId="0" xfId="23" applyNumberFormat="1" applyFont="1" applyBorder="1" applyAlignment="1">
      <alignment horizontal="left"/>
    </xf>
    <xf numFmtId="3" fontId="2" fillId="0" borderId="0" xfId="5" applyNumberFormat="1" applyFont="1" applyBorder="1" applyAlignment="1">
      <alignment horizontal="center" wrapText="1"/>
    </xf>
    <xf numFmtId="0" fontId="0" fillId="0" borderId="0" xfId="0" applyAlignment="1">
      <alignment wrapText="1"/>
    </xf>
    <xf numFmtId="0" fontId="2" fillId="0" borderId="0" xfId="0" applyFont="1" applyFill="1" applyBorder="1" applyAlignment="1">
      <alignment horizontal="center"/>
    </xf>
    <xf numFmtId="0" fontId="13" fillId="0" borderId="0" xfId="0" applyFont="1" applyBorder="1"/>
    <xf numFmtId="0" fontId="13" fillId="0" borderId="0" xfId="0" applyFont="1" applyBorder="1" applyAlignment="1">
      <alignment horizontal="right" wrapText="1"/>
    </xf>
    <xf numFmtId="0" fontId="13" fillId="0" borderId="0" xfId="0" applyFont="1" applyBorder="1" applyAlignment="1">
      <alignment wrapText="1"/>
    </xf>
    <xf numFmtId="0" fontId="13" fillId="0" borderId="0" xfId="0" applyFont="1" applyBorder="1" applyAlignment="1">
      <alignment horizontal="right" vertical="top" wrapText="1"/>
    </xf>
    <xf numFmtId="0" fontId="0" fillId="0" borderId="0" xfId="0" applyBorder="1" applyAlignment="1">
      <alignment wrapText="1"/>
    </xf>
    <xf numFmtId="0" fontId="0" fillId="0" borderId="0" xfId="0" applyFont="1" applyBorder="1" applyAlignment="1">
      <alignment wrapText="1"/>
    </xf>
    <xf numFmtId="173" fontId="5" fillId="0" borderId="0" xfId="0" applyNumberFormat="1" applyFont="1" applyBorder="1" applyAlignment="1">
      <alignment horizontal="center"/>
    </xf>
    <xf numFmtId="0" fontId="10" fillId="0" borderId="0" xfId="0" applyNumberFormat="1" applyFont="1" applyBorder="1" applyAlignment="1">
      <alignment horizontal="left"/>
    </xf>
    <xf numFmtId="49" fontId="10" fillId="0" borderId="0" xfId="0" applyNumberFormat="1" applyFont="1" applyBorder="1" applyAlignment="1">
      <alignment horizontal="left"/>
    </xf>
    <xf numFmtId="1" fontId="5" fillId="0" borderId="0" xfId="3" applyNumberFormat="1" applyFont="1" applyFill="1" applyBorder="1" applyAlignment="1">
      <alignment horizontal="center"/>
    </xf>
    <xf numFmtId="165" fontId="2" fillId="0" borderId="0" xfId="4" applyNumberFormat="1" applyFont="1" applyBorder="1" applyAlignment="1">
      <alignment horizontal="center"/>
    </xf>
    <xf numFmtId="165" fontId="5" fillId="0" borderId="0" xfId="0" applyNumberFormat="1" applyFont="1" applyBorder="1" applyAlignment="1">
      <alignment horizontal="center"/>
    </xf>
    <xf numFmtId="165" fontId="5" fillId="0" borderId="0" xfId="0" applyNumberFormat="1" applyFont="1" applyFill="1" applyBorder="1" applyAlignment="1">
      <alignment horizontal="center"/>
    </xf>
    <xf numFmtId="165" fontId="6" fillId="0" borderId="0" xfId="0" applyNumberFormat="1" applyFont="1" applyBorder="1" applyAlignment="1">
      <alignment horizontal="center"/>
    </xf>
    <xf numFmtId="3" fontId="5" fillId="0" borderId="0" xfId="0" applyNumberFormat="1" applyFont="1" applyBorder="1" applyAlignment="1">
      <alignment horizontal="center"/>
    </xf>
    <xf numFmtId="3" fontId="5" fillId="0" borderId="0" xfId="0" applyNumberFormat="1" applyFont="1" applyFill="1" applyBorder="1" applyAlignment="1">
      <alignment horizontal="center"/>
    </xf>
    <xf numFmtId="1" fontId="5" fillId="0" borderId="0" xfId="0" applyNumberFormat="1" applyFont="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xf>
    <xf numFmtId="0" fontId="5" fillId="0" borderId="0" xfId="0" applyFont="1" applyFill="1" applyBorder="1" applyAlignment="1">
      <alignment horizontal="left"/>
    </xf>
    <xf numFmtId="49" fontId="13" fillId="0" borderId="0" xfId="0" applyNumberFormat="1" applyFont="1" applyBorder="1" applyAlignment="1">
      <alignment horizontal="right" vertical="top" wrapText="1"/>
    </xf>
    <xf numFmtId="49" fontId="0" fillId="0" borderId="0" xfId="0" applyNumberForma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vertical="top" wrapText="1"/>
    </xf>
    <xf numFmtId="0" fontId="16" fillId="2" borderId="0" xfId="0" applyFont="1" applyFill="1" applyBorder="1" applyAlignment="1">
      <alignment horizontal="center" vertical="top" wrapText="1"/>
    </xf>
    <xf numFmtId="0" fontId="14" fillId="0" borderId="0" xfId="15" applyBorder="1" applyAlignment="1">
      <alignment wrapText="1"/>
    </xf>
    <xf numFmtId="0" fontId="13" fillId="0" borderId="0" xfId="0" applyFont="1" applyFill="1" applyBorder="1" applyAlignment="1">
      <alignment horizontal="right" vertical="top" wrapText="1"/>
    </xf>
    <xf numFmtId="49" fontId="0" fillId="0" borderId="0" xfId="0" applyNumberFormat="1" applyFill="1" applyBorder="1" applyAlignment="1">
      <alignment horizontal="left" wrapText="1"/>
    </xf>
    <xf numFmtId="0" fontId="0" fillId="0" borderId="0" xfId="0" applyFill="1" applyBorder="1" applyAlignment="1">
      <alignment wrapText="1"/>
    </xf>
    <xf numFmtId="0" fontId="13" fillId="0" borderId="0" xfId="0" applyFont="1" applyBorder="1" applyAlignment="1">
      <alignment horizontal="right" vertical="center" wrapText="1"/>
    </xf>
    <xf numFmtId="0" fontId="0" fillId="0" borderId="0" xfId="0" applyBorder="1" applyAlignment="1">
      <alignment vertical="center" wrapText="1"/>
    </xf>
    <xf numFmtId="0" fontId="0" fillId="0" borderId="0" xfId="0" applyBorder="1" applyAlignment="1">
      <alignment horizontal="right" wrapText="1"/>
    </xf>
    <xf numFmtId="49" fontId="0" fillId="0" borderId="0" xfId="0" applyNumberFormat="1" applyBorder="1" applyAlignment="1">
      <alignment wrapText="1"/>
    </xf>
    <xf numFmtId="0" fontId="13" fillId="0" borderId="0" xfId="0" applyFont="1" applyAlignment="1">
      <alignment vertical="center" wrapText="1"/>
    </xf>
    <xf numFmtId="0" fontId="0" fillId="0" borderId="0" xfId="0" applyAlignment="1">
      <alignment wrapText="1"/>
    </xf>
    <xf numFmtId="0" fontId="0" fillId="0" borderId="0" xfId="0" applyAlignment="1">
      <alignment wrapText="1"/>
    </xf>
    <xf numFmtId="0" fontId="13" fillId="0" borderId="0" xfId="0" applyFont="1" applyBorder="1" applyAlignment="1">
      <alignment horizontal="center" vertical="center" wrapText="1"/>
    </xf>
    <xf numFmtId="0" fontId="0" fillId="0" borderId="0" xfId="0" applyAlignment="1">
      <alignment wrapText="1"/>
    </xf>
    <xf numFmtId="0" fontId="6" fillId="0" borderId="0" xfId="0" applyFont="1" applyBorder="1" applyAlignment="1">
      <alignment horizontal="left"/>
    </xf>
    <xf numFmtId="0" fontId="2" fillId="0" borderId="0" xfId="0" applyFont="1" applyBorder="1" applyAlignment="1">
      <alignment horizontal="justify"/>
    </xf>
    <xf numFmtId="0" fontId="5" fillId="0" borderId="0" xfId="0" applyFont="1" applyFill="1" applyBorder="1" applyAlignment="1">
      <alignment horizontal="justify"/>
    </xf>
    <xf numFmtId="0" fontId="2" fillId="0" borderId="0" xfId="0" applyFont="1" applyBorder="1" applyAlignment="1"/>
    <xf numFmtId="168" fontId="2" fillId="0" borderId="0" xfId="4" applyNumberFormat="1" applyFont="1" applyBorder="1" applyAlignment="1">
      <alignment horizontal="center"/>
    </xf>
    <xf numFmtId="168" fontId="5" fillId="0" borderId="0" xfId="4" applyNumberFormat="1" applyFont="1" applyBorder="1" applyAlignment="1">
      <alignment horizontal="center"/>
    </xf>
    <xf numFmtId="0" fontId="10" fillId="0" borderId="0" xfId="0" applyFont="1" applyBorder="1" applyAlignment="1">
      <alignment horizontal="left"/>
    </xf>
    <xf numFmtId="0" fontId="6" fillId="0" borderId="0" xfId="0" applyFont="1" applyFill="1" applyBorder="1" applyAlignment="1">
      <alignment horizontal="left" wrapText="1"/>
    </xf>
    <xf numFmtId="0" fontId="10" fillId="0" borderId="0" xfId="0" applyFont="1" applyBorder="1" applyAlignment="1">
      <alignment wrapText="1"/>
    </xf>
    <xf numFmtId="0" fontId="10" fillId="0" borderId="0" xfId="2" applyNumberFormat="1" applyFont="1" applyBorder="1" applyAlignment="1">
      <alignment horizontal="left"/>
    </xf>
    <xf numFmtId="0" fontId="6" fillId="0" borderId="0" xfId="0" applyFont="1" applyBorder="1" applyAlignment="1">
      <alignment horizontal="justify" wrapText="1"/>
    </xf>
    <xf numFmtId="1" fontId="10" fillId="0" borderId="0" xfId="2" applyNumberFormat="1" applyFont="1" applyFill="1" applyBorder="1" applyAlignment="1">
      <alignment horizontal="left"/>
    </xf>
    <xf numFmtId="0" fontId="4" fillId="0" borderId="0" xfId="0" applyFont="1" applyBorder="1" applyAlignment="1">
      <alignment horizontal="left"/>
    </xf>
    <xf numFmtId="169" fontId="5" fillId="0" borderId="0" xfId="4" applyNumberFormat="1" applyFont="1" applyBorder="1" applyAlignment="1">
      <alignment horizontal="center"/>
    </xf>
    <xf numFmtId="9" fontId="2" fillId="0" borderId="0" xfId="0" applyNumberFormat="1" applyFont="1" applyFill="1" applyBorder="1" applyAlignment="1">
      <alignment horizontal="center"/>
    </xf>
    <xf numFmtId="1" fontId="2" fillId="0" borderId="0" xfId="0" applyNumberFormat="1" applyFont="1" applyBorder="1" applyAlignment="1">
      <alignment horizontal="center"/>
    </xf>
    <xf numFmtId="0" fontId="5" fillId="0" borderId="2" xfId="0" applyFont="1" applyBorder="1" applyAlignment="1">
      <alignment horizontal="center"/>
    </xf>
    <xf numFmtId="0" fontId="2" fillId="0" borderId="2" xfId="0" applyFont="1" applyBorder="1" applyAlignment="1">
      <alignment horizontal="left"/>
    </xf>
    <xf numFmtId="0" fontId="2" fillId="0" borderId="2" xfId="0" applyFont="1" applyBorder="1" applyAlignment="1">
      <alignment horizontal="center"/>
    </xf>
    <xf numFmtId="0" fontId="5" fillId="0" borderId="2" xfId="0" applyFont="1" applyBorder="1" applyAlignment="1">
      <alignment horizontal="left"/>
    </xf>
    <xf numFmtId="173" fontId="5" fillId="0" borderId="2" xfId="0" applyNumberFormat="1" applyFont="1" applyBorder="1" applyAlignment="1">
      <alignment horizontal="center"/>
    </xf>
    <xf numFmtId="1" fontId="2" fillId="0" borderId="0" xfId="4" applyNumberFormat="1" applyFont="1" applyBorder="1" applyAlignment="1">
      <alignment horizontal="center"/>
    </xf>
    <xf numFmtId="169" fontId="2" fillId="0" borderId="0" xfId="4" applyNumberFormat="1" applyFont="1" applyFill="1" applyBorder="1" applyAlignment="1">
      <alignment horizontal="center"/>
    </xf>
    <xf numFmtId="0" fontId="5" fillId="0" borderId="0" xfId="0" applyFont="1" applyFill="1" applyBorder="1" applyAlignment="1"/>
    <xf numFmtId="1" fontId="2" fillId="0" borderId="0" xfId="4" applyNumberFormat="1" applyFont="1" applyBorder="1" applyAlignment="1">
      <alignment horizontal="left"/>
    </xf>
    <xf numFmtId="0" fontId="5" fillId="0" borderId="3" xfId="0" applyFont="1" applyBorder="1" applyAlignment="1">
      <alignment horizontal="justify"/>
    </xf>
    <xf numFmtId="0" fontId="2" fillId="0" borderId="3" xfId="0" applyFont="1" applyFill="1" applyBorder="1" applyAlignment="1">
      <alignment horizontal="center"/>
    </xf>
    <xf numFmtId="0" fontId="6" fillId="0" borderId="3" xfId="0" applyFont="1" applyBorder="1" applyAlignment="1">
      <alignment horizontal="left"/>
    </xf>
    <xf numFmtId="0" fontId="0" fillId="0" borderId="0" xfId="0" applyAlignment="1">
      <alignment wrapText="1"/>
    </xf>
    <xf numFmtId="165" fontId="22"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165" fontId="5" fillId="0" borderId="3" xfId="0" applyNumberFormat="1" applyFont="1" applyBorder="1" applyAlignment="1">
      <alignment horizontal="center"/>
    </xf>
    <xf numFmtId="0" fontId="6" fillId="0" borderId="3" xfId="0" applyFont="1" applyBorder="1" applyAlignment="1">
      <alignment horizontal="center"/>
    </xf>
    <xf numFmtId="165" fontId="2" fillId="0" borderId="3" xfId="0" applyNumberFormat="1" applyFont="1" applyBorder="1" applyAlignment="1">
      <alignment horizontal="center"/>
    </xf>
    <xf numFmtId="173" fontId="5" fillId="0" borderId="3" xfId="0" applyNumberFormat="1" applyFont="1" applyBorder="1" applyAlignment="1">
      <alignment horizontal="center"/>
    </xf>
    <xf numFmtId="0" fontId="5" fillId="0" borderId="4" xfId="0" applyFont="1" applyBorder="1" applyAlignment="1">
      <alignment horizontal="left" wrapText="1"/>
    </xf>
    <xf numFmtId="0" fontId="2" fillId="0" borderId="0" xfId="0" applyFont="1" applyAlignment="1">
      <alignment horizontal="left"/>
    </xf>
    <xf numFmtId="2" fontId="0" fillId="0" borderId="0" xfId="0" applyNumberFormat="1" applyBorder="1" applyAlignment="1">
      <alignment wrapText="1"/>
    </xf>
    <xf numFmtId="2" fontId="0" fillId="0" borderId="0" xfId="0" applyNumberFormat="1" applyAlignment="1">
      <alignment vertical="center"/>
    </xf>
    <xf numFmtId="2" fontId="0" fillId="0" borderId="0" xfId="0" applyNumberFormat="1" applyAlignment="1">
      <alignment wrapText="1"/>
    </xf>
    <xf numFmtId="0" fontId="2" fillId="0" borderId="3" xfId="0" applyFont="1" applyBorder="1" applyAlignment="1">
      <alignment horizontal="left"/>
    </xf>
    <xf numFmtId="0" fontId="2" fillId="0" borderId="4" xfId="0" applyFont="1" applyBorder="1" applyAlignment="1">
      <alignment horizontal="left"/>
    </xf>
    <xf numFmtId="0" fontId="4" fillId="0" borderId="3" xfId="0" applyFont="1" applyBorder="1" applyAlignment="1">
      <alignment horizontal="center"/>
    </xf>
    <xf numFmtId="0" fontId="4" fillId="0" borderId="3" xfId="0" applyFont="1" applyFill="1" applyBorder="1" applyAlignment="1">
      <alignment horizontal="center"/>
    </xf>
    <xf numFmtId="1" fontId="10" fillId="0" borderId="3" xfId="2" applyNumberFormat="1" applyFont="1" applyBorder="1" applyAlignment="1">
      <alignment horizontal="left"/>
    </xf>
    <xf numFmtId="0" fontId="6" fillId="0" borderId="3" xfId="0" applyFont="1" applyFill="1" applyBorder="1" applyAlignment="1">
      <alignment horizontal="center"/>
    </xf>
    <xf numFmtId="1" fontId="5" fillId="0" borderId="3" xfId="0" applyNumberFormat="1" applyFont="1" applyBorder="1" applyAlignment="1">
      <alignment horizontal="center"/>
    </xf>
    <xf numFmtId="1" fontId="10" fillId="0" borderId="3" xfId="23" applyNumberFormat="1" applyFont="1" applyBorder="1" applyAlignment="1">
      <alignment horizontal="left"/>
    </xf>
    <xf numFmtId="165" fontId="5" fillId="0" borderId="3" xfId="3" applyNumberFormat="1" applyFont="1" applyFill="1" applyBorder="1" applyAlignment="1">
      <alignment horizontal="center"/>
    </xf>
    <xf numFmtId="165" fontId="2" fillId="0" borderId="3" xfId="4" applyNumberFormat="1" applyFont="1" applyBorder="1" applyAlignment="1">
      <alignment horizontal="center"/>
    </xf>
    <xf numFmtId="0" fontId="2" fillId="0" borderId="3" xfId="0" applyFont="1" applyFill="1" applyBorder="1" applyAlignment="1">
      <alignment horizontal="left"/>
    </xf>
    <xf numFmtId="169" fontId="2" fillId="0" borderId="3" xfId="4" applyNumberFormat="1" applyFont="1" applyBorder="1" applyAlignment="1">
      <alignment horizontal="center"/>
    </xf>
    <xf numFmtId="1" fontId="5" fillId="0" borderId="3" xfId="3" applyNumberFormat="1" applyFont="1" applyFill="1" applyBorder="1" applyAlignment="1">
      <alignment horizontal="center"/>
    </xf>
    <xf numFmtId="49" fontId="10" fillId="0" borderId="3" xfId="23" applyNumberFormat="1" applyFont="1" applyBorder="1" applyAlignment="1">
      <alignment horizontal="left"/>
    </xf>
    <xf numFmtId="3" fontId="2" fillId="0" borderId="3" xfId="5" applyNumberFormat="1" applyFont="1" applyBorder="1" applyAlignment="1">
      <alignment horizontal="center" wrapText="1"/>
    </xf>
    <xf numFmtId="166" fontId="2" fillId="0" borderId="3" xfId="4" applyNumberFormat="1" applyFont="1" applyBorder="1" applyAlignment="1">
      <alignment horizontal="center" wrapText="1"/>
    </xf>
    <xf numFmtId="166" fontId="2" fillId="0" borderId="3" xfId="8" applyNumberFormat="1" applyFont="1" applyBorder="1" applyAlignment="1">
      <alignment horizontal="center" wrapText="1"/>
    </xf>
    <xf numFmtId="0" fontId="0" fillId="0" borderId="0" xfId="0" applyFill="1" applyBorder="1" applyAlignment="1">
      <alignment horizontal="left" wrapText="1"/>
    </xf>
    <xf numFmtId="0" fontId="4" fillId="0" borderId="0" xfId="0" applyFont="1" applyFill="1" applyBorder="1" applyAlignment="1">
      <alignment horizontal="left"/>
    </xf>
    <xf numFmtId="1" fontId="2" fillId="0" borderId="0" xfId="4" applyNumberFormat="1" applyFont="1" applyFill="1" applyBorder="1" applyAlignment="1">
      <alignment horizontal="center"/>
    </xf>
    <xf numFmtId="173" fontId="5" fillId="0" borderId="0" xfId="0" applyNumberFormat="1" applyFont="1" applyFill="1" applyBorder="1" applyAlignment="1">
      <alignment horizontal="center"/>
    </xf>
    <xf numFmtId="0" fontId="10" fillId="0" borderId="0" xfId="23" applyNumberFormat="1" applyFont="1" applyBorder="1" applyAlignment="1">
      <alignment horizontal="left"/>
    </xf>
    <xf numFmtId="3" fontId="2" fillId="0" borderId="0" xfId="0" applyNumberFormat="1" applyFont="1" applyBorder="1" applyAlignment="1">
      <alignment horizontal="center"/>
    </xf>
    <xf numFmtId="3" fontId="4" fillId="0" borderId="0" xfId="0" applyNumberFormat="1" applyFont="1" applyBorder="1" applyAlignment="1">
      <alignment horizontal="center"/>
    </xf>
    <xf numFmtId="3" fontId="6" fillId="0" borderId="0" xfId="0" applyNumberFormat="1" applyFont="1" applyBorder="1" applyAlignment="1">
      <alignment horizontal="center"/>
    </xf>
    <xf numFmtId="0" fontId="0" fillId="0" borderId="0" xfId="0" applyAlignment="1">
      <alignment wrapText="1"/>
    </xf>
    <xf numFmtId="0" fontId="0" fillId="0" borderId="0" xfId="0" applyNumberFormat="1" applyFont="1" applyBorder="1" applyAlignment="1">
      <alignment wrapText="1"/>
    </xf>
    <xf numFmtId="0" fontId="2" fillId="0" borderId="0" xfId="32" applyNumberFormat="1" applyFont="1" applyBorder="1" applyAlignment="1">
      <alignment horizontal="center"/>
    </xf>
    <xf numFmtId="3" fontId="10" fillId="0" borderId="0" xfId="23" applyNumberFormat="1" applyFont="1" applyFill="1" applyAlignment="1">
      <alignment horizontal="center"/>
    </xf>
    <xf numFmtId="49" fontId="10" fillId="0" borderId="0" xfId="2" applyNumberFormat="1" applyFont="1" applyFill="1" applyBorder="1" applyAlignment="1">
      <alignment horizontal="left"/>
    </xf>
    <xf numFmtId="1" fontId="4" fillId="0" borderId="0" xfId="0" applyNumberFormat="1" applyFont="1" applyBorder="1" applyAlignment="1">
      <alignment horizontal="center"/>
    </xf>
    <xf numFmtId="0" fontId="6" fillId="0" borderId="3" xfId="0" applyFont="1" applyBorder="1" applyAlignment="1">
      <alignment wrapText="1"/>
    </xf>
    <xf numFmtId="0" fontId="6" fillId="0" borderId="3" xfId="0" applyFont="1" applyBorder="1" applyAlignment="1">
      <alignment horizontal="center" wrapText="1"/>
    </xf>
    <xf numFmtId="165" fontId="6" fillId="0" borderId="0" xfId="0" applyNumberFormat="1" applyFont="1" applyAlignment="1">
      <alignment horizontal="center"/>
    </xf>
    <xf numFmtId="10" fontId="5" fillId="0" borderId="3" xfId="0" applyNumberFormat="1" applyFont="1" applyBorder="1" applyAlignment="1">
      <alignment horizontal="center"/>
    </xf>
    <xf numFmtId="0" fontId="5" fillId="0" borderId="0" xfId="0" applyFont="1" applyFill="1" applyAlignment="1">
      <alignment horizontal="center"/>
    </xf>
    <xf numFmtId="0" fontId="5" fillId="0" borderId="0" xfId="0" applyFont="1" applyBorder="1" applyAlignment="1">
      <alignment horizontal="left"/>
    </xf>
    <xf numFmtId="0" fontId="0" fillId="0" borderId="0" xfId="0" applyFill="1"/>
    <xf numFmtId="0" fontId="0" fillId="0" borderId="0" xfId="0" applyFill="1" applyBorder="1" applyAlignment="1">
      <alignment vertical="top" wrapText="1"/>
    </xf>
    <xf numFmtId="10" fontId="5" fillId="0" borderId="0" xfId="0" applyNumberFormat="1" applyFont="1" applyBorder="1" applyAlignment="1">
      <alignment horizontal="center"/>
    </xf>
    <xf numFmtId="0" fontId="5" fillId="0" borderId="3" xfId="0" applyFont="1" applyBorder="1" applyAlignment="1"/>
    <xf numFmtId="0" fontId="0" fillId="0" borderId="0" xfId="0" applyFill="1" applyAlignment="1">
      <alignment wrapText="1"/>
    </xf>
    <xf numFmtId="0" fontId="5" fillId="0" borderId="0" xfId="0" applyFont="1" applyFill="1" applyAlignment="1">
      <alignment horizontal="left" wrapText="1"/>
    </xf>
    <xf numFmtId="1" fontId="4" fillId="0" borderId="0" xfId="0" applyNumberFormat="1" applyFont="1" applyFill="1" applyBorder="1" applyAlignment="1">
      <alignment horizontal="center"/>
    </xf>
    <xf numFmtId="1" fontId="2" fillId="0" borderId="0" xfId="0" applyNumberFormat="1" applyFont="1" applyFill="1" applyBorder="1" applyAlignment="1">
      <alignment horizontal="center"/>
    </xf>
    <xf numFmtId="1" fontId="5" fillId="0" borderId="0" xfId="4" applyNumberFormat="1" applyFont="1" applyBorder="1" applyAlignment="1">
      <alignment horizontal="center"/>
    </xf>
    <xf numFmtId="167" fontId="2" fillId="0" borderId="0" xfId="0" applyNumberFormat="1" applyFont="1" applyFill="1" applyBorder="1" applyAlignment="1">
      <alignment horizontal="center"/>
    </xf>
    <xf numFmtId="167" fontId="6" fillId="0" borderId="0" xfId="0" applyNumberFormat="1" applyFont="1" applyBorder="1" applyAlignment="1">
      <alignment horizontal="center"/>
    </xf>
    <xf numFmtId="1" fontId="6" fillId="0" borderId="0" xfId="0" applyNumberFormat="1" applyFont="1" applyBorder="1" applyAlignment="1">
      <alignment horizontal="center"/>
    </xf>
    <xf numFmtId="1" fontId="10" fillId="0" borderId="0" xfId="0" applyNumberFormat="1" applyFont="1" applyFill="1" applyBorder="1" applyAlignment="1">
      <alignment horizontal="center" wrapText="1"/>
    </xf>
    <xf numFmtId="1" fontId="12" fillId="0" borderId="0" xfId="0" applyNumberFormat="1" applyFont="1" applyFill="1" applyBorder="1" applyAlignment="1">
      <alignment horizontal="center" wrapText="1"/>
    </xf>
    <xf numFmtId="1" fontId="10" fillId="0" borderId="0" xfId="0" applyNumberFormat="1" applyFont="1" applyFill="1" applyBorder="1" applyAlignment="1">
      <alignment horizontal="center"/>
    </xf>
    <xf numFmtId="176" fontId="5" fillId="0" borderId="0" xfId="0" applyNumberFormat="1" applyFont="1" applyFill="1" applyBorder="1" applyAlignment="1">
      <alignment horizontal="center"/>
    </xf>
    <xf numFmtId="167" fontId="2" fillId="0" borderId="0" xfId="8" applyNumberFormat="1" applyFont="1" applyBorder="1" applyAlignment="1">
      <alignment horizontal="center" wrapText="1"/>
    </xf>
    <xf numFmtId="167" fontId="4" fillId="0" borderId="0" xfId="0" applyNumberFormat="1" applyFont="1" applyBorder="1" applyAlignment="1">
      <alignment horizontal="center"/>
    </xf>
    <xf numFmtId="167" fontId="5" fillId="0" borderId="0" xfId="0" applyNumberFormat="1" applyFont="1" applyBorder="1" applyAlignment="1">
      <alignment horizontal="center"/>
    </xf>
    <xf numFmtId="1" fontId="6" fillId="0" borderId="0" xfId="4" applyNumberFormat="1" applyFont="1" applyBorder="1" applyAlignment="1">
      <alignment horizontal="center"/>
    </xf>
    <xf numFmtId="1" fontId="5" fillId="0" borderId="0" xfId="4" applyNumberFormat="1" applyFont="1" applyFill="1" applyBorder="1" applyAlignment="1">
      <alignment horizontal="center"/>
    </xf>
    <xf numFmtId="1" fontId="13" fillId="0" borderId="0" xfId="0" applyNumberFormat="1" applyFont="1" applyBorder="1" applyAlignment="1">
      <alignment horizontal="right" vertical="top" wrapText="1"/>
    </xf>
    <xf numFmtId="1" fontId="10" fillId="0" borderId="5" xfId="2" applyNumberFormat="1" applyFont="1" applyBorder="1" applyAlignment="1">
      <alignment horizontal="left"/>
    </xf>
    <xf numFmtId="165" fontId="5" fillId="0" borderId="5" xfId="3" applyNumberFormat="1" applyFont="1" applyFill="1" applyBorder="1" applyAlignment="1">
      <alignment horizontal="center"/>
    </xf>
    <xf numFmtId="0" fontId="6" fillId="0" borderId="5" xfId="0" applyFont="1" applyBorder="1" applyAlignment="1">
      <alignment horizontal="center"/>
    </xf>
    <xf numFmtId="0" fontId="5" fillId="0" borderId="5" xfId="3" applyFont="1" applyFill="1" applyBorder="1" applyAlignment="1">
      <alignment horizontal="center"/>
    </xf>
    <xf numFmtId="2" fontId="5" fillId="0" borderId="0" xfId="0" applyNumberFormat="1" applyFont="1" applyBorder="1" applyAlignment="1">
      <alignment horizontal="center"/>
    </xf>
    <xf numFmtId="1" fontId="10" fillId="0" borderId="0" xfId="0" applyNumberFormat="1" applyFont="1" applyFill="1" applyBorder="1" applyAlignment="1">
      <alignment horizontal="left"/>
    </xf>
    <xf numFmtId="2" fontId="0" fillId="0" borderId="0" xfId="0" applyNumberFormat="1" applyFill="1" applyAlignment="1">
      <alignment wrapText="1"/>
    </xf>
    <xf numFmtId="1" fontId="12" fillId="0" borderId="0" xfId="0" applyNumberFormat="1" applyFont="1" applyBorder="1" applyAlignment="1">
      <alignment horizontal="center"/>
    </xf>
    <xf numFmtId="1" fontId="10" fillId="0" borderId="0" xfId="0" applyNumberFormat="1" applyFont="1" applyBorder="1" applyAlignment="1">
      <alignment horizontal="center"/>
    </xf>
    <xf numFmtId="3" fontId="6" fillId="0" borderId="0" xfId="0" applyNumberFormat="1" applyFont="1" applyFill="1" applyBorder="1" applyAlignment="1">
      <alignment horizontal="center"/>
    </xf>
    <xf numFmtId="1" fontId="6" fillId="0" borderId="0" xfId="3" applyNumberFormat="1" applyFont="1" applyFill="1" applyBorder="1" applyAlignment="1">
      <alignment horizontal="center"/>
    </xf>
    <xf numFmtId="0" fontId="10" fillId="0" borderId="0" xfId="142" applyFont="1" applyFill="1" applyBorder="1" applyAlignment="1">
      <alignment horizontal="center"/>
    </xf>
    <xf numFmtId="0" fontId="10" fillId="0" borderId="0" xfId="0" applyFont="1" applyFill="1" applyBorder="1" applyAlignment="1">
      <alignment horizontal="center"/>
    </xf>
    <xf numFmtId="0" fontId="10" fillId="0" borderId="0" xfId="143" applyFont="1" applyFill="1" applyBorder="1" applyAlignment="1">
      <alignment horizontal="center"/>
    </xf>
    <xf numFmtId="0" fontId="10" fillId="0" borderId="0" xfId="0" applyFont="1" applyBorder="1" applyAlignment="1">
      <alignment horizontal="center"/>
    </xf>
    <xf numFmtId="0" fontId="2" fillId="0" borderId="0" xfId="0" applyFont="1" applyBorder="1" applyAlignment="1">
      <alignment horizontal="left"/>
    </xf>
    <xf numFmtId="165" fontId="2" fillId="0" borderId="0" xfId="189" applyNumberFormat="1" applyFont="1" applyFill="1" applyBorder="1" applyAlignment="1">
      <alignment horizontal="center"/>
    </xf>
    <xf numFmtId="166" fontId="2" fillId="0" borderId="0" xfId="196" applyNumberFormat="1" applyFont="1" applyFill="1" applyBorder="1" applyAlignment="1">
      <alignment horizontal="center"/>
    </xf>
    <xf numFmtId="166" fontId="2" fillId="0" borderId="0" xfId="0" applyNumberFormat="1" applyFont="1" applyFill="1" applyBorder="1" applyAlignment="1">
      <alignment horizontal="center"/>
    </xf>
    <xf numFmtId="165" fontId="2" fillId="0" borderId="0" xfId="189" applyNumberFormat="1" applyFont="1" applyFill="1" applyAlignment="1">
      <alignment horizontal="center"/>
    </xf>
    <xf numFmtId="165" fontId="2" fillId="0" borderId="0" xfId="189" applyNumberFormat="1" applyFont="1" applyAlignment="1">
      <alignment horizontal="center"/>
    </xf>
    <xf numFmtId="166" fontId="5" fillId="0" borderId="0" xfId="23" applyNumberFormat="1" applyFont="1" applyFill="1" applyAlignment="1">
      <alignment horizontal="center"/>
    </xf>
    <xf numFmtId="0" fontId="5" fillId="0" borderId="7" xfId="0" applyFont="1" applyBorder="1" applyAlignment="1">
      <alignment horizontal="left"/>
    </xf>
    <xf numFmtId="0" fontId="5" fillId="0" borderId="7" xfId="0" applyFont="1" applyBorder="1" applyAlignment="1">
      <alignment horizontal="center"/>
    </xf>
    <xf numFmtId="1" fontId="5" fillId="0" borderId="0" xfId="4" applyNumberFormat="1" applyFont="1" applyBorder="1" applyAlignment="1">
      <alignment horizontal="center" wrapText="1"/>
    </xf>
    <xf numFmtId="0" fontId="0" fillId="0" borderId="0" xfId="0" applyNumberFormat="1" applyFont="1" applyBorder="1" applyAlignment="1">
      <alignment vertical="center" wrapText="1"/>
    </xf>
    <xf numFmtId="0" fontId="14" fillId="0" borderId="0" xfId="15" applyFont="1"/>
    <xf numFmtId="0" fontId="0" fillId="0" borderId="0" xfId="0" applyNumberFormat="1" applyFont="1" applyAlignment="1">
      <alignment wrapText="1"/>
    </xf>
    <xf numFmtId="0" fontId="2" fillId="0" borderId="3" xfId="0" applyFont="1" applyBorder="1" applyAlignment="1">
      <alignment horizontal="center"/>
    </xf>
    <xf numFmtId="0" fontId="5" fillId="0" borderId="3" xfId="0" applyFont="1" applyBorder="1" applyAlignment="1">
      <alignment horizontal="center"/>
    </xf>
    <xf numFmtId="173" fontId="5" fillId="0" borderId="8" xfId="0" applyNumberFormat="1" applyFont="1" applyBorder="1" applyAlignment="1">
      <alignment horizontal="center"/>
    </xf>
    <xf numFmtId="173" fontId="5" fillId="0" borderId="3" xfId="0" applyNumberFormat="1" applyFont="1" applyFill="1" applyBorder="1" applyAlignment="1">
      <alignment horizontal="center"/>
    </xf>
    <xf numFmtId="0" fontId="5" fillId="0" borderId="6" xfId="0" applyFont="1" applyFill="1" applyBorder="1" applyAlignment="1">
      <alignment horizontal="left"/>
    </xf>
    <xf numFmtId="165" fontId="2" fillId="0" borderId="0" xfId="0" applyNumberFormat="1" applyFont="1" applyFill="1" applyBorder="1" applyAlignment="1">
      <alignment horizontal="center"/>
    </xf>
    <xf numFmtId="0" fontId="5" fillId="0" borderId="4" xfId="0" applyFont="1" applyBorder="1" applyAlignment="1">
      <alignment horizontal="center" wrapText="1"/>
    </xf>
    <xf numFmtId="1" fontId="10" fillId="0" borderId="0" xfId="3" applyNumberFormat="1" applyFont="1" applyFill="1" applyBorder="1" applyAlignment="1">
      <alignment horizontal="center"/>
    </xf>
    <xf numFmtId="1" fontId="2" fillId="0" borderId="4" xfId="4" applyNumberFormat="1" applyFont="1" applyBorder="1" applyAlignment="1">
      <alignment horizontal="center"/>
    </xf>
    <xf numFmtId="1" fontId="5" fillId="0" borderId="4" xfId="4" applyNumberFormat="1" applyFont="1" applyBorder="1" applyAlignment="1">
      <alignment horizontal="center"/>
    </xf>
    <xf numFmtId="0" fontId="6" fillId="0" borderId="8" xfId="0" applyFont="1" applyFill="1" applyBorder="1" applyAlignment="1">
      <alignment wrapText="1"/>
    </xf>
    <xf numFmtId="165" fontId="5" fillId="0" borderId="0" xfId="0" applyNumberFormat="1" applyFont="1" applyFill="1" applyAlignment="1">
      <alignment horizontal="center"/>
    </xf>
    <xf numFmtId="0" fontId="5" fillId="0" borderId="8" xfId="0" applyFont="1" applyFill="1" applyBorder="1" applyAlignment="1">
      <alignment horizontal="center"/>
    </xf>
    <xf numFmtId="0" fontId="5" fillId="0" borderId="7" xfId="0" applyFont="1" applyFill="1" applyBorder="1" applyAlignment="1">
      <alignment horizontal="center"/>
    </xf>
    <xf numFmtId="1" fontId="5" fillId="0" borderId="0" xfId="0" applyNumberFormat="1" applyFont="1" applyFill="1" applyAlignment="1">
      <alignment horizontal="center"/>
    </xf>
    <xf numFmtId="0" fontId="6" fillId="0" borderId="7" xfId="0" applyFont="1" applyFill="1" applyBorder="1" applyAlignment="1">
      <alignment wrapText="1"/>
    </xf>
    <xf numFmtId="0" fontId="5" fillId="0" borderId="7" xfId="0" applyFont="1" applyBorder="1" applyAlignment="1">
      <alignment horizontal="center" wrapText="1"/>
    </xf>
    <xf numFmtId="0" fontId="5" fillId="0" borderId="7" xfId="0" applyFont="1" applyFill="1" applyBorder="1" applyAlignment="1">
      <alignment horizontal="center" wrapText="1"/>
    </xf>
    <xf numFmtId="3" fontId="5" fillId="0" borderId="0" xfId="0" applyNumberFormat="1" applyFont="1" applyFill="1" applyAlignment="1">
      <alignment horizontal="center"/>
    </xf>
    <xf numFmtId="3" fontId="6" fillId="0" borderId="0" xfId="0" applyNumberFormat="1" applyFont="1" applyFill="1" applyAlignment="1">
      <alignment horizontal="center"/>
    </xf>
    <xf numFmtId="165" fontId="4" fillId="0" borderId="0" xfId="0" applyNumberFormat="1" applyFont="1" applyFill="1" applyBorder="1" applyAlignment="1">
      <alignment horizontal="center"/>
    </xf>
    <xf numFmtId="1" fontId="6" fillId="0" borderId="0" xfId="0" applyNumberFormat="1" applyFont="1" applyFill="1" applyAlignment="1">
      <alignment horizontal="center"/>
    </xf>
    <xf numFmtId="167" fontId="2" fillId="0" borderId="0" xfId="181" applyNumberFormat="1" applyFont="1" applyBorder="1" applyAlignment="1">
      <alignment horizontal="center" wrapText="1"/>
    </xf>
    <xf numFmtId="167" fontId="5" fillId="0" borderId="0" xfId="0" applyNumberFormat="1" applyFont="1" applyBorder="1" applyAlignment="1">
      <alignment horizontal="justify"/>
    </xf>
    <xf numFmtId="167" fontId="2" fillId="0" borderId="0" xfId="4" applyNumberFormat="1" applyFont="1" applyBorder="1" applyAlignment="1">
      <alignment horizontal="center"/>
    </xf>
    <xf numFmtId="167" fontId="2" fillId="0" borderId="0" xfId="0" applyNumberFormat="1" applyFont="1" applyBorder="1" applyAlignment="1">
      <alignment horizontal="center"/>
    </xf>
    <xf numFmtId="167" fontId="6" fillId="0" borderId="0" xfId="0" applyNumberFormat="1" applyFont="1" applyBorder="1" applyAlignment="1">
      <alignment horizontal="justify"/>
    </xf>
    <xf numFmtId="166" fontId="2" fillId="0" borderId="0" xfId="5" applyNumberFormat="1" applyFont="1" applyBorder="1" applyAlignment="1">
      <alignment horizontal="center" wrapText="1"/>
    </xf>
    <xf numFmtId="0" fontId="0" fillId="0" borderId="0" xfId="0" applyAlignment="1">
      <alignment wrapText="1"/>
    </xf>
    <xf numFmtId="0" fontId="2" fillId="0" borderId="2" xfId="0" applyFont="1" applyFill="1" applyBorder="1" applyAlignment="1">
      <alignment horizontal="left"/>
    </xf>
    <xf numFmtId="0" fontId="13" fillId="0" borderId="0" xfId="0" applyFont="1" applyFill="1" applyBorder="1" applyAlignment="1">
      <alignment horizontal="center" vertical="center" wrapText="1"/>
    </xf>
    <xf numFmtId="0" fontId="5" fillId="0" borderId="8" xfId="0" applyFont="1" applyBorder="1" applyAlignment="1">
      <alignment horizontal="left"/>
    </xf>
    <xf numFmtId="1" fontId="10" fillId="0" borderId="0" xfId="4" applyNumberFormat="1" applyFont="1" applyBorder="1" applyAlignment="1">
      <alignment horizontal="center"/>
    </xf>
    <xf numFmtId="0" fontId="0" fillId="0" borderId="0" xfId="0" applyFill="1" applyBorder="1" applyAlignment="1">
      <alignment wrapText="1"/>
    </xf>
    <xf numFmtId="0" fontId="13" fillId="0" borderId="0" xfId="0" applyFont="1" applyAlignment="1">
      <alignment wrapText="1"/>
    </xf>
    <xf numFmtId="0" fontId="10" fillId="0" borderId="0" xfId="0" applyFont="1" applyFill="1" applyBorder="1" applyAlignment="1">
      <alignment horizontal="center" wrapText="1"/>
    </xf>
    <xf numFmtId="0" fontId="10" fillId="0" borderId="0" xfId="23" applyFont="1" applyAlignment="1">
      <alignment horizontal="center"/>
    </xf>
    <xf numFmtId="165" fontId="10" fillId="0" borderId="0" xfId="23" applyNumberFormat="1" applyFont="1" applyFill="1" applyAlignment="1">
      <alignment horizontal="center"/>
    </xf>
    <xf numFmtId="49" fontId="10" fillId="0" borderId="0" xfId="23" applyNumberFormat="1" applyFont="1" applyAlignment="1">
      <alignment horizontal="left"/>
    </xf>
    <xf numFmtId="49" fontId="10" fillId="0" borderId="0" xfId="23" applyNumberFormat="1" applyFont="1" applyFill="1" applyAlignment="1">
      <alignment horizontal="left"/>
    </xf>
    <xf numFmtId="0" fontId="2" fillId="0" borderId="0" xfId="0" applyFont="1" applyFill="1" applyBorder="1" applyAlignment="1">
      <alignment horizontal="center" wrapText="1"/>
    </xf>
    <xf numFmtId="165" fontId="2" fillId="0" borderId="3" xfId="0" applyNumberFormat="1" applyFont="1" applyFill="1" applyBorder="1" applyAlignment="1">
      <alignment horizontal="center"/>
    </xf>
    <xf numFmtId="3" fontId="27" fillId="0" borderId="0" xfId="0" applyNumberFormat="1" applyFont="1" applyFill="1" applyAlignment="1">
      <alignment horizontal="center" wrapText="1"/>
    </xf>
    <xf numFmtId="167" fontId="27" fillId="0" borderId="0" xfId="125" applyNumberFormat="1" applyFont="1" applyFill="1" applyBorder="1" applyAlignment="1">
      <alignment horizontal="center"/>
    </xf>
    <xf numFmtId="167" fontId="10" fillId="0" borderId="0" xfId="143" applyNumberFormat="1" applyFont="1" applyFill="1" applyBorder="1" applyAlignment="1">
      <alignment horizontal="center"/>
    </xf>
    <xf numFmtId="0" fontId="4" fillId="0" borderId="0" xfId="0" applyFont="1" applyBorder="1" applyAlignment="1"/>
    <xf numFmtId="177" fontId="5" fillId="0" borderId="0" xfId="0" applyNumberFormat="1" applyFont="1" applyBorder="1" applyAlignment="1"/>
    <xf numFmtId="1" fontId="5" fillId="0" borderId="0" xfId="0" applyNumberFormat="1" applyFont="1" applyBorder="1" applyAlignment="1"/>
    <xf numFmtId="0" fontId="2" fillId="0" borderId="2" xfId="0" applyFont="1" applyBorder="1" applyAlignment="1"/>
    <xf numFmtId="0" fontId="2" fillId="0" borderId="3" xfId="0" applyFont="1" applyBorder="1" applyAlignment="1"/>
    <xf numFmtId="1" fontId="2" fillId="0" borderId="0" xfId="0" applyNumberFormat="1" applyFont="1" applyBorder="1" applyAlignment="1"/>
    <xf numFmtId="165" fontId="5" fillId="0" borderId="0" xfId="0" applyNumberFormat="1" applyFont="1" applyBorder="1" applyAlignment="1"/>
    <xf numFmtId="0" fontId="2" fillId="0" borderId="0" xfId="0" applyFont="1" applyFill="1" applyBorder="1" applyAlignment="1"/>
    <xf numFmtId="167" fontId="27" fillId="0" borderId="0" xfId="124" applyNumberFormat="1" applyFont="1" applyFill="1" applyBorder="1" applyAlignment="1">
      <alignment horizontal="center"/>
    </xf>
    <xf numFmtId="0" fontId="38" fillId="0" borderId="0" xfId="142" applyFont="1" applyFill="1" applyBorder="1" applyAlignment="1">
      <alignment horizontal="center"/>
    </xf>
    <xf numFmtId="169" fontId="10" fillId="0" borderId="0" xfId="4" applyNumberFormat="1" applyFont="1" applyFill="1" applyBorder="1" applyAlignment="1">
      <alignment horizontal="center"/>
    </xf>
    <xf numFmtId="0" fontId="39" fillId="0" borderId="0" xfId="142" applyFont="1" applyFill="1" applyBorder="1" applyAlignment="1">
      <alignment horizontal="center" wrapText="1"/>
    </xf>
    <xf numFmtId="0" fontId="39" fillId="0" borderId="0" xfId="142" applyFont="1" applyFill="1" applyBorder="1" applyAlignment="1">
      <alignment horizontal="center"/>
    </xf>
    <xf numFmtId="0" fontId="4" fillId="0" borderId="8" xfId="0" applyFont="1" applyBorder="1" applyAlignment="1"/>
    <xf numFmtId="165" fontId="5" fillId="0" borderId="3" xfId="4" applyNumberFormat="1" applyFont="1" applyBorder="1" applyAlignment="1">
      <alignment horizontal="center"/>
    </xf>
    <xf numFmtId="165" fontId="5" fillId="0" borderId="8" xfId="4" applyNumberFormat="1" applyFont="1" applyBorder="1" applyAlignment="1">
      <alignment horizontal="center"/>
    </xf>
    <xf numFmtId="0" fontId="20" fillId="0" borderId="0" xfId="0" applyFont="1" applyFill="1" applyBorder="1" applyAlignment="1">
      <alignment horizontal="center"/>
    </xf>
    <xf numFmtId="0" fontId="10" fillId="0" borderId="0" xfId="84" applyFont="1" applyAlignment="1"/>
    <xf numFmtId="1" fontId="2" fillId="0" borderId="0" xfId="26" applyNumberFormat="1" applyFont="1" applyBorder="1" applyAlignment="1">
      <alignment horizontal="center"/>
    </xf>
    <xf numFmtId="0" fontId="10" fillId="0" borderId="0" xfId="83" applyFont="1" applyAlignment="1"/>
    <xf numFmtId="0" fontId="5" fillId="0" borderId="2" xfId="0" applyFont="1" applyBorder="1" applyAlignment="1"/>
    <xf numFmtId="1" fontId="5" fillId="0" borderId="2" xfId="0" applyNumberFormat="1" applyFont="1" applyBorder="1" applyAlignment="1"/>
    <xf numFmtId="1" fontId="5" fillId="0" borderId="3" xfId="0" applyNumberFormat="1" applyFont="1" applyBorder="1" applyAlignment="1"/>
    <xf numFmtId="165" fontId="5" fillId="0" borderId="0" xfId="4" applyNumberFormat="1" applyFont="1" applyBorder="1" applyAlignment="1">
      <alignment horizontal="center"/>
    </xf>
    <xf numFmtId="166" fontId="2" fillId="0" borderId="0" xfId="16" applyNumberFormat="1" applyFont="1" applyBorder="1" applyAlignment="1">
      <alignment horizontal="center"/>
    </xf>
    <xf numFmtId="166" fontId="10" fillId="0" borderId="0" xfId="16" applyNumberFormat="1" applyFont="1" applyBorder="1" applyAlignment="1"/>
    <xf numFmtId="166" fontId="2" fillId="0" borderId="0" xfId="17" applyNumberFormat="1" applyFont="1" applyBorder="1" applyAlignment="1">
      <alignment horizontal="center"/>
    </xf>
    <xf numFmtId="166" fontId="10" fillId="0" borderId="0" xfId="17" applyNumberFormat="1" applyFont="1" applyBorder="1" applyAlignment="1"/>
    <xf numFmtId="0" fontId="4" fillId="0" borderId="3" xfId="0" applyFont="1" applyBorder="1" applyAlignment="1"/>
    <xf numFmtId="166" fontId="2" fillId="0" borderId="0" xfId="14" applyNumberFormat="1" applyFont="1" applyFill="1" applyBorder="1" applyAlignment="1">
      <alignment horizontal="center"/>
    </xf>
    <xf numFmtId="165" fontId="2" fillId="0" borderId="0" xfId="0" applyNumberFormat="1" applyFont="1" applyBorder="1" applyAlignment="1"/>
    <xf numFmtId="174" fontId="2" fillId="0" borderId="0" xfId="7" applyNumberFormat="1" applyFont="1" applyFill="1" applyBorder="1" applyAlignment="1">
      <alignment horizontal="center"/>
    </xf>
    <xf numFmtId="0" fontId="10" fillId="0" borderId="0" xfId="0" applyFont="1" applyFill="1" applyBorder="1" applyAlignment="1"/>
    <xf numFmtId="1" fontId="2" fillId="0" borderId="0" xfId="55" applyNumberFormat="1" applyFont="1" applyFill="1" applyBorder="1" applyAlignment="1">
      <alignment horizontal="center"/>
    </xf>
    <xf numFmtId="166" fontId="2" fillId="0" borderId="0" xfId="55" applyNumberFormat="1" applyFont="1" applyFill="1" applyBorder="1" applyAlignment="1">
      <alignment horizontal="center"/>
    </xf>
    <xf numFmtId="166" fontId="2" fillId="0" borderId="0" xfId="54" applyNumberFormat="1" applyFont="1" applyBorder="1" applyAlignment="1">
      <alignment horizontal="center"/>
    </xf>
    <xf numFmtId="0" fontId="5" fillId="0" borderId="5" xfId="0" applyFont="1" applyBorder="1" applyAlignment="1"/>
    <xf numFmtId="0" fontId="10" fillId="0" borderId="0" xfId="54" applyFont="1" applyAlignment="1"/>
    <xf numFmtId="0" fontId="5" fillId="0" borderId="8" xfId="0" applyFont="1" applyBorder="1" applyAlignment="1"/>
    <xf numFmtId="0" fontId="2" fillId="0" borderId="8" xfId="0" applyFont="1" applyBorder="1" applyAlignment="1">
      <alignment horizontal="justify"/>
    </xf>
    <xf numFmtId="177" fontId="12" fillId="0" borderId="0" xfId="23" applyNumberFormat="1" applyFont="1" applyFill="1" applyBorder="1" applyAlignment="1">
      <alignment horizontal="center"/>
    </xf>
    <xf numFmtId="177" fontId="4" fillId="0" borderId="0" xfId="0" applyNumberFormat="1" applyFont="1" applyFill="1" applyBorder="1" applyAlignment="1">
      <alignment horizontal="center"/>
    </xf>
    <xf numFmtId="1" fontId="12" fillId="0" borderId="0" xfId="23" applyNumberFormat="1" applyFont="1" applyFill="1" applyBorder="1" applyAlignment="1">
      <alignment horizontal="center"/>
    </xf>
    <xf numFmtId="166" fontId="2" fillId="0" borderId="8" xfId="14" applyNumberFormat="1" applyFont="1" applyFill="1" applyBorder="1" applyAlignment="1">
      <alignment horizontal="center"/>
    </xf>
    <xf numFmtId="0" fontId="5" fillId="0" borderId="8" xfId="0" applyFont="1" applyFill="1" applyBorder="1" applyAlignment="1">
      <alignment horizontal="center" wrapText="1"/>
    </xf>
    <xf numFmtId="0" fontId="5" fillId="0" borderId="8" xfId="0" applyFont="1" applyBorder="1" applyAlignment="1">
      <alignment horizontal="center"/>
    </xf>
    <xf numFmtId="166" fontId="5" fillId="0" borderId="0" xfId="0" applyNumberFormat="1" applyFont="1" applyBorder="1" applyAlignment="1"/>
    <xf numFmtId="0" fontId="10" fillId="0" borderId="0" xfId="42" applyFont="1" applyAlignment="1"/>
    <xf numFmtId="0" fontId="10" fillId="0" borderId="0" xfId="40" applyFont="1" applyAlignment="1"/>
    <xf numFmtId="0" fontId="10" fillId="0" borderId="0" xfId="89" applyFont="1" applyAlignment="1"/>
    <xf numFmtId="172" fontId="2" fillId="0" borderId="0" xfId="42" applyNumberFormat="1" applyFont="1" applyBorder="1" applyAlignment="1">
      <alignment horizontal="center"/>
    </xf>
    <xf numFmtId="175" fontId="2" fillId="0" borderId="0" xfId="42" applyNumberFormat="1" applyFont="1" applyBorder="1" applyAlignment="1">
      <alignment horizontal="center"/>
    </xf>
    <xf numFmtId="167" fontId="2" fillId="0" borderId="0" xfId="109" applyNumberFormat="1" applyFont="1" applyBorder="1" applyAlignment="1">
      <alignment horizontal="center"/>
    </xf>
    <xf numFmtId="0" fontId="10" fillId="0" borderId="0" xfId="88" applyFont="1" applyAlignment="1"/>
    <xf numFmtId="0" fontId="10" fillId="0" borderId="0" xfId="43" applyFont="1" applyAlignment="1"/>
    <xf numFmtId="0" fontId="10" fillId="0" borderId="0" xfId="41" applyFont="1" applyAlignment="1"/>
    <xf numFmtId="0" fontId="10" fillId="0" borderId="0" xfId="29" applyFont="1" applyAlignment="1"/>
    <xf numFmtId="175" fontId="2" fillId="0" borderId="0" xfId="43" applyNumberFormat="1" applyFont="1" applyBorder="1" applyAlignment="1">
      <alignment horizontal="center"/>
    </xf>
    <xf numFmtId="172" fontId="2" fillId="0" borderId="0" xfId="43" applyNumberFormat="1" applyFont="1" applyBorder="1" applyAlignment="1">
      <alignment horizontal="center"/>
    </xf>
    <xf numFmtId="173" fontId="2" fillId="0" borderId="3" xfId="4" applyNumberFormat="1" applyFont="1" applyBorder="1" applyAlignment="1">
      <alignment horizontal="center"/>
    </xf>
    <xf numFmtId="173" fontId="2" fillId="0" borderId="0" xfId="4" applyNumberFormat="1" applyFont="1" applyBorder="1" applyAlignment="1">
      <alignment horizontal="center"/>
    </xf>
    <xf numFmtId="176" fontId="2" fillId="0" borderId="0" xfId="4" applyNumberFormat="1" applyFont="1" applyBorder="1" applyAlignment="1">
      <alignment horizontal="center"/>
    </xf>
    <xf numFmtId="173" fontId="5" fillId="0" borderId="0" xfId="0" applyNumberFormat="1" applyFont="1" applyBorder="1" applyAlignment="1"/>
    <xf numFmtId="170" fontId="2" fillId="0" borderId="0" xfId="51" applyNumberFormat="1" applyFont="1" applyBorder="1" applyAlignment="1">
      <alignment horizontal="right"/>
    </xf>
    <xf numFmtId="173" fontId="2" fillId="0" borderId="3" xfId="4" applyNumberFormat="1" applyFont="1" applyFill="1" applyBorder="1" applyAlignment="1">
      <alignment horizontal="center"/>
    </xf>
    <xf numFmtId="173" fontId="2" fillId="0" borderId="0" xfId="4" applyNumberFormat="1" applyFont="1" applyFill="1" applyBorder="1" applyAlignment="1">
      <alignment horizontal="center"/>
    </xf>
    <xf numFmtId="176" fontId="2" fillId="0" borderId="0" xfId="4" applyNumberFormat="1" applyFont="1" applyFill="1" applyBorder="1" applyAlignment="1">
      <alignment horizontal="center"/>
    </xf>
    <xf numFmtId="176" fontId="5" fillId="0" borderId="0" xfId="0" applyNumberFormat="1" applyFont="1" applyFill="1" applyAlignment="1">
      <alignment horizontal="center"/>
    </xf>
    <xf numFmtId="0" fontId="5" fillId="0" borderId="2" xfId="0" applyFont="1" applyFill="1" applyBorder="1" applyAlignment="1"/>
    <xf numFmtId="0" fontId="5" fillId="0" borderId="3" xfId="0" applyFont="1" applyFill="1" applyBorder="1" applyAlignment="1"/>
    <xf numFmtId="0" fontId="10" fillId="0" borderId="0" xfId="491" applyFont="1" applyFill="1" applyAlignment="1"/>
    <xf numFmtId="170" fontId="2" fillId="0" borderId="0" xfId="50" applyNumberFormat="1" applyFont="1" applyFill="1" applyBorder="1" applyAlignment="1">
      <alignment horizontal="right"/>
    </xf>
    <xf numFmtId="166" fontId="2" fillId="0" borderId="0" xfId="491" applyNumberFormat="1" applyFont="1" applyFill="1" applyBorder="1" applyAlignment="1">
      <alignment horizontal="center"/>
    </xf>
    <xf numFmtId="0" fontId="10" fillId="0" borderId="0" xfId="91" applyFont="1" applyFill="1" applyAlignment="1"/>
    <xf numFmtId="0" fontId="20" fillId="0" borderId="0" xfId="0" applyFont="1" applyFill="1" applyBorder="1" applyAlignment="1"/>
    <xf numFmtId="0" fontId="10" fillId="0" borderId="0" xfId="144" applyFont="1" applyAlignment="1"/>
    <xf numFmtId="0" fontId="10" fillId="0" borderId="0" xfId="145" applyFont="1" applyAlignment="1"/>
    <xf numFmtId="0" fontId="10" fillId="0" borderId="0" xfId="77" applyFont="1" applyAlignment="1"/>
    <xf numFmtId="0" fontId="10" fillId="0" borderId="0" xfId="529" applyFont="1" applyAlignment="1"/>
    <xf numFmtId="0" fontId="10" fillId="0" borderId="0" xfId="78" applyFont="1" applyAlignment="1"/>
    <xf numFmtId="0" fontId="10" fillId="0" borderId="0" xfId="528" applyFont="1" applyAlignment="1"/>
    <xf numFmtId="0" fontId="10" fillId="0" borderId="0" xfId="136" applyFont="1" applyAlignment="1"/>
    <xf numFmtId="0" fontId="10" fillId="0" borderId="0" xfId="527" applyFont="1" applyAlignment="1"/>
    <xf numFmtId="0" fontId="10" fillId="0" borderId="0" xfId="526" applyFont="1" applyAlignment="1"/>
    <xf numFmtId="0" fontId="10" fillId="0" borderId="0" xfId="95" applyFont="1" applyAlignment="1"/>
    <xf numFmtId="0" fontId="10" fillId="0" borderId="0" xfId="56" applyFont="1" applyAlignment="1"/>
    <xf numFmtId="0" fontId="10" fillId="0" borderId="0" xfId="55" applyFont="1" applyAlignment="1"/>
    <xf numFmtId="0" fontId="10" fillId="0" borderId="0" xfId="494" applyFont="1" applyAlignment="1"/>
    <xf numFmtId="0" fontId="10" fillId="0" borderId="0" xfId="76" applyFont="1" applyAlignment="1"/>
    <xf numFmtId="0" fontId="10" fillId="0" borderId="0" xfId="525" applyFont="1" applyAlignment="1"/>
    <xf numFmtId="0" fontId="10" fillId="0" borderId="0" xfId="147" applyFont="1" applyAlignment="1"/>
    <xf numFmtId="1" fontId="5" fillId="0" borderId="8" xfId="0" applyNumberFormat="1" applyFont="1" applyBorder="1" applyAlignment="1"/>
    <xf numFmtId="0" fontId="5" fillId="0" borderId="0" xfId="0" applyFont="1" applyFill="1" applyAlignment="1">
      <alignment horizontal="left"/>
    </xf>
    <xf numFmtId="0" fontId="4" fillId="0" borderId="0" xfId="0" applyFont="1" applyBorder="1" applyAlignment="1">
      <alignment horizontal="center" wrapText="1"/>
    </xf>
    <xf numFmtId="0" fontId="2" fillId="0" borderId="12" xfId="0" applyFont="1" applyBorder="1" applyAlignment="1">
      <alignment horizontal="center"/>
    </xf>
    <xf numFmtId="10" fontId="5" fillId="0" borderId="8" xfId="0" applyNumberFormat="1" applyFont="1" applyBorder="1" applyAlignment="1">
      <alignment horizontal="center"/>
    </xf>
    <xf numFmtId="3" fontId="4" fillId="0" borderId="0" xfId="5" applyNumberFormat="1" applyFont="1" applyBorder="1" applyAlignment="1">
      <alignment horizontal="center" wrapText="1"/>
    </xf>
    <xf numFmtId="49" fontId="10" fillId="0" borderId="12" xfId="0" applyNumberFormat="1" applyFont="1" applyFill="1" applyBorder="1" applyAlignment="1">
      <alignment horizontal="left"/>
    </xf>
    <xf numFmtId="165" fontId="10" fillId="0" borderId="12" xfId="0" applyNumberFormat="1" applyFont="1" applyFill="1" applyBorder="1" applyAlignment="1">
      <alignment horizontal="center" wrapText="1"/>
    </xf>
    <xf numFmtId="165" fontId="12" fillId="0" borderId="12" xfId="0" applyNumberFormat="1" applyFont="1" applyFill="1" applyBorder="1" applyAlignment="1">
      <alignment horizontal="center" wrapText="1"/>
    </xf>
    <xf numFmtId="0" fontId="10" fillId="0" borderId="12" xfId="0" applyNumberFormat="1" applyFont="1" applyBorder="1" applyAlignment="1">
      <alignment horizontal="left"/>
    </xf>
    <xf numFmtId="0" fontId="2" fillId="0" borderId="13" xfId="0" applyFont="1" applyBorder="1" applyAlignment="1"/>
    <xf numFmtId="1" fontId="5" fillId="0" borderId="10" xfId="4" applyNumberFormat="1" applyFont="1" applyBorder="1" applyAlignment="1">
      <alignment horizontal="center"/>
    </xf>
    <xf numFmtId="167" fontId="5" fillId="0" borderId="0" xfId="0" applyNumberFormat="1" applyFont="1" applyFill="1" applyBorder="1" applyAlignment="1">
      <alignment horizontal="center"/>
    </xf>
    <xf numFmtId="0" fontId="2" fillId="0" borderId="13" xfId="0" applyFont="1" applyFill="1" applyBorder="1" applyAlignment="1">
      <alignment horizontal="left"/>
    </xf>
    <xf numFmtId="0" fontId="5" fillId="0" borderId="13" xfId="0" applyFont="1" applyFill="1" applyBorder="1" applyAlignment="1">
      <alignment horizontal="center"/>
    </xf>
    <xf numFmtId="169" fontId="2" fillId="0" borderId="13" xfId="4" applyNumberFormat="1" applyFont="1" applyFill="1" applyBorder="1" applyAlignment="1">
      <alignment horizontal="center"/>
    </xf>
    <xf numFmtId="0" fontId="2" fillId="0" borderId="13" xfId="0" applyFont="1" applyFill="1" applyBorder="1" applyAlignment="1"/>
    <xf numFmtId="0" fontId="5" fillId="0" borderId="13" xfId="0" applyFont="1" applyFill="1" applyBorder="1" applyAlignment="1"/>
    <xf numFmtId="0" fontId="2" fillId="0" borderId="13" xfId="0" applyFont="1" applyBorder="1" applyAlignment="1">
      <alignment horizontal="left"/>
    </xf>
    <xf numFmtId="0" fontId="2" fillId="0" borderId="14" xfId="0" applyFont="1" applyFill="1" applyBorder="1" applyAlignment="1">
      <alignment horizontal="left"/>
    </xf>
    <xf numFmtId="0" fontId="5" fillId="0" borderId="11" xfId="0" applyFont="1" applyFill="1" applyBorder="1" applyAlignment="1"/>
    <xf numFmtId="0" fontId="10" fillId="0" borderId="15" xfId="0" applyFont="1" applyFill="1" applyBorder="1" applyAlignment="1">
      <alignment horizontal="center"/>
    </xf>
    <xf numFmtId="3" fontId="2" fillId="0" borderId="13" xfId="4" applyNumberFormat="1" applyFont="1" applyFill="1" applyBorder="1" applyAlignment="1">
      <alignment horizontal="center"/>
    </xf>
    <xf numFmtId="169" fontId="10" fillId="0" borderId="16" xfId="4" applyNumberFormat="1" applyFont="1" applyFill="1" applyBorder="1" applyAlignment="1">
      <alignment horizontal="center"/>
    </xf>
    <xf numFmtId="169" fontId="10" fillId="0" borderId="13" xfId="4" applyNumberFormat="1" applyFont="1" applyFill="1" applyBorder="1" applyAlignment="1">
      <alignment horizontal="center"/>
    </xf>
    <xf numFmtId="1" fontId="5" fillId="0" borderId="15" xfId="4" applyNumberFormat="1" applyFont="1" applyFill="1" applyBorder="1" applyAlignment="1">
      <alignment horizontal="center"/>
    </xf>
    <xf numFmtId="1" fontId="5" fillId="0" borderId="17" xfId="4" applyNumberFormat="1" applyFont="1" applyFill="1" applyBorder="1" applyAlignment="1">
      <alignment horizontal="center"/>
    </xf>
    <xf numFmtId="1" fontId="5" fillId="0" borderId="10" xfId="4" applyNumberFormat="1" applyFont="1" applyFill="1" applyBorder="1" applyAlignment="1">
      <alignment horizontal="center"/>
    </xf>
    <xf numFmtId="0" fontId="2" fillId="0" borderId="13" xfId="0" applyFont="1" applyFill="1" applyBorder="1" applyAlignment="1">
      <alignment horizontal="left" wrapText="1"/>
    </xf>
    <xf numFmtId="1" fontId="10" fillId="0" borderId="15" xfId="4" applyNumberFormat="1" applyFont="1" applyFill="1" applyBorder="1" applyAlignment="1">
      <alignment horizontal="center"/>
    </xf>
    <xf numFmtId="1" fontId="10" fillId="0" borderId="0" xfId="4" applyNumberFormat="1" applyFont="1" applyFill="1" applyBorder="1" applyAlignment="1">
      <alignment horizontal="center"/>
    </xf>
    <xf numFmtId="167" fontId="10" fillId="0" borderId="0" xfId="125" applyNumberFormat="1" applyFont="1" applyFill="1" applyBorder="1" applyAlignment="1">
      <alignment horizontal="center"/>
    </xf>
    <xf numFmtId="167" fontId="10" fillId="0" borderId="15" xfId="125" applyNumberFormat="1" applyFont="1" applyFill="1" applyBorder="1" applyAlignment="1">
      <alignment horizontal="center"/>
    </xf>
    <xf numFmtId="0" fontId="2" fillId="0" borderId="13" xfId="0" applyFont="1" applyFill="1" applyBorder="1" applyAlignment="1">
      <alignment horizontal="center"/>
    </xf>
    <xf numFmtId="0" fontId="10" fillId="0" borderId="13" xfId="0" applyFont="1" applyFill="1" applyBorder="1" applyAlignment="1"/>
    <xf numFmtId="3" fontId="10" fillId="0" borderId="0" xfId="0" applyNumberFormat="1" applyFont="1" applyFill="1" applyBorder="1" applyAlignment="1">
      <alignment horizontal="center"/>
    </xf>
    <xf numFmtId="0" fontId="10" fillId="0" borderId="10" xfId="0" applyFont="1" applyFill="1" applyBorder="1" applyAlignment="1">
      <alignment horizontal="center"/>
    </xf>
    <xf numFmtId="1" fontId="10" fillId="0" borderId="17" xfId="4" applyNumberFormat="1" applyFont="1" applyFill="1" applyBorder="1" applyAlignment="1">
      <alignment horizontal="center"/>
    </xf>
    <xf numFmtId="1" fontId="10" fillId="0" borderId="10" xfId="4" applyNumberFormat="1" applyFont="1" applyFill="1" applyBorder="1" applyAlignment="1">
      <alignment horizontal="center"/>
    </xf>
    <xf numFmtId="169" fontId="2" fillId="0" borderId="13" xfId="4" applyNumberFormat="1" applyFont="1" applyBorder="1" applyAlignment="1">
      <alignment horizontal="center"/>
    </xf>
    <xf numFmtId="0" fontId="10" fillId="0" borderId="13" xfId="0" applyFont="1" applyBorder="1" applyAlignment="1"/>
    <xf numFmtId="0" fontId="5" fillId="0" borderId="15" xfId="0" applyFont="1" applyFill="1" applyBorder="1" applyAlignment="1">
      <alignment horizontal="center"/>
    </xf>
    <xf numFmtId="0" fontId="5" fillId="0" borderId="10" xfId="0" applyFont="1" applyFill="1" applyBorder="1" applyAlignment="1">
      <alignment horizontal="center"/>
    </xf>
    <xf numFmtId="3" fontId="2" fillId="0" borderId="13" xfId="4" applyNumberFormat="1" applyFont="1" applyBorder="1" applyAlignment="1">
      <alignment horizontal="center"/>
    </xf>
    <xf numFmtId="169" fontId="2" fillId="0" borderId="16" xfId="4" applyNumberFormat="1" applyFont="1" applyFill="1" applyBorder="1" applyAlignment="1">
      <alignment horizontal="center"/>
    </xf>
    <xf numFmtId="167" fontId="10" fillId="0" borderId="0" xfId="545" applyNumberFormat="1" applyFont="1" applyFill="1" applyBorder="1" applyAlignment="1">
      <alignment horizontal="center"/>
    </xf>
    <xf numFmtId="167" fontId="10" fillId="0" borderId="15" xfId="545" applyNumberFormat="1" applyFont="1" applyFill="1" applyBorder="1" applyAlignment="1">
      <alignment horizontal="center"/>
    </xf>
    <xf numFmtId="0" fontId="10" fillId="0" borderId="0" xfId="546" applyFont="1" applyAlignment="1"/>
    <xf numFmtId="0" fontId="5" fillId="0" borderId="13" xfId="0" applyFont="1" applyBorder="1" applyAlignment="1">
      <alignment horizontal="left"/>
    </xf>
    <xf numFmtId="0" fontId="10" fillId="0" borderId="0" xfId="548" applyFont="1" applyAlignment="1"/>
    <xf numFmtId="0" fontId="10" fillId="0" borderId="0" xfId="0" applyNumberFormat="1" applyFont="1" applyFill="1" applyBorder="1" applyAlignment="1">
      <alignment horizontal="left"/>
    </xf>
    <xf numFmtId="0" fontId="6" fillId="0" borderId="13" xfId="0" applyFont="1" applyBorder="1" applyAlignment="1">
      <alignment horizontal="center"/>
    </xf>
    <xf numFmtId="3" fontId="5" fillId="0" borderId="13" xfId="0" applyNumberFormat="1" applyFont="1" applyBorder="1" applyAlignment="1">
      <alignment horizontal="center"/>
    </xf>
    <xf numFmtId="165" fontId="5" fillId="0" borderId="13" xfId="0" applyNumberFormat="1" applyFont="1" applyBorder="1" applyAlignment="1">
      <alignment horizontal="center"/>
    </xf>
    <xf numFmtId="1" fontId="5" fillId="0" borderId="13" xfId="0" applyNumberFormat="1" applyFont="1" applyBorder="1" applyAlignment="1">
      <alignment horizontal="center"/>
    </xf>
    <xf numFmtId="165" fontId="2" fillId="0" borderId="13" xfId="0" applyNumberFormat="1" applyFont="1" applyBorder="1" applyAlignment="1">
      <alignment horizontal="center"/>
    </xf>
    <xf numFmtId="165" fontId="5" fillId="0" borderId="13" xfId="0" applyNumberFormat="1" applyFont="1" applyFill="1" applyBorder="1" applyAlignment="1">
      <alignment horizontal="center"/>
    </xf>
    <xf numFmtId="165" fontId="6" fillId="0" borderId="13" xfId="0" applyNumberFormat="1" applyFont="1" applyBorder="1" applyAlignment="1">
      <alignment horizontal="center"/>
    </xf>
    <xf numFmtId="0" fontId="5" fillId="0" borderId="13" xfId="0" applyFont="1" applyBorder="1" applyAlignment="1">
      <alignment horizontal="justify"/>
    </xf>
    <xf numFmtId="1" fontId="5" fillId="0" borderId="0" xfId="0" applyNumberFormat="1" applyFont="1" applyBorder="1" applyAlignment="1">
      <alignment horizontal="left"/>
    </xf>
    <xf numFmtId="165" fontId="2" fillId="0" borderId="13" xfId="4" applyNumberFormat="1" applyFont="1" applyBorder="1" applyAlignment="1">
      <alignment horizontal="center"/>
    </xf>
    <xf numFmtId="167" fontId="38" fillId="0" borderId="0" xfId="72" applyNumberFormat="1" applyFont="1" applyBorder="1" applyAlignment="1">
      <alignment horizontal="center"/>
    </xf>
    <xf numFmtId="0" fontId="0" fillId="0" borderId="0" xfId="0" applyAlignment="1">
      <alignment wrapText="1"/>
    </xf>
    <xf numFmtId="1" fontId="10" fillId="0" borderId="13" xfId="23" applyNumberFormat="1" applyFont="1" applyBorder="1" applyAlignment="1">
      <alignment horizontal="left"/>
    </xf>
    <xf numFmtId="165" fontId="5" fillId="0" borderId="13" xfId="3" applyNumberFormat="1" applyFont="1" applyFill="1" applyBorder="1" applyAlignment="1">
      <alignment horizontal="center"/>
    </xf>
    <xf numFmtId="0" fontId="14" fillId="0" borderId="0" xfId="15"/>
    <xf numFmtId="167" fontId="2" fillId="0" borderId="3" xfId="0" applyNumberFormat="1" applyFont="1" applyFill="1" applyBorder="1" applyAlignment="1">
      <alignment horizontal="center"/>
    </xf>
    <xf numFmtId="167" fontId="6" fillId="0" borderId="0" xfId="0" applyNumberFormat="1" applyFont="1" applyFill="1" applyBorder="1" applyAlignment="1">
      <alignment horizontal="center"/>
    </xf>
    <xf numFmtId="1" fontId="6" fillId="0" borderId="0" xfId="0" applyNumberFormat="1" applyFont="1" applyFill="1" applyBorder="1" applyAlignment="1">
      <alignment horizontal="center"/>
    </xf>
    <xf numFmtId="1" fontId="4" fillId="0" borderId="0" xfId="4" applyNumberFormat="1" applyFont="1" applyBorder="1" applyAlignment="1">
      <alignment horizontal="center"/>
    </xf>
    <xf numFmtId="1" fontId="10" fillId="0" borderId="13" xfId="0" applyNumberFormat="1" applyFont="1" applyFill="1" applyBorder="1" applyAlignment="1">
      <alignment horizontal="center"/>
    </xf>
    <xf numFmtId="167" fontId="2" fillId="0" borderId="0" xfId="4" applyNumberFormat="1" applyFont="1" applyFill="1" applyBorder="1" applyAlignment="1">
      <alignment horizontal="center"/>
    </xf>
    <xf numFmtId="3" fontId="2" fillId="0" borderId="0" xfId="0" applyNumberFormat="1" applyFont="1" applyFill="1" applyBorder="1" applyAlignment="1">
      <alignment horizontal="center"/>
    </xf>
    <xf numFmtId="1" fontId="10" fillId="0" borderId="0" xfId="115" applyNumberFormat="1" applyFont="1" applyAlignment="1">
      <alignment horizontal="center"/>
    </xf>
    <xf numFmtId="0" fontId="50" fillId="0" borderId="0" xfId="0" applyFont="1" applyFill="1" applyBorder="1" applyAlignment="1">
      <alignment horizontal="center" vertical="top" wrapText="1"/>
    </xf>
    <xf numFmtId="167" fontId="2" fillId="0" borderId="0" xfId="8" applyNumberFormat="1" applyFont="1" applyFill="1" applyBorder="1" applyAlignment="1">
      <alignment horizontal="center" wrapText="1"/>
    </xf>
    <xf numFmtId="167" fontId="5" fillId="0" borderId="13" xfId="0" applyNumberFormat="1" applyFont="1" applyBorder="1" applyAlignment="1">
      <alignment horizontal="center"/>
    </xf>
    <xf numFmtId="0" fontId="5" fillId="0" borderId="0" xfId="0" applyFont="1" applyBorder="1" applyAlignment="1">
      <alignment horizontal="left" wrapText="1"/>
    </xf>
    <xf numFmtId="0" fontId="5" fillId="0" borderId="0" xfId="0" applyFont="1" applyBorder="1" applyAlignment="1">
      <alignment wrapText="1"/>
    </xf>
    <xf numFmtId="0" fontId="2" fillId="0" borderId="0" xfId="0" applyFont="1" applyBorder="1" applyAlignment="1">
      <alignment horizontal="left" wrapText="1"/>
    </xf>
    <xf numFmtId="0" fontId="30" fillId="0" borderId="0" xfId="15" applyFont="1" applyBorder="1" applyAlignment="1">
      <alignment horizontal="center" wrapText="1"/>
    </xf>
    <xf numFmtId="0" fontId="30" fillId="0" borderId="0" xfId="15" applyFont="1" applyAlignment="1">
      <alignment horizontal="center" wrapText="1"/>
    </xf>
    <xf numFmtId="0" fontId="2" fillId="0" borderId="10" xfId="0" applyFont="1" applyBorder="1" applyAlignment="1">
      <alignment horizontal="center" wrapText="1"/>
    </xf>
    <xf numFmtId="0" fontId="5" fillId="0" borderId="0" xfId="0" applyFont="1" applyAlignment="1"/>
    <xf numFmtId="0" fontId="2" fillId="0" borderId="0" xfId="0" applyFont="1" applyBorder="1" applyAlignment="1">
      <alignment wrapText="1"/>
    </xf>
    <xf numFmtId="0" fontId="5" fillId="0" borderId="0" xfId="0" applyFont="1" applyAlignment="1">
      <alignment wrapText="1"/>
    </xf>
    <xf numFmtId="0" fontId="5" fillId="0" borderId="0" xfId="0" applyFont="1" applyAlignment="1">
      <alignment horizontal="center"/>
    </xf>
    <xf numFmtId="0" fontId="4" fillId="0" borderId="0" xfId="0" applyFont="1" applyBorder="1" applyAlignment="1">
      <alignment horizontal="left" wrapText="1"/>
    </xf>
    <xf numFmtId="0" fontId="5" fillId="0" borderId="0" xfId="0" applyFont="1" applyFill="1" applyBorder="1" applyAlignment="1">
      <alignment wrapText="1"/>
    </xf>
    <xf numFmtId="0" fontId="5" fillId="0" borderId="0" xfId="0" applyFont="1" applyFill="1" applyAlignment="1">
      <alignment wrapText="1"/>
    </xf>
    <xf numFmtId="0" fontId="30" fillId="0" borderId="0" xfId="15" applyFont="1" applyFill="1" applyAlignment="1">
      <alignment horizontal="center" wrapText="1"/>
    </xf>
    <xf numFmtId="0" fontId="5" fillId="0" borderId="0" xfId="0" applyFont="1" applyFill="1" applyAlignment="1"/>
    <xf numFmtId="0" fontId="2" fillId="0" borderId="11" xfId="0" applyFont="1" applyBorder="1" applyAlignment="1">
      <alignment horizontal="center" wrapText="1"/>
    </xf>
    <xf numFmtId="0" fontId="2" fillId="0" borderId="0" xfId="0" applyFont="1" applyFill="1" applyBorder="1" applyAlignment="1">
      <alignment wrapText="1"/>
    </xf>
    <xf numFmtId="0" fontId="5" fillId="0" borderId="10" xfId="0" applyFont="1" applyBorder="1" applyAlignment="1">
      <alignment horizontal="center" wrapText="1"/>
    </xf>
    <xf numFmtId="0" fontId="5" fillId="0" borderId="3" xfId="0" applyFont="1" applyBorder="1" applyAlignment="1">
      <alignment horizontal="center" wrapText="1"/>
    </xf>
    <xf numFmtId="0" fontId="5" fillId="0" borderId="0" xfId="0" applyFont="1" applyFill="1" applyBorder="1" applyAlignment="1">
      <alignment horizontal="left" wrapText="1"/>
    </xf>
    <xf numFmtId="0" fontId="5" fillId="0" borderId="0" xfId="0" applyFont="1" applyBorder="1" applyAlignment="1">
      <alignment horizontal="center" wrapText="1"/>
    </xf>
    <xf numFmtId="0" fontId="5" fillId="0" borderId="8" xfId="0" applyFont="1" applyBorder="1" applyAlignment="1">
      <alignment horizontal="center" wrapText="1"/>
    </xf>
    <xf numFmtId="0" fontId="5" fillId="0" borderId="0" xfId="0" applyFont="1" applyFill="1" applyBorder="1" applyAlignment="1">
      <alignment horizontal="center" wrapText="1"/>
    </xf>
    <xf numFmtId="0" fontId="10" fillId="0" borderId="0" xfId="0" applyFont="1" applyBorder="1" applyAlignment="1">
      <alignment horizontal="center" wrapText="1"/>
    </xf>
    <xf numFmtId="0" fontId="6" fillId="0" borderId="0" xfId="0" applyFont="1" applyBorder="1" applyAlignment="1">
      <alignment horizontal="left" wrapText="1"/>
    </xf>
    <xf numFmtId="0" fontId="2" fillId="0" borderId="0" xfId="0" applyFont="1" applyBorder="1" applyAlignment="1">
      <alignment horizontal="center" wrapText="1"/>
    </xf>
    <xf numFmtId="0" fontId="5" fillId="0" borderId="0" xfId="0" applyFont="1" applyBorder="1" applyAlignment="1">
      <alignment horizontal="center"/>
    </xf>
    <xf numFmtId="0" fontId="2" fillId="0" borderId="13" xfId="0" applyFont="1" applyBorder="1" applyAlignment="1">
      <alignment horizontal="center"/>
    </xf>
    <xf numFmtId="0" fontId="2" fillId="0" borderId="0" xfId="0" applyFont="1" applyBorder="1" applyAlignment="1">
      <alignment horizontal="center"/>
    </xf>
    <xf numFmtId="0" fontId="5" fillId="0" borderId="13" xfId="0" applyFont="1" applyBorder="1" applyAlignment="1">
      <alignment horizontal="center"/>
    </xf>
    <xf numFmtId="0" fontId="5" fillId="0" borderId="3" xfId="0" applyFont="1" applyBorder="1" applyAlignment="1">
      <alignment horizontal="left"/>
    </xf>
    <xf numFmtId="0" fontId="10" fillId="0" borderId="0" xfId="0" applyFont="1" applyBorder="1" applyAlignment="1">
      <alignment horizontal="justify" wrapText="1"/>
    </xf>
    <xf numFmtId="0" fontId="10" fillId="0" borderId="0" xfId="0" applyFont="1" applyBorder="1" applyAlignment="1"/>
    <xf numFmtId="0" fontId="5" fillId="0" borderId="0" xfId="0" applyFont="1" applyBorder="1" applyAlignment="1"/>
    <xf numFmtId="0" fontId="6" fillId="0" borderId="0" xfId="0" applyFont="1" applyBorder="1" applyAlignment="1">
      <alignment wrapText="1"/>
    </xf>
    <xf numFmtId="0" fontId="6" fillId="0" borderId="0" xfId="0" applyFont="1" applyFill="1" applyBorder="1" applyAlignment="1">
      <alignment wrapText="1"/>
    </xf>
    <xf numFmtId="0" fontId="5" fillId="0" borderId="0" xfId="0" applyFont="1" applyFill="1" applyAlignment="1"/>
    <xf numFmtId="0" fontId="5" fillId="0" borderId="0" xfId="0" applyFont="1" applyFill="1" applyBorder="1" applyAlignment="1">
      <alignment horizontal="justify" wrapText="1"/>
    </xf>
    <xf numFmtId="0" fontId="5" fillId="0" borderId="0" xfId="0" applyFont="1" applyBorder="1" applyAlignment="1"/>
    <xf numFmtId="0" fontId="6" fillId="0" borderId="0" xfId="0" applyFont="1" applyBorder="1" applyAlignment="1"/>
    <xf numFmtId="0" fontId="10" fillId="0" borderId="0" xfId="511" applyFont="1" applyBorder="1" applyAlignment="1"/>
    <xf numFmtId="0" fontId="5" fillId="0" borderId="7" xfId="0" applyFont="1" applyBorder="1" applyAlignment="1"/>
    <xf numFmtId="169" fontId="2" fillId="0" borderId="7" xfId="4" applyNumberFormat="1" applyFont="1" applyBorder="1" applyAlignment="1">
      <alignment horizontal="right"/>
    </xf>
    <xf numFmtId="0" fontId="6" fillId="0" borderId="0" xfId="0" applyFont="1" applyFill="1" applyBorder="1" applyAlignment="1"/>
    <xf numFmtId="2" fontId="6" fillId="0" borderId="0" xfId="0" applyNumberFormat="1" applyFont="1" applyFill="1" applyBorder="1" applyAlignment="1"/>
    <xf numFmtId="0" fontId="38" fillId="0" borderId="0" xfId="511" applyFont="1" applyBorder="1" applyAlignment="1">
      <alignment horizontal="center" wrapText="1"/>
    </xf>
    <xf numFmtId="180" fontId="38" fillId="0" borderId="0" xfId="511" applyNumberFormat="1" applyFont="1" applyBorder="1" applyAlignment="1">
      <alignment horizontal="right"/>
    </xf>
    <xf numFmtId="1" fontId="2" fillId="0" borderId="0" xfId="53" applyNumberFormat="1" applyFont="1" applyBorder="1" applyAlignment="1">
      <alignment horizontal="center"/>
    </xf>
    <xf numFmtId="1" fontId="4" fillId="0" borderId="0" xfId="4" applyNumberFormat="1" applyFont="1" applyFill="1" applyBorder="1" applyAlignment="1">
      <alignment horizontal="center"/>
    </xf>
    <xf numFmtId="49" fontId="10" fillId="0" borderId="13" xfId="23" applyNumberFormat="1" applyFont="1" applyBorder="1" applyAlignment="1">
      <alignment horizontal="left"/>
    </xf>
    <xf numFmtId="1" fontId="2" fillId="0" borderId="13" xfId="0" applyNumberFormat="1" applyFont="1" applyBorder="1" applyAlignment="1">
      <alignment horizontal="center"/>
    </xf>
    <xf numFmtId="1" fontId="48" fillId="0" borderId="13" xfId="0" applyNumberFormat="1" applyFont="1" applyBorder="1" applyAlignment="1">
      <alignment horizontal="center"/>
    </xf>
    <xf numFmtId="1" fontId="2" fillId="0" borderId="13" xfId="0" applyNumberFormat="1" applyFont="1" applyFill="1" applyBorder="1" applyAlignment="1">
      <alignment horizontal="center"/>
    </xf>
    <xf numFmtId="3" fontId="10" fillId="0" borderId="0" xfId="120" applyNumberFormat="1" applyFont="1" applyBorder="1" applyAlignment="1">
      <alignment horizontal="center"/>
    </xf>
    <xf numFmtId="2" fontId="10" fillId="0" borderId="0" xfId="120" applyNumberFormat="1" applyFont="1" applyBorder="1" applyAlignment="1">
      <alignment horizontal="center"/>
    </xf>
    <xf numFmtId="0" fontId="10" fillId="0" borderId="0" xfId="23" applyFont="1" applyFill="1" applyAlignment="1">
      <alignment horizontal="center"/>
    </xf>
    <xf numFmtId="0" fontId="5" fillId="0" borderId="6" xfId="0" applyFont="1" applyBorder="1" applyAlignment="1">
      <alignment horizontal="left"/>
    </xf>
    <xf numFmtId="0" fontId="5" fillId="0" borderId="12" xfId="0" applyFont="1" applyBorder="1" applyAlignment="1">
      <alignment horizontal="left"/>
    </xf>
    <xf numFmtId="0" fontId="5" fillId="0" borderId="12" xfId="0" applyFont="1" applyBorder="1" applyAlignment="1">
      <alignment horizontal="center"/>
    </xf>
    <xf numFmtId="0" fontId="5" fillId="0" borderId="13" xfId="0" applyFont="1" applyFill="1" applyBorder="1" applyAlignment="1">
      <alignment horizontal="left"/>
    </xf>
    <xf numFmtId="0" fontId="8" fillId="0" borderId="13" xfId="0" applyFont="1" applyBorder="1" applyAlignment="1">
      <alignment horizontal="left"/>
    </xf>
    <xf numFmtId="0" fontId="8" fillId="0" borderId="13" xfId="0" applyFont="1" applyBorder="1" applyAlignment="1">
      <alignment horizontal="center"/>
    </xf>
    <xf numFmtId="0" fontId="5" fillId="0" borderId="0" xfId="0" applyFont="1" applyAlignment="1">
      <alignment horizontal="center" wrapText="1"/>
    </xf>
    <xf numFmtId="167" fontId="6" fillId="0" borderId="0" xfId="0" applyNumberFormat="1" applyFont="1" applyBorder="1" applyAlignment="1">
      <alignment horizontal="center" wrapText="1"/>
    </xf>
    <xf numFmtId="0" fontId="5" fillId="0" borderId="7" xfId="0" applyFont="1" applyFill="1" applyBorder="1" applyAlignment="1">
      <alignment horizontal="left"/>
    </xf>
    <xf numFmtId="165" fontId="5" fillId="0" borderId="0" xfId="209" applyNumberFormat="1" applyFont="1" applyFill="1" applyAlignment="1">
      <alignment horizontal="center"/>
    </xf>
    <xf numFmtId="167" fontId="5" fillId="0" borderId="7" xfId="0" applyNumberFormat="1" applyFont="1" applyBorder="1" applyAlignment="1">
      <alignment horizontal="center"/>
    </xf>
    <xf numFmtId="0" fontId="6" fillId="0" borderId="0" xfId="0" applyFont="1" applyFill="1" applyAlignment="1"/>
    <xf numFmtId="0" fontId="5" fillId="0" borderId="7" xfId="0" applyFont="1" applyFill="1" applyBorder="1" applyAlignment="1"/>
    <xf numFmtId="0" fontId="5" fillId="0" borderId="8" xfId="0" applyFont="1" applyFill="1" applyBorder="1" applyAlignment="1"/>
    <xf numFmtId="3" fontId="2" fillId="0" borderId="0" xfId="502" applyNumberFormat="1" applyFont="1" applyBorder="1" applyAlignment="1">
      <alignment horizontal="center"/>
    </xf>
    <xf numFmtId="3" fontId="2" fillId="0" borderId="0" xfId="502" applyNumberFormat="1" applyFont="1" applyFill="1" applyBorder="1" applyAlignment="1">
      <alignment horizontal="center"/>
    </xf>
    <xf numFmtId="166" fontId="2" fillId="0" borderId="0" xfId="539" applyNumberFormat="1" applyFont="1" applyBorder="1" applyAlignment="1">
      <alignment horizontal="center"/>
    </xf>
    <xf numFmtId="1" fontId="24" fillId="0" borderId="0" xfId="0" applyNumberFormat="1" applyFont="1" applyBorder="1" applyAlignment="1">
      <alignment horizontal="center"/>
    </xf>
    <xf numFmtId="166" fontId="4" fillId="0" borderId="0" xfId="539" applyNumberFormat="1" applyFont="1" applyBorder="1" applyAlignment="1">
      <alignment horizontal="center"/>
    </xf>
    <xf numFmtId="49" fontId="5" fillId="0" borderId="3" xfId="4" applyNumberFormat="1" applyFont="1" applyBorder="1" applyAlignment="1"/>
    <xf numFmtId="49" fontId="5" fillId="0" borderId="0" xfId="4" applyNumberFormat="1" applyFont="1" applyBorder="1" applyAlignment="1"/>
    <xf numFmtId="1" fontId="27" fillId="0" borderId="0" xfId="0" applyNumberFormat="1" applyFont="1" applyAlignment="1">
      <alignment horizontal="center" wrapText="1"/>
    </xf>
    <xf numFmtId="0" fontId="10" fillId="0" borderId="0" xfId="537" applyFont="1" applyAlignment="1"/>
    <xf numFmtId="166" fontId="2" fillId="0" borderId="0" xfId="8" applyNumberFormat="1" applyFont="1" applyBorder="1" applyAlignment="1">
      <alignment horizontal="right"/>
    </xf>
    <xf numFmtId="0" fontId="2" fillId="0" borderId="8" xfId="0" applyFont="1" applyBorder="1" applyAlignment="1"/>
    <xf numFmtId="0" fontId="2" fillId="0" borderId="3" xfId="7" applyFont="1" applyBorder="1" applyAlignment="1">
      <alignment horizontal="left" wrapText="1"/>
    </xf>
    <xf numFmtId="3" fontId="2" fillId="0" borderId="3" xfId="5" applyNumberFormat="1" applyFont="1" applyBorder="1" applyAlignment="1">
      <alignment horizontal="center"/>
    </xf>
    <xf numFmtId="166" fontId="2" fillId="0" borderId="3" xfId="7" applyNumberFormat="1" applyFont="1" applyFill="1" applyBorder="1" applyAlignment="1">
      <alignment horizontal="center"/>
    </xf>
    <xf numFmtId="166" fontId="4" fillId="0" borderId="3" xfId="7" applyNumberFormat="1" applyFont="1" applyFill="1" applyBorder="1" applyAlignment="1">
      <alignment horizontal="center"/>
    </xf>
    <xf numFmtId="167" fontId="2" fillId="0" borderId="0" xfId="7" applyNumberFormat="1" applyFont="1" applyFill="1" applyBorder="1" applyAlignment="1">
      <alignment horizontal="center"/>
    </xf>
    <xf numFmtId="0" fontId="2" fillId="0" borderId="0" xfId="7" applyFont="1" applyBorder="1" applyAlignment="1">
      <alignment horizontal="left" wrapText="1"/>
    </xf>
    <xf numFmtId="3" fontId="2" fillId="0" borderId="0" xfId="5" applyNumberFormat="1" applyFont="1" applyBorder="1" applyAlignment="1">
      <alignment horizontal="center"/>
    </xf>
    <xf numFmtId="1" fontId="27" fillId="0" borderId="0" xfId="0" applyNumberFormat="1" applyFont="1" applyAlignment="1">
      <alignment horizontal="center"/>
    </xf>
    <xf numFmtId="1" fontId="24" fillId="0" borderId="0" xfId="0" applyNumberFormat="1" applyFont="1" applyAlignment="1">
      <alignment horizontal="center"/>
    </xf>
    <xf numFmtId="0" fontId="10" fillId="0" borderId="0" xfId="538" applyFont="1" applyBorder="1" applyAlignment="1"/>
    <xf numFmtId="0" fontId="10" fillId="0" borderId="0" xfId="538" applyFont="1" applyAlignment="1"/>
    <xf numFmtId="3" fontId="2" fillId="0" borderId="0" xfId="24" applyNumberFormat="1" applyFont="1" applyFill="1" applyBorder="1" applyAlignment="1">
      <alignment horizontal="center"/>
    </xf>
    <xf numFmtId="167" fontId="2" fillId="0" borderId="0" xfId="24" applyNumberFormat="1" applyFont="1" applyFill="1" applyBorder="1" applyAlignment="1">
      <alignment horizontal="center"/>
    </xf>
    <xf numFmtId="1" fontId="5" fillId="0" borderId="0" xfId="0" applyNumberFormat="1" applyFont="1" applyAlignment="1"/>
    <xf numFmtId="166" fontId="2" fillId="0" borderId="0" xfId="7" applyNumberFormat="1" applyFont="1" applyFill="1" applyBorder="1" applyAlignment="1">
      <alignment horizontal="center"/>
    </xf>
    <xf numFmtId="3" fontId="2" fillId="0" borderId="0" xfId="7" applyNumberFormat="1" applyFont="1" applyBorder="1" applyAlignment="1">
      <alignment horizontal="center"/>
    </xf>
    <xf numFmtId="0" fontId="10" fillId="0" borderId="0" xfId="536" applyFont="1" applyAlignment="1"/>
    <xf numFmtId="167" fontId="5" fillId="0" borderId="0" xfId="4" applyNumberFormat="1" applyFont="1" applyBorder="1" applyAlignment="1"/>
    <xf numFmtId="167" fontId="2" fillId="0" borderId="0" xfId="0" applyNumberFormat="1" applyFont="1" applyBorder="1" applyAlignment="1"/>
    <xf numFmtId="167" fontId="2" fillId="0" borderId="0" xfId="11" applyNumberFormat="1" applyFont="1" applyFill="1" applyBorder="1" applyAlignment="1">
      <alignment horizontal="center"/>
    </xf>
    <xf numFmtId="167" fontId="2" fillId="0" borderId="0" xfId="4" applyNumberFormat="1" applyFont="1" applyBorder="1" applyAlignment="1"/>
    <xf numFmtId="3" fontId="2" fillId="0" borderId="3" xfId="24" applyNumberFormat="1" applyFont="1" applyFill="1" applyBorder="1" applyAlignment="1">
      <alignment horizontal="center"/>
    </xf>
    <xf numFmtId="166" fontId="2" fillId="0" borderId="3" xfId="10" applyNumberFormat="1" applyFont="1" applyBorder="1" applyAlignment="1">
      <alignment horizontal="center"/>
    </xf>
    <xf numFmtId="166" fontId="4" fillId="0" borderId="3" xfId="10" applyNumberFormat="1" applyFont="1" applyBorder="1" applyAlignment="1">
      <alignment horizontal="center"/>
    </xf>
    <xf numFmtId="0" fontId="5" fillId="0" borderId="0" xfId="9" applyFont="1" applyBorder="1" applyAlignment="1"/>
    <xf numFmtId="167" fontId="2" fillId="0" borderId="0" xfId="10" applyNumberFormat="1" applyFont="1" applyBorder="1" applyAlignment="1">
      <alignment horizontal="center"/>
    </xf>
    <xf numFmtId="166" fontId="2" fillId="0" borderId="0" xfId="10" applyNumberFormat="1" applyFont="1" applyBorder="1" applyAlignment="1">
      <alignment horizontal="center"/>
    </xf>
    <xf numFmtId="165" fontId="27" fillId="0" borderId="0" xfId="0" applyNumberFormat="1" applyFont="1" applyAlignment="1">
      <alignment horizontal="center"/>
    </xf>
    <xf numFmtId="0" fontId="10" fillId="0" borderId="0" xfId="535" applyFont="1" applyAlignment="1"/>
    <xf numFmtId="167" fontId="2" fillId="0" borderId="0" xfId="7" applyNumberFormat="1" applyFont="1" applyBorder="1" applyAlignment="1">
      <alignment horizontal="center"/>
    </xf>
    <xf numFmtId="0" fontId="2" fillId="0" borderId="12" xfId="0" applyFont="1" applyBorder="1" applyAlignment="1"/>
    <xf numFmtId="3" fontId="2" fillId="0" borderId="12" xfId="24" applyNumberFormat="1" applyFont="1" applyFill="1" applyBorder="1" applyAlignment="1">
      <alignment horizontal="center"/>
    </xf>
    <xf numFmtId="165" fontId="5" fillId="0" borderId="0" xfId="0" applyNumberFormat="1" applyFont="1" applyFill="1" applyBorder="1" applyAlignment="1"/>
    <xf numFmtId="167" fontId="38" fillId="0" borderId="0" xfId="141" applyNumberFormat="1" applyFont="1" applyBorder="1" applyAlignment="1">
      <alignment horizontal="center"/>
    </xf>
    <xf numFmtId="167" fontId="10" fillId="0" borderId="0" xfId="141" applyNumberFormat="1" applyFont="1" applyBorder="1" applyAlignment="1">
      <alignment horizontal="center"/>
    </xf>
    <xf numFmtId="0" fontId="10" fillId="0" borderId="0" xfId="141" applyFont="1" applyAlignment="1"/>
    <xf numFmtId="167" fontId="38" fillId="0" borderId="0" xfId="140" applyNumberFormat="1" applyFont="1" applyBorder="1" applyAlignment="1">
      <alignment horizontal="center"/>
    </xf>
    <xf numFmtId="0" fontId="10" fillId="0" borderId="0" xfId="140" applyFont="1" applyAlignment="1"/>
    <xf numFmtId="169" fontId="10" fillId="0" borderId="0" xfId="4" applyNumberFormat="1" applyFont="1" applyAlignment="1"/>
    <xf numFmtId="167" fontId="5" fillId="0" borderId="0" xfId="0" applyNumberFormat="1" applyFont="1" applyBorder="1" applyAlignment="1"/>
    <xf numFmtId="0" fontId="5" fillId="0" borderId="13" xfId="0" applyFont="1" applyBorder="1" applyAlignment="1"/>
    <xf numFmtId="0" fontId="10" fillId="0" borderId="0" xfId="97" applyFont="1" applyAlignment="1"/>
    <xf numFmtId="0" fontId="10" fillId="0" borderId="0" xfId="96" applyFont="1" applyAlignment="1"/>
    <xf numFmtId="173" fontId="2" fillId="0" borderId="2" xfId="4" applyNumberFormat="1" applyFont="1" applyBorder="1" applyAlignment="1">
      <alignment horizontal="center"/>
    </xf>
    <xf numFmtId="0" fontId="10" fillId="0" borderId="0" xfId="490" applyFont="1" applyAlignment="1"/>
    <xf numFmtId="170" fontId="2" fillId="0" borderId="0" xfId="52" applyNumberFormat="1" applyFont="1" applyBorder="1" applyAlignment="1">
      <alignment horizontal="right"/>
    </xf>
    <xf numFmtId="167" fontId="38" fillId="0" borderId="0" xfId="139" applyNumberFormat="1" applyFont="1" applyBorder="1" applyAlignment="1">
      <alignment horizontal="center"/>
    </xf>
    <xf numFmtId="0" fontId="10" fillId="0" borderId="0" xfId="139" applyFont="1" applyAlignment="1"/>
    <xf numFmtId="173" fontId="2" fillId="0" borderId="13" xfId="4" applyNumberFormat="1" applyFont="1" applyBorder="1" applyAlignment="1">
      <alignment horizontal="center"/>
    </xf>
    <xf numFmtId="0" fontId="2" fillId="0" borderId="0" xfId="510" applyFont="1" applyBorder="1" applyAlignment="1">
      <alignment horizontal="left" wrapText="1"/>
    </xf>
    <xf numFmtId="170" fontId="2" fillId="0" borderId="0" xfId="510" applyNumberFormat="1" applyFont="1" applyBorder="1" applyAlignment="1">
      <alignment horizontal="right"/>
    </xf>
    <xf numFmtId="164" fontId="5" fillId="0" borderId="0" xfId="4" applyFont="1" applyBorder="1" applyAlignment="1"/>
    <xf numFmtId="0" fontId="10" fillId="0" borderId="0" xfId="532" applyFont="1" applyAlignment="1"/>
    <xf numFmtId="0" fontId="10" fillId="0" borderId="0" xfId="531" applyFont="1" applyAlignment="1"/>
    <xf numFmtId="0" fontId="10" fillId="0" borderId="0" xfId="488" applyFont="1" applyAlignment="1"/>
    <xf numFmtId="0" fontId="10" fillId="0" borderId="0" xfId="489" applyFont="1" applyAlignment="1"/>
    <xf numFmtId="0" fontId="2" fillId="0" borderId="0" xfId="49" applyFont="1" applyBorder="1" applyAlignment="1">
      <alignment horizontal="left" wrapText="1"/>
    </xf>
    <xf numFmtId="170" fontId="2" fillId="0" borderId="0" xfId="49" applyNumberFormat="1" applyFont="1" applyBorder="1" applyAlignment="1">
      <alignment horizontal="right"/>
    </xf>
    <xf numFmtId="0" fontId="10" fillId="0" borderId="0" xfId="487" applyFont="1" applyAlignment="1"/>
    <xf numFmtId="0" fontId="10" fillId="0" borderId="0" xfId="492" applyFont="1" applyAlignment="1"/>
    <xf numFmtId="0" fontId="10" fillId="0" borderId="0" xfId="486" applyFont="1" applyAlignment="1"/>
    <xf numFmtId="0" fontId="10" fillId="0" borderId="0" xfId="486" applyFont="1" applyBorder="1" applyAlignment="1"/>
    <xf numFmtId="0" fontId="10" fillId="0" borderId="0" xfId="30" applyFont="1" applyFill="1" applyAlignment="1"/>
    <xf numFmtId="0" fontId="10" fillId="0" borderId="0" xfId="45" applyFont="1" applyFill="1" applyAlignment="1"/>
    <xf numFmtId="0" fontId="10" fillId="0" borderId="0" xfId="92" applyFont="1" applyAlignment="1"/>
    <xf numFmtId="0" fontId="10" fillId="0" borderId="0" xfId="497" applyFont="1" applyAlignment="1"/>
    <xf numFmtId="0" fontId="10" fillId="0" borderId="0" xfId="91" applyFont="1" applyAlignment="1"/>
    <xf numFmtId="0" fontId="24" fillId="0" borderId="0" xfId="0" applyFont="1" applyAlignment="1">
      <alignment horizontal="center"/>
    </xf>
    <xf numFmtId="1" fontId="5" fillId="0" borderId="0" xfId="0" applyNumberFormat="1" applyFont="1" applyAlignment="1">
      <alignment horizontal="center"/>
    </xf>
    <xf numFmtId="0" fontId="2" fillId="0" borderId="2" xfId="0" applyFont="1" applyFill="1" applyBorder="1" applyAlignment="1"/>
    <xf numFmtId="0" fontId="2" fillId="0" borderId="3" xfId="0" applyFont="1" applyFill="1" applyBorder="1" applyAlignment="1"/>
    <xf numFmtId="0" fontId="2" fillId="0" borderId="8" xfId="0" applyFont="1" applyFill="1" applyBorder="1" applyAlignment="1"/>
    <xf numFmtId="164" fontId="10" fillId="0" borderId="0" xfId="4" applyFont="1" applyAlignment="1"/>
    <xf numFmtId="9" fontId="5" fillId="0" borderId="0" xfId="32" applyFont="1" applyBorder="1" applyAlignment="1"/>
    <xf numFmtId="0" fontId="10" fillId="0" borderId="0" xfId="544" applyFont="1" applyAlignment="1"/>
    <xf numFmtId="0" fontId="10" fillId="0" borderId="0" xfId="80" applyFont="1" applyFill="1" applyAlignment="1"/>
    <xf numFmtId="0" fontId="10" fillId="0" borderId="0" xfId="544" applyFont="1" applyFill="1" applyAlignment="1"/>
    <xf numFmtId="164" fontId="5" fillId="0" borderId="0" xfId="4" applyFont="1" applyFill="1" applyBorder="1" applyAlignment="1"/>
    <xf numFmtId="1" fontId="5" fillId="0" borderId="0" xfId="0" applyNumberFormat="1" applyFont="1" applyFill="1" applyBorder="1" applyAlignment="1"/>
    <xf numFmtId="0" fontId="5" fillId="0" borderId="12" xfId="0" applyFont="1" applyFill="1" applyBorder="1" applyAlignment="1"/>
    <xf numFmtId="0" fontId="10" fillId="0" borderId="0" xfId="44" applyFont="1" applyAlignment="1"/>
    <xf numFmtId="2" fontId="5" fillId="0" borderId="0" xfId="0" applyNumberFormat="1" applyFont="1" applyFill="1" applyBorder="1" applyAlignment="1"/>
    <xf numFmtId="1" fontId="2" fillId="0" borderId="0" xfId="122" applyNumberFormat="1" applyFont="1" applyBorder="1" applyAlignment="1">
      <alignment horizontal="center"/>
    </xf>
    <xf numFmtId="1" fontId="2" fillId="0" borderId="0" xfId="121" applyNumberFormat="1" applyFont="1" applyBorder="1" applyAlignment="1">
      <alignment horizontal="center"/>
    </xf>
    <xf numFmtId="1" fontId="2" fillId="0" borderId="0" xfId="121" applyNumberFormat="1" applyFont="1" applyFill="1" applyBorder="1" applyAlignment="1">
      <alignment horizontal="center"/>
    </xf>
    <xf numFmtId="167" fontId="2" fillId="0" borderId="0" xfId="121" applyNumberFormat="1" applyFont="1" applyFill="1" applyBorder="1" applyAlignment="1">
      <alignment horizontal="center"/>
    </xf>
    <xf numFmtId="167" fontId="10" fillId="0" borderId="0" xfId="121" applyNumberFormat="1" applyFont="1" applyAlignment="1"/>
    <xf numFmtId="2" fontId="5" fillId="0" borderId="0" xfId="0" applyNumberFormat="1" applyFont="1" applyBorder="1" applyAlignment="1"/>
    <xf numFmtId="170" fontId="2" fillId="0" borderId="0" xfId="122" applyNumberFormat="1" applyFont="1" applyBorder="1" applyAlignment="1">
      <alignment horizontal="center"/>
    </xf>
    <xf numFmtId="0" fontId="10" fillId="0" borderId="0" xfId="122" applyFont="1" applyAlignment="1"/>
    <xf numFmtId="171" fontId="2" fillId="0" borderId="0" xfId="122" applyNumberFormat="1" applyFont="1" applyBorder="1" applyAlignment="1">
      <alignment horizontal="center"/>
    </xf>
    <xf numFmtId="2" fontId="10" fillId="0" borderId="0" xfId="121" applyNumberFormat="1" applyFont="1" applyBorder="1" applyAlignment="1"/>
    <xf numFmtId="1" fontId="10" fillId="0" borderId="0" xfId="120" applyNumberFormat="1" applyFont="1" applyBorder="1" applyAlignment="1">
      <alignment horizontal="center"/>
    </xf>
    <xf numFmtId="1" fontId="38" fillId="0" borderId="0" xfId="120" applyNumberFormat="1" applyFont="1" applyBorder="1" applyAlignment="1">
      <alignment horizontal="center"/>
    </xf>
    <xf numFmtId="1" fontId="2" fillId="0" borderId="0" xfId="120" applyNumberFormat="1" applyFont="1" applyBorder="1" applyAlignment="1">
      <alignment horizontal="center"/>
    </xf>
    <xf numFmtId="3" fontId="38" fillId="0" borderId="0" xfId="120" applyNumberFormat="1" applyFont="1" applyBorder="1" applyAlignment="1">
      <alignment horizontal="right"/>
    </xf>
    <xf numFmtId="3" fontId="38" fillId="0" borderId="0" xfId="120" applyNumberFormat="1" applyFont="1" applyBorder="1" applyAlignment="1">
      <alignment horizontal="center"/>
    </xf>
    <xf numFmtId="2" fontId="2" fillId="0" borderId="0" xfId="120" applyNumberFormat="1" applyFont="1" applyBorder="1" applyAlignment="1">
      <alignment horizontal="center"/>
    </xf>
    <xf numFmtId="2" fontId="10" fillId="0" borderId="0" xfId="120" applyNumberFormat="1" applyFont="1" applyAlignment="1"/>
    <xf numFmtId="0" fontId="10" fillId="0" borderId="0" xfId="552" applyFont="1" applyAlignment="1"/>
    <xf numFmtId="0" fontId="10" fillId="0" borderId="0" xfId="553" applyFont="1" applyAlignment="1"/>
    <xf numFmtId="170" fontId="2" fillId="0" borderId="0" xfId="553" applyNumberFormat="1" applyFont="1" applyBorder="1" applyAlignment="1">
      <alignment horizontal="center"/>
    </xf>
    <xf numFmtId="2" fontId="10" fillId="0" borderId="0" xfId="553" applyNumberFormat="1" applyFont="1" applyAlignment="1"/>
    <xf numFmtId="171" fontId="2" fillId="0" borderId="0" xfId="553" applyNumberFormat="1" applyFont="1" applyBorder="1" applyAlignment="1">
      <alignment horizontal="center"/>
    </xf>
    <xf numFmtId="0" fontId="10" fillId="0" borderId="0" xfId="550" applyFont="1" applyAlignment="1"/>
    <xf numFmtId="0" fontId="10" fillId="0" borderId="0" xfId="551" applyFont="1" applyAlignment="1"/>
    <xf numFmtId="3" fontId="2" fillId="0" borderId="0" xfId="119" applyNumberFormat="1" applyFont="1" applyBorder="1" applyAlignment="1">
      <alignment horizontal="center"/>
    </xf>
    <xf numFmtId="1" fontId="2" fillId="0" borderId="0" xfId="119" applyNumberFormat="1" applyFont="1" applyBorder="1" applyAlignment="1">
      <alignment horizontal="center"/>
    </xf>
    <xf numFmtId="178" fontId="2" fillId="0" borderId="0" xfId="119" applyNumberFormat="1" applyFont="1" applyBorder="1" applyAlignment="1">
      <alignment horizontal="center"/>
    </xf>
    <xf numFmtId="171" fontId="2" fillId="0" borderId="0" xfId="119" applyNumberFormat="1" applyFont="1" applyBorder="1" applyAlignment="1">
      <alignment horizontal="center"/>
    </xf>
    <xf numFmtId="0" fontId="10" fillId="0" borderId="0" xfId="119" applyFont="1" applyAlignment="1"/>
    <xf numFmtId="170" fontId="2" fillId="0" borderId="0" xfId="119" applyNumberFormat="1" applyFont="1" applyBorder="1" applyAlignment="1">
      <alignment horizontal="center"/>
    </xf>
    <xf numFmtId="3" fontId="2" fillId="0" borderId="0" xfId="118" applyNumberFormat="1" applyFont="1" applyBorder="1" applyAlignment="1">
      <alignment horizontal="center"/>
    </xf>
    <xf numFmtId="178" fontId="2" fillId="0" borderId="0" xfId="118" applyNumberFormat="1" applyFont="1" applyBorder="1" applyAlignment="1">
      <alignment horizontal="center"/>
    </xf>
    <xf numFmtId="170" fontId="2" fillId="0" borderId="0" xfId="118" applyNumberFormat="1" applyFont="1" applyBorder="1" applyAlignment="1">
      <alignment horizontal="center"/>
    </xf>
    <xf numFmtId="0" fontId="10" fillId="0" borderId="0" xfId="118" applyFont="1" applyAlignment="1"/>
    <xf numFmtId="171" fontId="2" fillId="0" borderId="0" xfId="118" applyNumberFormat="1" applyFont="1" applyBorder="1" applyAlignment="1">
      <alignment horizontal="center"/>
    </xf>
    <xf numFmtId="3" fontId="2" fillId="0" borderId="0" xfId="117" applyNumberFormat="1" applyFont="1" applyBorder="1" applyAlignment="1">
      <alignment horizontal="center"/>
    </xf>
    <xf numFmtId="178" fontId="2" fillId="0" borderId="0" xfId="117" applyNumberFormat="1" applyFont="1" applyBorder="1" applyAlignment="1">
      <alignment horizontal="center"/>
    </xf>
    <xf numFmtId="0" fontId="10" fillId="0" borderId="0" xfId="100" applyFont="1" applyAlignment="1"/>
    <xf numFmtId="0" fontId="10" fillId="0" borderId="0" xfId="117" applyFont="1" applyAlignment="1"/>
    <xf numFmtId="170" fontId="2" fillId="0" borderId="0" xfId="117" applyNumberFormat="1" applyFont="1" applyBorder="1" applyAlignment="1">
      <alignment horizontal="center"/>
    </xf>
    <xf numFmtId="2" fontId="10" fillId="0" borderId="0" xfId="117" applyNumberFormat="1" applyFont="1" applyAlignment="1"/>
    <xf numFmtId="171" fontId="2" fillId="0" borderId="0" xfId="117" applyNumberFormat="1" applyFont="1" applyBorder="1" applyAlignment="1">
      <alignment horizontal="center"/>
    </xf>
    <xf numFmtId="1" fontId="2" fillId="0" borderId="0" xfId="116" applyNumberFormat="1" applyFont="1" applyBorder="1" applyAlignment="1">
      <alignment horizontal="center"/>
    </xf>
    <xf numFmtId="0" fontId="10" fillId="0" borderId="0" xfId="99" applyFont="1" applyAlignment="1"/>
    <xf numFmtId="0" fontId="10" fillId="0" borderId="0" xfId="116" applyFont="1" applyAlignment="1"/>
    <xf numFmtId="1" fontId="2" fillId="0" borderId="0" xfId="115" applyNumberFormat="1" applyFont="1" applyBorder="1" applyAlignment="1">
      <alignment horizontal="center"/>
    </xf>
    <xf numFmtId="0" fontId="10" fillId="0" borderId="0" xfId="98" applyFont="1" applyAlignment="1"/>
    <xf numFmtId="3" fontId="2" fillId="0" borderId="0" xfId="115" applyNumberFormat="1" applyFont="1" applyBorder="1" applyAlignment="1">
      <alignment horizontal="center"/>
    </xf>
    <xf numFmtId="3" fontId="10" fillId="0" borderId="0" xfId="115" applyNumberFormat="1" applyFont="1" applyBorder="1" applyAlignment="1"/>
    <xf numFmtId="2" fontId="10" fillId="0" borderId="0" xfId="115" applyNumberFormat="1" applyFont="1" applyAlignment="1"/>
    <xf numFmtId="2" fontId="10" fillId="0" borderId="0" xfId="115" applyNumberFormat="1" applyFont="1" applyBorder="1" applyAlignment="1"/>
    <xf numFmtId="170" fontId="2" fillId="0" borderId="0" xfId="115" applyNumberFormat="1" applyFont="1" applyBorder="1" applyAlignment="1">
      <alignment horizontal="center"/>
    </xf>
    <xf numFmtId="0" fontId="10" fillId="0" borderId="0" xfId="115" applyFont="1" applyAlignment="1"/>
    <xf numFmtId="171" fontId="2" fillId="0" borderId="0" xfId="115" applyNumberFormat="1" applyFont="1" applyBorder="1" applyAlignment="1">
      <alignment horizontal="center"/>
    </xf>
    <xf numFmtId="1" fontId="10" fillId="0" borderId="0" xfId="114" applyNumberFormat="1" applyFont="1" applyBorder="1" applyAlignment="1">
      <alignment horizontal="center"/>
    </xf>
    <xf numFmtId="3" fontId="38" fillId="0" borderId="0" xfId="114" applyNumberFormat="1" applyFont="1" applyBorder="1" applyAlignment="1">
      <alignment horizontal="center"/>
    </xf>
    <xf numFmtId="1" fontId="10" fillId="0" borderId="0" xfId="123" applyNumberFormat="1" applyFont="1" applyBorder="1" applyAlignment="1">
      <alignment horizontal="center"/>
    </xf>
    <xf numFmtId="3" fontId="2" fillId="0" borderId="0" xfId="114" applyNumberFormat="1" applyFont="1" applyBorder="1" applyAlignment="1">
      <alignment horizontal="center"/>
    </xf>
    <xf numFmtId="1" fontId="2" fillId="0" borderId="0" xfId="114" applyNumberFormat="1" applyFont="1" applyBorder="1" applyAlignment="1">
      <alignment horizontal="center"/>
    </xf>
    <xf numFmtId="167" fontId="38" fillId="0" borderId="0" xfId="123" applyNumberFormat="1" applyFont="1" applyBorder="1" applyAlignment="1">
      <alignment horizontal="right"/>
    </xf>
    <xf numFmtId="0" fontId="10" fillId="0" borderId="0" xfId="123" applyFont="1" applyAlignment="1"/>
    <xf numFmtId="0" fontId="10" fillId="0" borderId="0" xfId="114" applyFont="1" applyAlignment="1"/>
    <xf numFmtId="0" fontId="27" fillId="0" borderId="0" xfId="0" applyFont="1" applyAlignment="1">
      <alignment horizontal="center"/>
    </xf>
    <xf numFmtId="0" fontId="10" fillId="0" borderId="0" xfId="61" applyFont="1" applyAlignment="1"/>
    <xf numFmtId="0" fontId="10" fillId="0" borderId="0" xfId="530" applyFont="1" applyAlignment="1"/>
    <xf numFmtId="175" fontId="2" fillId="0" borderId="0" xfId="41" applyNumberFormat="1" applyFont="1" applyBorder="1" applyAlignment="1">
      <alignment horizontal="center"/>
    </xf>
    <xf numFmtId="175" fontId="2" fillId="0" borderId="0" xfId="40" applyNumberFormat="1" applyFont="1" applyBorder="1" applyAlignment="1">
      <alignment horizontal="center"/>
    </xf>
    <xf numFmtId="0" fontId="10" fillId="0" borderId="0" xfId="155" applyFont="1" applyAlignment="1"/>
    <xf numFmtId="3" fontId="10" fillId="0" borderId="0" xfId="4" applyNumberFormat="1" applyFont="1" applyBorder="1" applyAlignment="1">
      <alignment horizontal="center"/>
    </xf>
    <xf numFmtId="1" fontId="6" fillId="0" borderId="0" xfId="0" applyNumberFormat="1" applyFont="1" applyAlignment="1">
      <alignment horizontal="center"/>
    </xf>
    <xf numFmtId="167" fontId="2" fillId="0" borderId="0" xfId="39" applyNumberFormat="1" applyFont="1" applyBorder="1" applyAlignment="1">
      <alignment horizontal="center"/>
    </xf>
    <xf numFmtId="167" fontId="10" fillId="0" borderId="0" xfId="39" applyNumberFormat="1" applyFont="1" applyBorder="1" applyAlignment="1">
      <alignment horizontal="center"/>
    </xf>
    <xf numFmtId="10" fontId="5" fillId="0" borderId="0" xfId="0" applyNumberFormat="1" applyFont="1" applyBorder="1" applyAlignment="1"/>
    <xf numFmtId="0" fontId="10" fillId="0" borderId="0" xfId="72" applyFont="1" applyAlignment="1"/>
    <xf numFmtId="3" fontId="2" fillId="0" borderId="0" xfId="4" applyNumberFormat="1" applyFont="1" applyBorder="1" applyAlignment="1">
      <alignment horizontal="center"/>
    </xf>
    <xf numFmtId="0" fontId="10" fillId="0" borderId="0" xfId="132" applyFont="1" applyAlignment="1"/>
    <xf numFmtId="167" fontId="2" fillId="0" borderId="13" xfId="18" applyNumberFormat="1" applyFont="1" applyBorder="1" applyAlignment="1">
      <alignment horizontal="center"/>
    </xf>
    <xf numFmtId="167" fontId="2" fillId="0" borderId="0" xfId="18" applyNumberFormat="1" applyFont="1" applyFill="1" applyBorder="1" applyAlignment="1">
      <alignment horizontal="center"/>
    </xf>
    <xf numFmtId="167" fontId="2" fillId="0" borderId="0" xfId="72" applyNumberFormat="1" applyFont="1" applyBorder="1" applyAlignment="1">
      <alignment horizontal="center"/>
    </xf>
    <xf numFmtId="167" fontId="2" fillId="0" borderId="13" xfId="31" applyNumberFormat="1" applyFont="1" applyBorder="1" applyAlignment="1">
      <alignment horizontal="center"/>
    </xf>
    <xf numFmtId="167" fontId="2" fillId="0" borderId="0" xfId="31" applyNumberFormat="1" applyFont="1" applyFill="1" applyBorder="1" applyAlignment="1">
      <alignment horizontal="center"/>
    </xf>
    <xf numFmtId="167" fontId="2" fillId="0" borderId="0" xfId="31" applyNumberFormat="1" applyFont="1" applyBorder="1" applyAlignment="1">
      <alignment horizontal="center"/>
    </xf>
    <xf numFmtId="0" fontId="10" fillId="0" borderId="0" xfId="508" applyFont="1" applyAlignment="1"/>
    <xf numFmtId="0" fontId="8" fillId="0" borderId="0" xfId="0" applyFont="1" applyBorder="1" applyAlignment="1"/>
    <xf numFmtId="0" fontId="10" fillId="0" borderId="0" xfId="146" applyFont="1" applyAlignment="1"/>
    <xf numFmtId="0" fontId="10" fillId="0" borderId="0" xfId="131" applyFont="1" applyAlignment="1"/>
    <xf numFmtId="0" fontId="10" fillId="0" borderId="0" xfId="79" applyFont="1" applyAlignment="1"/>
    <xf numFmtId="0" fontId="10" fillId="0" borderId="0" xfId="507" applyFont="1" applyAlignment="1"/>
    <xf numFmtId="0" fontId="10" fillId="0" borderId="0" xfId="130" applyFont="1" applyAlignment="1"/>
    <xf numFmtId="0" fontId="10" fillId="0" borderId="0" xfId="129" applyFont="1" applyAlignment="1"/>
    <xf numFmtId="168" fontId="2" fillId="0" borderId="13" xfId="4" applyNumberFormat="1" applyFont="1" applyBorder="1" applyAlignment="1">
      <alignment horizontal="center"/>
    </xf>
    <xf numFmtId="169" fontId="2" fillId="0" borderId="13" xfId="4" applyNumberFormat="1" applyFont="1" applyBorder="1" applyAlignment="1">
      <alignment horizontal="right"/>
    </xf>
    <xf numFmtId="169" fontId="2" fillId="0" borderId="0" xfId="4" applyNumberFormat="1" applyFont="1" applyBorder="1" applyAlignment="1">
      <alignment horizontal="right"/>
    </xf>
    <xf numFmtId="0" fontId="10" fillId="0" borderId="0" xfId="554" applyFont="1" applyAlignment="1"/>
    <xf numFmtId="168" fontId="2" fillId="0" borderId="13" xfId="4" applyNumberFormat="1" applyFont="1" applyBorder="1" applyAlignment="1">
      <alignment horizontal="right"/>
    </xf>
    <xf numFmtId="172" fontId="2" fillId="0" borderId="13" xfId="70" applyNumberFormat="1" applyFont="1" applyBorder="1" applyAlignment="1">
      <alignment horizontal="right"/>
    </xf>
    <xf numFmtId="1" fontId="27" fillId="0" borderId="0" xfId="0" applyNumberFormat="1" applyFont="1" applyBorder="1" applyAlignment="1">
      <alignment horizontal="center"/>
    </xf>
    <xf numFmtId="0" fontId="10" fillId="0" borderId="0" xfId="69" applyFont="1" applyAlignment="1"/>
    <xf numFmtId="0" fontId="10" fillId="0" borderId="0" xfId="37" applyFont="1" applyAlignment="1"/>
    <xf numFmtId="1" fontId="10" fillId="0" borderId="0" xfId="506" applyNumberFormat="1" applyFont="1" applyBorder="1" applyAlignment="1">
      <alignment horizontal="center"/>
    </xf>
    <xf numFmtId="0" fontId="10" fillId="0" borderId="0" xfId="68" applyFont="1" applyAlignment="1"/>
    <xf numFmtId="0" fontId="10" fillId="0" borderId="0" xfId="28" applyFont="1" applyAlignment="1"/>
    <xf numFmtId="168" fontId="10" fillId="0" borderId="0" xfId="4" applyNumberFormat="1" applyFont="1" applyAlignment="1"/>
    <xf numFmtId="172" fontId="2" fillId="0" borderId="0" xfId="69" applyNumberFormat="1" applyFont="1" applyBorder="1" applyAlignment="1">
      <alignment horizontal="center"/>
    </xf>
    <xf numFmtId="0" fontId="10" fillId="0" borderId="0" xfId="128" applyFont="1" applyAlignment="1"/>
    <xf numFmtId="0" fontId="10" fillId="0" borderId="0" xfId="67" applyFont="1" applyAlignment="1"/>
    <xf numFmtId="0" fontId="10" fillId="0" borderId="0" xfId="154" applyFont="1" applyAlignment="1"/>
    <xf numFmtId="169" fontId="10" fillId="0" borderId="0" xfId="4" applyNumberFormat="1" applyFont="1" applyBorder="1" applyAlignment="1"/>
    <xf numFmtId="169" fontId="5" fillId="0" borderId="0" xfId="4" applyNumberFormat="1" applyFont="1" applyBorder="1" applyAlignment="1"/>
    <xf numFmtId="0" fontId="10" fillId="0" borderId="0" xfId="505" applyFont="1" applyAlignment="1"/>
    <xf numFmtId="1" fontId="38" fillId="0" borderId="0" xfId="137" applyNumberFormat="1" applyFont="1" applyBorder="1" applyAlignment="1">
      <alignment horizontal="center"/>
    </xf>
    <xf numFmtId="0" fontId="10" fillId="0" borderId="0" xfId="137" applyFont="1" applyAlignment="1"/>
    <xf numFmtId="0" fontId="10" fillId="0" borderId="0" xfId="34" applyFont="1" applyBorder="1" applyAlignment="1"/>
    <xf numFmtId="0" fontId="10" fillId="0" borderId="0" xfId="34" applyFont="1" applyAlignment="1"/>
    <xf numFmtId="0" fontId="10" fillId="0" borderId="0" xfId="36" applyFont="1" applyAlignment="1"/>
    <xf numFmtId="0" fontId="10" fillId="0" borderId="0" xfId="503" applyFont="1" applyAlignment="1"/>
    <xf numFmtId="0" fontId="10" fillId="0" borderId="0" xfId="485" applyFont="1" applyAlignment="1"/>
    <xf numFmtId="1" fontId="2" fillId="0" borderId="0" xfId="108" applyNumberFormat="1" applyFont="1" applyBorder="1" applyAlignment="1">
      <alignment horizontal="center"/>
    </xf>
    <xf numFmtId="1" fontId="2" fillId="0" borderId="0" xfId="108" applyNumberFormat="1" applyFont="1" applyFill="1" applyBorder="1" applyAlignment="1">
      <alignment horizontal="center"/>
    </xf>
    <xf numFmtId="0" fontId="10" fillId="0" borderId="0" xfId="475" applyFont="1" applyAlignment="1"/>
    <xf numFmtId="0" fontId="10" fillId="0" borderId="0" xfId="60" applyFont="1" applyAlignment="1"/>
    <xf numFmtId="166" fontId="2" fillId="0" borderId="3" xfId="6" applyNumberFormat="1" applyFont="1" applyBorder="1" applyAlignment="1">
      <alignment horizontal="center"/>
    </xf>
    <xf numFmtId="166" fontId="2" fillId="0" borderId="0" xfId="6" applyNumberFormat="1" applyFont="1" applyBorder="1" applyAlignment="1">
      <alignment horizontal="center"/>
    </xf>
    <xf numFmtId="167" fontId="2" fillId="0" borderId="0" xfId="27" applyNumberFormat="1" applyFont="1" applyBorder="1" applyAlignment="1">
      <alignment horizontal="center"/>
    </xf>
    <xf numFmtId="0" fontId="10" fillId="0" borderId="0" xfId="484" applyFont="1" applyAlignment="1"/>
    <xf numFmtId="0" fontId="10" fillId="0" borderId="0" xfId="65" applyFont="1" applyAlignment="1"/>
    <xf numFmtId="167" fontId="2" fillId="0" borderId="0" xfId="27" applyNumberFormat="1" applyFont="1" applyFill="1" applyBorder="1" applyAlignment="1">
      <alignment horizontal="center"/>
    </xf>
    <xf numFmtId="167" fontId="2" fillId="0" borderId="0" xfId="12" applyNumberFormat="1" applyFont="1" applyBorder="1" applyAlignment="1">
      <alignment horizontal="center"/>
    </xf>
    <xf numFmtId="167" fontId="2" fillId="0" borderId="0" xfId="12" applyNumberFormat="1" applyFont="1" applyFill="1" applyBorder="1" applyAlignment="1">
      <alignment horizontal="center"/>
    </xf>
    <xf numFmtId="167" fontId="2" fillId="0" borderId="0" xfId="107" applyNumberFormat="1" applyFont="1" applyBorder="1" applyAlignment="1">
      <alignment horizontal="center"/>
    </xf>
    <xf numFmtId="0" fontId="10" fillId="0" borderId="0" xfId="90" applyFont="1" applyAlignment="1"/>
    <xf numFmtId="0" fontId="10" fillId="0" borderId="0" xfId="59" applyFont="1" applyAlignment="1"/>
    <xf numFmtId="167" fontId="2" fillId="0" borderId="0" xfId="107" applyNumberFormat="1" applyFont="1" applyFill="1" applyBorder="1" applyAlignment="1">
      <alignment horizontal="center"/>
    </xf>
    <xf numFmtId="0" fontId="10" fillId="0" borderId="0" xfId="58" applyFont="1" applyAlignment="1"/>
    <xf numFmtId="0" fontId="10" fillId="0" borderId="0" xfId="151" applyFont="1" applyAlignment="1"/>
    <xf numFmtId="0" fontId="10" fillId="0" borderId="0" xfId="483" applyFont="1" applyAlignment="1"/>
    <xf numFmtId="167" fontId="10" fillId="0" borderId="0" xfId="14" applyNumberFormat="1" applyFont="1" applyFill="1" applyBorder="1" applyAlignment="1">
      <alignment horizontal="center"/>
    </xf>
    <xf numFmtId="0" fontId="10" fillId="0" borderId="0" xfId="18" applyFont="1" applyAlignment="1"/>
    <xf numFmtId="0" fontId="10" fillId="0" borderId="0" xfId="495" applyFont="1" applyAlignment="1"/>
    <xf numFmtId="0" fontId="10" fillId="0" borderId="0" xfId="474" applyFont="1" applyAlignment="1"/>
    <xf numFmtId="0" fontId="10" fillId="0" borderId="0" xfId="474" applyFont="1" applyBorder="1" applyAlignment="1"/>
    <xf numFmtId="0" fontId="10" fillId="0" borderId="0" xfId="495" applyFont="1" applyBorder="1" applyAlignment="1"/>
    <xf numFmtId="166" fontId="38" fillId="0" borderId="0" xfId="495" applyNumberFormat="1" applyFont="1" applyBorder="1" applyAlignment="1">
      <alignment horizontal="right"/>
    </xf>
    <xf numFmtId="167" fontId="2" fillId="0" borderId="3" xfId="12" applyNumberFormat="1" applyFont="1" applyBorder="1" applyAlignment="1">
      <alignment horizontal="center"/>
    </xf>
    <xf numFmtId="166" fontId="2" fillId="0" borderId="3" xfId="12" applyNumberFormat="1" applyFont="1" applyBorder="1" applyAlignment="1">
      <alignment horizontal="center"/>
    </xf>
    <xf numFmtId="166" fontId="2" fillId="0" borderId="8" xfId="12" applyNumberFormat="1" applyFont="1" applyBorder="1" applyAlignment="1">
      <alignment horizontal="center"/>
    </xf>
    <xf numFmtId="166" fontId="2" fillId="0" borderId="0" xfId="12" applyNumberFormat="1" applyFont="1" applyBorder="1" applyAlignment="1">
      <alignment horizontal="center"/>
    </xf>
    <xf numFmtId="0" fontId="10" fillId="0" borderId="0" xfId="482" applyFont="1" applyAlignment="1"/>
    <xf numFmtId="0" fontId="10" fillId="0" borderId="0" xfId="542" applyFont="1" applyAlignment="1"/>
    <xf numFmtId="0" fontId="10" fillId="0" borderId="0" xfId="543" applyFont="1" applyAlignment="1"/>
    <xf numFmtId="0" fontId="10" fillId="0" borderId="0" xfId="473" applyFont="1" applyFill="1" applyAlignment="1"/>
    <xf numFmtId="0" fontId="10" fillId="0" borderId="0" xfId="501" applyFont="1" applyAlignment="1"/>
    <xf numFmtId="167" fontId="4" fillId="0" borderId="0" xfId="12" applyNumberFormat="1" applyFont="1" applyBorder="1" applyAlignment="1">
      <alignment horizontal="center"/>
    </xf>
    <xf numFmtId="0" fontId="10" fillId="0" borderId="0" xfId="541" applyFont="1" applyAlignment="1"/>
    <xf numFmtId="0" fontId="10" fillId="0" borderId="0" xfId="473" applyFont="1" applyAlignment="1"/>
    <xf numFmtId="167" fontId="4" fillId="0" borderId="0" xfId="12" applyNumberFormat="1" applyFont="1" applyFill="1" applyBorder="1" applyAlignment="1">
      <alignment horizontal="center"/>
    </xf>
    <xf numFmtId="0" fontId="10" fillId="0" borderId="0" xfId="541" applyFont="1" applyFill="1" applyAlignment="1"/>
    <xf numFmtId="0" fontId="10" fillId="0" borderId="0" xfId="33" applyFont="1" applyAlignment="1"/>
    <xf numFmtId="0" fontId="10" fillId="0" borderId="0" xfId="500" applyFont="1" applyAlignment="1"/>
    <xf numFmtId="166" fontId="38" fillId="0" borderId="0" xfId="473" applyNumberFormat="1" applyFont="1" applyFill="1" applyBorder="1" applyAlignment="1">
      <alignment horizontal="right"/>
    </xf>
    <xf numFmtId="165" fontId="10" fillId="0" borderId="0" xfId="473" applyNumberFormat="1" applyFont="1" applyFill="1" applyBorder="1" applyAlignment="1"/>
    <xf numFmtId="166" fontId="4" fillId="0" borderId="3" xfId="12" applyNumberFormat="1" applyFont="1" applyBorder="1" applyAlignment="1">
      <alignment horizontal="center"/>
    </xf>
    <xf numFmtId="166" fontId="4" fillId="0" borderId="0" xfId="12" applyNumberFormat="1" applyFont="1" applyBorder="1" applyAlignment="1">
      <alignment horizontal="center"/>
    </xf>
    <xf numFmtId="167" fontId="2" fillId="0" borderId="0" xfId="112" applyNumberFormat="1" applyFont="1" applyBorder="1" applyAlignment="1">
      <alignment horizontal="center"/>
    </xf>
    <xf numFmtId="0" fontId="10" fillId="0" borderId="0" xfId="481" applyFont="1" applyAlignment="1"/>
    <xf numFmtId="0" fontId="10" fillId="0" borderId="0" xfId="74" applyFont="1" applyAlignment="1"/>
    <xf numFmtId="166" fontId="2" fillId="0" borderId="3" xfId="12" applyNumberFormat="1" applyFont="1" applyFill="1" applyBorder="1" applyAlignment="1">
      <alignment horizontal="center"/>
    </xf>
    <xf numFmtId="166" fontId="4" fillId="0" borderId="3" xfId="12" applyNumberFormat="1" applyFont="1" applyFill="1" applyBorder="1" applyAlignment="1">
      <alignment horizontal="center"/>
    </xf>
    <xf numFmtId="167" fontId="2" fillId="0" borderId="0" xfId="106" applyNumberFormat="1" applyFont="1" applyBorder="1" applyAlignment="1">
      <alignment horizontal="center"/>
    </xf>
    <xf numFmtId="0" fontId="10" fillId="0" borderId="0" xfId="471" applyFont="1" applyAlignment="1"/>
    <xf numFmtId="1" fontId="2" fillId="0" borderId="0" xfId="16" applyNumberFormat="1" applyFont="1" applyBorder="1" applyAlignment="1">
      <alignment horizontal="center"/>
    </xf>
    <xf numFmtId="0" fontId="10" fillId="0" borderId="0" xfId="470" applyFont="1" applyAlignment="1"/>
    <xf numFmtId="0" fontId="10" fillId="0" borderId="0" xfId="106" applyFont="1" applyAlignment="1"/>
    <xf numFmtId="0" fontId="10" fillId="0" borderId="0" xfId="75" applyFont="1" applyAlignment="1"/>
    <xf numFmtId="0" fontId="10" fillId="0" borderId="0" xfId="63" applyFont="1" applyAlignment="1"/>
    <xf numFmtId="0" fontId="10" fillId="0" borderId="0" xfId="480" applyFont="1" applyAlignment="1"/>
    <xf numFmtId="0" fontId="10" fillId="0" borderId="3" xfId="22" applyFont="1" applyBorder="1" applyAlignment="1"/>
    <xf numFmtId="167" fontId="2" fillId="0" borderId="0" xfId="20" applyNumberFormat="1" applyFont="1" applyBorder="1" applyAlignment="1">
      <alignment horizontal="center"/>
    </xf>
    <xf numFmtId="0" fontId="10" fillId="0" borderId="0" xfId="134" applyFont="1" applyAlignment="1"/>
    <xf numFmtId="0" fontId="10" fillId="0" borderId="0" xfId="47" applyFont="1" applyAlignment="1"/>
    <xf numFmtId="1" fontId="6" fillId="0" borderId="0" xfId="0" applyNumberFormat="1" applyFont="1" applyBorder="1" applyAlignment="1">
      <alignment horizontal="center" wrapText="1"/>
    </xf>
    <xf numFmtId="1" fontId="2" fillId="0" borderId="0" xfId="102" applyNumberFormat="1" applyFont="1" applyBorder="1" applyAlignment="1">
      <alignment horizontal="center"/>
    </xf>
    <xf numFmtId="167" fontId="2" fillId="0" borderId="0" xfId="105" applyNumberFormat="1" applyFont="1" applyBorder="1" applyAlignment="1">
      <alignment horizontal="center"/>
    </xf>
    <xf numFmtId="1" fontId="4" fillId="0" borderId="0" xfId="102" applyNumberFormat="1" applyFont="1" applyBorder="1" applyAlignment="1">
      <alignment horizontal="center"/>
    </xf>
    <xf numFmtId="0" fontId="10" fillId="0" borderId="0" xfId="64" applyFont="1" applyAlignment="1"/>
    <xf numFmtId="0" fontId="10" fillId="0" borderId="0" xfId="13" applyFont="1" applyBorder="1" applyAlignment="1"/>
    <xf numFmtId="0" fontId="10" fillId="0" borderId="0" xfId="20" applyFont="1" applyBorder="1" applyAlignment="1"/>
    <xf numFmtId="0" fontId="10" fillId="0" borderId="0" xfId="479" applyFont="1" applyAlignment="1"/>
    <xf numFmtId="0" fontId="10" fillId="0" borderId="0" xfId="87" applyFont="1" applyAlignment="1"/>
    <xf numFmtId="0" fontId="10" fillId="0" borderId="0" xfId="540" applyFont="1" applyAlignment="1"/>
    <xf numFmtId="0" fontId="2" fillId="0" borderId="0" xfId="19" applyFont="1" applyBorder="1" applyAlignment="1">
      <alignment horizontal="center" wrapText="1"/>
    </xf>
    <xf numFmtId="0" fontId="12" fillId="0" borderId="0" xfId="156" applyFont="1" applyAlignment="1"/>
    <xf numFmtId="0" fontId="10" fillId="0" borderId="0" xfId="86" applyFont="1" applyAlignment="1"/>
    <xf numFmtId="166" fontId="38" fillId="0" borderId="0" xfId="496" applyNumberFormat="1" applyFont="1" applyBorder="1" applyAlignment="1">
      <alignment horizontal="right"/>
    </xf>
    <xf numFmtId="0" fontId="10" fillId="0" borderId="0" xfId="496" applyFont="1" applyBorder="1" applyAlignment="1"/>
    <xf numFmtId="165" fontId="10" fillId="0" borderId="3" xfId="6" applyNumberFormat="1" applyFont="1" applyBorder="1" applyAlignment="1">
      <alignment horizontal="center"/>
    </xf>
    <xf numFmtId="165" fontId="10" fillId="0" borderId="0" xfId="6" applyNumberFormat="1" applyFont="1" applyBorder="1" applyAlignment="1">
      <alignment horizontal="center"/>
    </xf>
    <xf numFmtId="1" fontId="10" fillId="0" borderId="0" xfId="6" applyNumberFormat="1" applyFont="1" applyBorder="1" applyAlignment="1">
      <alignment horizontal="center"/>
    </xf>
    <xf numFmtId="1" fontId="10" fillId="0" borderId="0" xfId="6" applyNumberFormat="1" applyFont="1" applyFill="1" applyBorder="1" applyAlignment="1">
      <alignment horizontal="center"/>
    </xf>
    <xf numFmtId="165" fontId="10" fillId="0" borderId="0" xfId="6" applyNumberFormat="1" applyFont="1" applyFill="1" applyBorder="1" applyAlignment="1">
      <alignment horizontal="center"/>
    </xf>
    <xf numFmtId="0" fontId="10" fillId="0" borderId="0" xfId="524" applyFont="1" applyAlignment="1"/>
    <xf numFmtId="0" fontId="10" fillId="0" borderId="0" xfId="57" applyFont="1" applyAlignment="1"/>
    <xf numFmtId="0" fontId="10" fillId="0" borderId="0" xfId="523" applyFont="1" applyAlignment="1"/>
    <xf numFmtId="0" fontId="10" fillId="0" borderId="0" xfId="150" applyFont="1" applyAlignment="1"/>
    <xf numFmtId="0" fontId="10" fillId="0" borderId="0" xfId="104" applyFont="1" applyAlignment="1"/>
    <xf numFmtId="1" fontId="2" fillId="0" borderId="0" xfId="110" applyNumberFormat="1" applyFont="1" applyBorder="1" applyAlignment="1">
      <alignment horizontal="center"/>
    </xf>
    <xf numFmtId="1" fontId="2" fillId="0" borderId="0" xfId="110" applyNumberFormat="1" applyFont="1" applyFill="1" applyBorder="1" applyAlignment="1">
      <alignment horizontal="center"/>
    </xf>
    <xf numFmtId="0" fontId="10" fillId="0" borderId="0" xfId="478" applyFont="1" applyAlignment="1"/>
    <xf numFmtId="0" fontId="10" fillId="0" borderId="0" xfId="522" applyFont="1" applyAlignment="1"/>
    <xf numFmtId="166" fontId="38" fillId="0" borderId="0" xfId="478" applyNumberFormat="1" applyFont="1" applyBorder="1" applyAlignment="1">
      <alignment horizontal="right"/>
    </xf>
    <xf numFmtId="0" fontId="10" fillId="0" borderId="0" xfId="499" applyFont="1" applyAlignment="1"/>
    <xf numFmtId="165" fontId="10" fillId="0" borderId="0" xfId="478" applyNumberFormat="1" applyFont="1" applyBorder="1" applyAlignment="1"/>
    <xf numFmtId="0" fontId="10" fillId="0" borderId="0" xfId="521" applyFont="1" applyAlignment="1"/>
    <xf numFmtId="0" fontId="10" fillId="0" borderId="0" xfId="21" applyFont="1" applyBorder="1" applyAlignment="1"/>
    <xf numFmtId="0" fontId="10" fillId="0" borderId="0" xfId="498" applyFont="1" applyAlignment="1"/>
    <xf numFmtId="0" fontId="10" fillId="0" borderId="0" xfId="469" applyFont="1" applyAlignment="1"/>
    <xf numFmtId="166" fontId="38" fillId="0" borderId="0" xfId="469" applyNumberFormat="1" applyFont="1" applyBorder="1" applyAlignment="1">
      <alignment horizontal="right"/>
    </xf>
    <xf numFmtId="165" fontId="10" fillId="0" borderId="0" xfId="469" applyNumberFormat="1" applyFont="1" applyBorder="1" applyAlignment="1"/>
    <xf numFmtId="166" fontId="2" fillId="0" borderId="0" xfId="12" applyNumberFormat="1" applyFont="1" applyFill="1" applyBorder="1" applyAlignment="1">
      <alignment horizontal="center"/>
    </xf>
    <xf numFmtId="0" fontId="10" fillId="0" borderId="0" xfId="62" applyFont="1" applyAlignment="1"/>
    <xf numFmtId="0" fontId="10" fillId="0" borderId="0" xfId="477" applyFont="1" applyAlignment="1"/>
    <xf numFmtId="0" fontId="10" fillId="0" borderId="0" xfId="520" applyFont="1" applyAlignment="1"/>
    <xf numFmtId="167" fontId="2" fillId="0" borderId="0" xfId="103" applyNumberFormat="1" applyFont="1" applyBorder="1" applyAlignment="1">
      <alignment horizontal="center"/>
    </xf>
    <xf numFmtId="167" fontId="2" fillId="0" borderId="0" xfId="16" applyNumberFormat="1" applyFont="1" applyBorder="1" applyAlignment="1">
      <alignment horizontal="center"/>
    </xf>
    <xf numFmtId="167" fontId="2" fillId="0" borderId="0" xfId="101" applyNumberFormat="1" applyFont="1" applyBorder="1" applyAlignment="1">
      <alignment horizontal="center"/>
    </xf>
    <xf numFmtId="167" fontId="2" fillId="0" borderId="0" xfId="102" applyNumberFormat="1" applyFont="1" applyBorder="1" applyAlignment="1">
      <alignment horizontal="center"/>
    </xf>
    <xf numFmtId="0" fontId="10" fillId="0" borderId="0" xfId="519" applyFont="1" applyAlignment="1"/>
    <xf numFmtId="0" fontId="10" fillId="0" borderId="0" xfId="46" applyFont="1" applyAlignment="1"/>
    <xf numFmtId="0" fontId="10" fillId="0" borderId="0" xfId="468" applyFont="1" applyAlignment="1"/>
    <xf numFmtId="167" fontId="2" fillId="0" borderId="0" xfId="111" applyNumberFormat="1" applyFont="1" applyBorder="1" applyAlignment="1">
      <alignment horizontal="center"/>
    </xf>
    <xf numFmtId="167" fontId="2" fillId="0" borderId="0" xfId="111" applyNumberFormat="1" applyFont="1" applyFill="1" applyBorder="1" applyAlignment="1">
      <alignment horizontal="center"/>
    </xf>
    <xf numFmtId="0" fontId="10" fillId="0" borderId="0" xfId="476" applyFont="1" applyFill="1" applyAlignment="1"/>
    <xf numFmtId="0" fontId="10" fillId="0" borderId="0" xfId="518" applyFont="1" applyAlignment="1"/>
    <xf numFmtId="0" fontId="10" fillId="0" borderId="0" xfId="476" applyFont="1" applyAlignment="1"/>
    <xf numFmtId="0" fontId="10" fillId="0" borderId="0" xfId="133" applyFont="1" applyAlignment="1"/>
    <xf numFmtId="167" fontId="10" fillId="0" borderId="0" xfId="133" applyNumberFormat="1" applyFont="1" applyAlignment="1"/>
    <xf numFmtId="0" fontId="10" fillId="0" borderId="0" xfId="517" applyFont="1" applyAlignment="1"/>
    <xf numFmtId="0" fontId="10" fillId="0" borderId="0" xfId="467" applyFont="1" applyAlignment="1"/>
    <xf numFmtId="166" fontId="2" fillId="0" borderId="3" xfId="14" applyNumberFormat="1" applyFont="1" applyFill="1" applyBorder="1" applyAlignment="1">
      <alignment horizontal="center"/>
    </xf>
    <xf numFmtId="0" fontId="10" fillId="0" borderId="0" xfId="516" applyFont="1" applyAlignment="1"/>
    <xf numFmtId="0" fontId="2" fillId="0" borderId="7" xfId="0" applyFont="1" applyBorder="1" applyAlignment="1"/>
    <xf numFmtId="166" fontId="10" fillId="0" borderId="7" xfId="14" applyNumberFormat="1" applyFont="1" applyFill="1" applyBorder="1" applyAlignment="1">
      <alignment horizontal="center"/>
    </xf>
    <xf numFmtId="166" fontId="10" fillId="0" borderId="8" xfId="14" applyNumberFormat="1" applyFont="1" applyFill="1" applyBorder="1" applyAlignment="1">
      <alignment horizontal="center"/>
    </xf>
    <xf numFmtId="0" fontId="10" fillId="0" borderId="0" xfId="466" applyFont="1" applyAlignment="1"/>
    <xf numFmtId="167" fontId="2" fillId="0" borderId="0" xfId="14" applyNumberFormat="1" applyFont="1" applyFill="1" applyBorder="1" applyAlignment="1">
      <alignment horizontal="center"/>
    </xf>
    <xf numFmtId="0" fontId="5" fillId="0" borderId="0" xfId="209" applyFont="1" applyFill="1" applyAlignment="1"/>
    <xf numFmtId="0" fontId="10" fillId="0" borderId="0" xfId="23" applyFont="1" applyFill="1" applyAlignment="1"/>
    <xf numFmtId="165" fontId="2" fillId="0" borderId="0" xfId="0" applyNumberFormat="1" applyFont="1" applyFill="1" applyBorder="1" applyAlignment="1"/>
    <xf numFmtId="1" fontId="5" fillId="0" borderId="0" xfId="209" applyNumberFormat="1" applyFont="1" applyFill="1" applyAlignment="1"/>
    <xf numFmtId="179" fontId="5" fillId="0" borderId="0" xfId="209" applyNumberFormat="1" applyFont="1" applyFill="1" applyAlignment="1">
      <alignment horizontal="center"/>
    </xf>
    <xf numFmtId="179" fontId="5" fillId="0" borderId="0" xfId="209" applyNumberFormat="1" applyFont="1" applyAlignment="1">
      <alignment horizontal="center"/>
    </xf>
    <xf numFmtId="0" fontId="2" fillId="0" borderId="6" xfId="0" applyFont="1" applyBorder="1" applyAlignment="1"/>
    <xf numFmtId="0" fontId="10" fillId="0" borderId="0" xfId="515" applyFont="1" applyAlignment="1"/>
    <xf numFmtId="167" fontId="2" fillId="0" borderId="0" xfId="1" applyNumberFormat="1" applyFont="1" applyFill="1" applyBorder="1" applyAlignment="1">
      <alignment horizontal="center"/>
    </xf>
    <xf numFmtId="166" fontId="2" fillId="0" borderId="0" xfId="218" applyNumberFormat="1" applyFont="1" applyFill="1" applyBorder="1" applyAlignment="1">
      <alignment horizontal="center"/>
    </xf>
    <xf numFmtId="166" fontId="2" fillId="0" borderId="0" xfId="1" applyNumberFormat="1" applyFont="1" applyFill="1" applyBorder="1" applyAlignment="1">
      <alignment horizontal="center"/>
    </xf>
    <xf numFmtId="0" fontId="10" fillId="0" borderId="0" xfId="85" applyFont="1" applyAlignment="1"/>
    <xf numFmtId="167" fontId="2" fillId="0" borderId="3" xfId="0" applyNumberFormat="1" applyFont="1" applyBorder="1" applyAlignment="1"/>
    <xf numFmtId="0" fontId="2" fillId="0" borderId="5" xfId="0" applyFont="1" applyBorder="1" applyAlignment="1"/>
    <xf numFmtId="0" fontId="10" fillId="0" borderId="0" xfId="514" applyFont="1" applyAlignment="1"/>
    <xf numFmtId="167" fontId="2" fillId="0" borderId="0" xfId="6" applyNumberFormat="1" applyFont="1" applyBorder="1" applyAlignment="1">
      <alignment horizontal="center"/>
    </xf>
    <xf numFmtId="167" fontId="2" fillId="0" borderId="0" xfId="6" applyNumberFormat="1" applyFont="1" applyFill="1" applyBorder="1" applyAlignment="1">
      <alignment horizontal="center"/>
    </xf>
    <xf numFmtId="0" fontId="10" fillId="0" borderId="0" xfId="82" applyFont="1" applyAlignment="1"/>
    <xf numFmtId="0" fontId="10" fillId="0" borderId="0" xfId="81" applyFont="1" applyAlignment="1"/>
    <xf numFmtId="0" fontId="10" fillId="0" borderId="0" xfId="513" applyFont="1" applyAlignment="1"/>
    <xf numFmtId="0" fontId="10" fillId="0" borderId="0" xfId="512" applyFont="1" applyAlignment="1"/>
    <xf numFmtId="0" fontId="10" fillId="0" borderId="0" xfId="149" applyFont="1" applyAlignment="1"/>
    <xf numFmtId="169" fontId="2" fillId="0" borderId="2" xfId="4" applyNumberFormat="1" applyFont="1" applyBorder="1" applyAlignment="1">
      <alignment horizontal="right"/>
    </xf>
    <xf numFmtId="169" fontId="2" fillId="0" borderId="3" xfId="4" applyNumberFormat="1" applyFont="1" applyBorder="1" applyAlignment="1">
      <alignment horizontal="right"/>
    </xf>
    <xf numFmtId="1" fontId="10" fillId="0" borderId="0" xfId="14" applyNumberFormat="1" applyFont="1" applyBorder="1" applyAlignment="1"/>
    <xf numFmtId="0" fontId="10" fillId="0" borderId="0" xfId="533" applyFont="1" applyAlignment="1"/>
    <xf numFmtId="0" fontId="10" fillId="0" borderId="0" xfId="549" applyFont="1" applyAlignment="1"/>
    <xf numFmtId="0" fontId="10" fillId="0" borderId="0" xfId="547" applyFont="1" applyAlignment="1"/>
    <xf numFmtId="0" fontId="10" fillId="0" borderId="0" xfId="534" applyFont="1" applyAlignment="1"/>
    <xf numFmtId="165" fontId="5" fillId="0" borderId="8" xfId="0" applyNumberFormat="1" applyFont="1" applyBorder="1" applyAlignment="1"/>
    <xf numFmtId="165" fontId="5" fillId="0" borderId="0" xfId="0" applyNumberFormat="1" applyFont="1" applyAlignment="1">
      <alignment horizontal="center"/>
    </xf>
    <xf numFmtId="172" fontId="2" fillId="0" borderId="0" xfId="147" applyNumberFormat="1" applyFont="1" applyBorder="1" applyAlignment="1">
      <alignment horizontal="center"/>
    </xf>
    <xf numFmtId="3" fontId="24" fillId="0" borderId="0" xfId="0" applyNumberFormat="1" applyFont="1" applyFill="1" applyAlignment="1">
      <alignment horizontal="center" wrapText="1"/>
    </xf>
    <xf numFmtId="3" fontId="24" fillId="0" borderId="17" xfId="0" applyNumberFormat="1" applyFont="1" applyFill="1" applyBorder="1" applyAlignment="1">
      <alignment horizontal="center" wrapText="1"/>
    </xf>
    <xf numFmtId="3" fontId="2" fillId="0" borderId="0" xfId="27" applyNumberFormat="1" applyFont="1" applyBorder="1" applyAlignment="1">
      <alignment horizontal="center"/>
    </xf>
    <xf numFmtId="1" fontId="10" fillId="0" borderId="0" xfId="23" applyNumberFormat="1" applyFont="1" applyFill="1" applyBorder="1" applyAlignment="1">
      <alignment horizontal="left"/>
    </xf>
    <xf numFmtId="167" fontId="2" fillId="0" borderId="0" xfId="18" applyNumberFormat="1" applyFont="1" applyBorder="1" applyAlignment="1">
      <alignment horizontal="center"/>
    </xf>
    <xf numFmtId="169" fontId="2" fillId="0" borderId="10" xfId="4" applyNumberFormat="1" applyFont="1" applyBorder="1" applyAlignment="1">
      <alignment horizontal="center"/>
    </xf>
    <xf numFmtId="0" fontId="5" fillId="0" borderId="0" xfId="0" applyFont="1" applyBorder="1" applyAlignment="1">
      <alignment horizontal="left" wrapText="1"/>
    </xf>
    <xf numFmtId="0" fontId="5" fillId="0" borderId="0" xfId="0" applyFont="1" applyBorder="1" applyAlignment="1">
      <alignment wrapText="1"/>
    </xf>
    <xf numFmtId="0" fontId="2" fillId="0" borderId="0" xfId="0" applyFont="1" applyBorder="1" applyAlignment="1">
      <alignment horizontal="left" wrapText="1"/>
    </xf>
    <xf numFmtId="0" fontId="5" fillId="0" borderId="0" xfId="0" applyFont="1" applyAlignment="1">
      <alignment wrapText="1"/>
    </xf>
    <xf numFmtId="0" fontId="5" fillId="0" borderId="0" xfId="0" applyFont="1" applyAlignment="1"/>
    <xf numFmtId="0" fontId="2" fillId="0" borderId="0" xfId="0" applyFont="1" applyBorder="1" applyAlignment="1">
      <alignment wrapText="1"/>
    </xf>
    <xf numFmtId="0" fontId="2" fillId="0" borderId="0" xfId="0" applyFont="1" applyFill="1" applyBorder="1" applyAlignment="1">
      <alignment horizontal="left" wrapText="1"/>
    </xf>
    <xf numFmtId="0" fontId="5" fillId="0" borderId="0" xfId="0" applyFont="1" applyFill="1" applyBorder="1" applyAlignment="1">
      <alignment wrapText="1"/>
    </xf>
    <xf numFmtId="0" fontId="5" fillId="0" borderId="0" xfId="0" applyFont="1" applyFill="1" applyAlignment="1"/>
    <xf numFmtId="0" fontId="5" fillId="0" borderId="0" xfId="0" applyFont="1" applyFill="1" applyBorder="1" applyAlignment="1">
      <alignment horizontal="left" wrapText="1"/>
    </xf>
    <xf numFmtId="0" fontId="5" fillId="0" borderId="0" xfId="0" applyFont="1" applyBorder="1" applyAlignment="1"/>
    <xf numFmtId="0" fontId="10" fillId="0" borderId="0" xfId="54" applyFont="1" applyFill="1" applyAlignment="1"/>
    <xf numFmtId="0" fontId="10" fillId="0" borderId="0" xfId="2" applyNumberFormat="1" applyFont="1" applyFill="1" applyBorder="1" applyAlignment="1">
      <alignment horizontal="left"/>
    </xf>
    <xf numFmtId="0" fontId="10" fillId="0" borderId="0" xfId="55" applyFont="1" applyFill="1" applyAlignment="1"/>
    <xf numFmtId="182" fontId="5" fillId="0" borderId="0" xfId="0" applyNumberFormat="1" applyFont="1" applyBorder="1" applyAlignment="1"/>
    <xf numFmtId="0" fontId="52" fillId="0" borderId="0" xfId="641"/>
    <xf numFmtId="0" fontId="52" fillId="0" borderId="0" xfId="642"/>
    <xf numFmtId="0" fontId="5" fillId="0" borderId="0" xfId="0" applyFont="1" applyAlignment="1">
      <alignment horizontal="center"/>
    </xf>
    <xf numFmtId="167" fontId="2" fillId="0" borderId="0" xfId="6" applyNumberFormat="1" applyFont="1" applyAlignment="1">
      <alignment horizontal="center"/>
    </xf>
    <xf numFmtId="167" fontId="2" fillId="0" borderId="0" xfId="14" applyNumberFormat="1" applyFont="1" applyAlignment="1">
      <alignment horizontal="center"/>
    </xf>
    <xf numFmtId="167" fontId="2" fillId="0" borderId="0" xfId="12" applyNumberFormat="1" applyFont="1" applyAlignment="1">
      <alignment horizontal="center"/>
    </xf>
    <xf numFmtId="167" fontId="6" fillId="0" borderId="0" xfId="0" applyNumberFormat="1" applyFont="1" applyAlignment="1">
      <alignment horizontal="center"/>
    </xf>
    <xf numFmtId="167" fontId="2" fillId="0" borderId="0" xfId="16" applyNumberFormat="1" applyFont="1" applyAlignment="1">
      <alignment horizontal="center"/>
    </xf>
    <xf numFmtId="167" fontId="4" fillId="0" borderId="0" xfId="16" applyNumberFormat="1" applyFont="1" applyAlignment="1">
      <alignment horizontal="center"/>
    </xf>
    <xf numFmtId="1" fontId="10" fillId="0" borderId="0" xfId="6" applyNumberFormat="1" applyAlignment="1">
      <alignment horizontal="center"/>
    </xf>
    <xf numFmtId="167" fontId="2" fillId="0" borderId="0" xfId="105" applyNumberFormat="1" applyFont="1" applyAlignment="1">
      <alignment horizontal="center"/>
    </xf>
    <xf numFmtId="1" fontId="2" fillId="0" borderId="0" xfId="70" applyNumberFormat="1" applyFont="1" applyAlignment="1">
      <alignment horizontal="center"/>
    </xf>
    <xf numFmtId="1" fontId="2" fillId="0" borderId="0" xfId="16" applyNumberFormat="1" applyFont="1" applyAlignment="1">
      <alignment horizontal="center"/>
    </xf>
    <xf numFmtId="1" fontId="2" fillId="0" borderId="0" xfId="101" applyNumberFormat="1" applyFont="1" applyAlignment="1">
      <alignment horizontal="center"/>
    </xf>
    <xf numFmtId="0" fontId="6" fillId="0" borderId="0" xfId="0" applyFont="1" applyAlignment="1">
      <alignment horizontal="center"/>
    </xf>
    <xf numFmtId="1" fontId="4" fillId="0" borderId="0" xfId="70" applyNumberFormat="1" applyFont="1" applyAlignment="1">
      <alignment horizontal="center"/>
    </xf>
    <xf numFmtId="167" fontId="2" fillId="0" borderId="0" xfId="106" applyNumberFormat="1" applyFont="1" applyAlignment="1">
      <alignment horizontal="center"/>
    </xf>
    <xf numFmtId="167" fontId="4" fillId="0" borderId="0" xfId="12" applyNumberFormat="1" applyFont="1" applyAlignment="1">
      <alignment horizontal="center"/>
    </xf>
    <xf numFmtId="167" fontId="2" fillId="0" borderId="0" xfId="107" applyNumberFormat="1" applyFont="1" applyAlignment="1">
      <alignment horizontal="center"/>
    </xf>
    <xf numFmtId="167" fontId="2" fillId="0" borderId="0" xfId="27" applyNumberFormat="1" applyFont="1" applyAlignment="1">
      <alignment horizontal="center"/>
    </xf>
    <xf numFmtId="1" fontId="5" fillId="0" borderId="0" xfId="3" applyNumberFormat="1" applyFont="1" applyAlignment="1">
      <alignment horizontal="center"/>
    </xf>
    <xf numFmtId="0" fontId="2" fillId="0" borderId="0" xfId="0" applyFont="1" applyBorder="1" applyAlignment="1">
      <alignment horizontal="left" wrapText="1"/>
    </xf>
    <xf numFmtId="0" fontId="5" fillId="0" borderId="0" xfId="0" applyFont="1" applyBorder="1" applyAlignment="1"/>
    <xf numFmtId="0" fontId="5" fillId="0" borderId="0" xfId="0" applyFont="1" applyBorder="1" applyAlignment="1"/>
    <xf numFmtId="0" fontId="10" fillId="0" borderId="0" xfId="643"/>
    <xf numFmtId="0" fontId="10" fillId="0" borderId="0" xfId="644"/>
    <xf numFmtId="0" fontId="52" fillId="0" borderId="0" xfId="645"/>
    <xf numFmtId="0" fontId="52" fillId="0" borderId="0" xfId="646"/>
    <xf numFmtId="0" fontId="52" fillId="0" borderId="0" xfId="647"/>
    <xf numFmtId="0" fontId="5" fillId="0" borderId="0" xfId="0" applyFont="1" applyBorder="1" applyAlignment="1"/>
    <xf numFmtId="0" fontId="6" fillId="0" borderId="0" xfId="0" applyFont="1" applyBorder="1" applyAlignment="1">
      <alignment horizontal="left" wrapText="1"/>
    </xf>
    <xf numFmtId="0" fontId="5" fillId="0" borderId="0" xfId="0" quotePrefix="1" applyFont="1" applyFill="1" applyBorder="1" applyAlignment="1"/>
    <xf numFmtId="165" fontId="6" fillId="0" borderId="0" xfId="0" applyNumberFormat="1" applyFont="1" applyFill="1" applyBorder="1" applyAlignment="1">
      <alignment horizontal="center"/>
    </xf>
    <xf numFmtId="0" fontId="10" fillId="0" borderId="0" xfId="148"/>
    <xf numFmtId="0" fontId="10" fillId="0" borderId="0" xfId="648"/>
    <xf numFmtId="0" fontId="5" fillId="0" borderId="0" xfId="0" applyFont="1"/>
    <xf numFmtId="0" fontId="5" fillId="0" borderId="0" xfId="0" applyFont="1" applyAlignment="1">
      <alignment horizontal="left"/>
    </xf>
    <xf numFmtId="0" fontId="6" fillId="0" borderId="0" xfId="0" applyFont="1" applyAlignment="1">
      <alignment horizontal="left"/>
    </xf>
    <xf numFmtId="3" fontId="6" fillId="0" borderId="0" xfId="0" applyNumberFormat="1" applyFont="1" applyAlignment="1">
      <alignment horizontal="center"/>
    </xf>
    <xf numFmtId="0" fontId="6" fillId="0" borderId="0" xfId="0" applyFont="1"/>
    <xf numFmtId="3" fontId="5" fillId="0" borderId="0" xfId="0" applyNumberFormat="1" applyFont="1" applyAlignment="1">
      <alignment horizontal="center"/>
    </xf>
    <xf numFmtId="0" fontId="5" fillId="0" borderId="0" xfId="0" applyFont="1" applyAlignment="1">
      <alignment wrapText="1"/>
    </xf>
    <xf numFmtId="0" fontId="5" fillId="0" borderId="0" xfId="0" applyFont="1" applyAlignment="1">
      <alignment horizontal="left" wrapText="1"/>
    </xf>
    <xf numFmtId="0" fontId="5" fillId="0" borderId="0" xfId="0" applyFont="1" applyAlignment="1">
      <alignment horizontal="center"/>
    </xf>
    <xf numFmtId="0" fontId="5" fillId="0" borderId="13" xfId="0" applyFont="1" applyBorder="1" applyAlignment="1">
      <alignment horizontal="left"/>
    </xf>
    <xf numFmtId="0" fontId="6" fillId="0" borderId="0" xfId="0" applyFont="1" applyAlignment="1">
      <alignment horizontal="left" wrapText="1"/>
    </xf>
    <xf numFmtId="1" fontId="5" fillId="0" borderId="0" xfId="0" applyNumberFormat="1" applyFont="1"/>
    <xf numFmtId="0" fontId="10" fillId="0" borderId="0" xfId="23" applyAlignment="1">
      <alignment horizontal="left"/>
    </xf>
    <xf numFmtId="0" fontId="6" fillId="0" borderId="0" xfId="0" applyFont="1" applyAlignment="1">
      <alignment wrapText="1"/>
    </xf>
    <xf numFmtId="1" fontId="38" fillId="0" borderId="0" xfId="48" applyNumberFormat="1" applyFont="1" applyAlignment="1">
      <alignment horizontal="center"/>
    </xf>
    <xf numFmtId="1" fontId="10" fillId="0" borderId="0" xfId="48" applyNumberFormat="1" applyAlignment="1">
      <alignment horizontal="center"/>
    </xf>
    <xf numFmtId="0" fontId="10" fillId="0" borderId="0" xfId="66"/>
    <xf numFmtId="167" fontId="2" fillId="0" borderId="0" xfId="35" applyNumberFormat="1" applyFont="1" applyAlignment="1">
      <alignment horizontal="center"/>
    </xf>
    <xf numFmtId="0" fontId="10" fillId="0" borderId="0" xfId="35"/>
    <xf numFmtId="0" fontId="5" fillId="0" borderId="0" xfId="0" applyFont="1" applyAlignment="1">
      <alignment horizontal="justify"/>
    </xf>
    <xf numFmtId="0" fontId="10" fillId="0" borderId="0" xfId="504"/>
    <xf numFmtId="1" fontId="2" fillId="0" borderId="0" xfId="0" applyNumberFormat="1" applyFont="1" applyAlignment="1">
      <alignment horizontal="center"/>
    </xf>
    <xf numFmtId="165" fontId="2" fillId="0" borderId="0" xfId="0" applyNumberFormat="1" applyFont="1" applyAlignment="1">
      <alignment horizontal="center"/>
    </xf>
    <xf numFmtId="0" fontId="10" fillId="0" borderId="0" xfId="152"/>
    <xf numFmtId="165" fontId="5" fillId="0" borderId="0" xfId="0" applyNumberFormat="1" applyFont="1"/>
    <xf numFmtId="0" fontId="10" fillId="0" borderId="0" xfId="153"/>
    <xf numFmtId="0" fontId="10" fillId="0" borderId="0" xfId="37"/>
    <xf numFmtId="0" fontId="4" fillId="0" borderId="0" xfId="0" applyFont="1" applyAlignment="1">
      <alignment horizontal="left"/>
    </xf>
    <xf numFmtId="0" fontId="2" fillId="0" borderId="0" xfId="0" applyFont="1" applyAlignment="1">
      <alignment horizontal="center"/>
    </xf>
    <xf numFmtId="0" fontId="10" fillId="0" borderId="0" xfId="506"/>
    <xf numFmtId="181" fontId="5" fillId="0" borderId="0" xfId="0" applyNumberFormat="1" applyFont="1"/>
    <xf numFmtId="172" fontId="2" fillId="0" borderId="0" xfId="68" applyNumberFormat="1" applyFont="1" applyAlignment="1">
      <alignment horizontal="center"/>
    </xf>
    <xf numFmtId="0" fontId="10" fillId="0" borderId="0" xfId="68"/>
    <xf numFmtId="175" fontId="2" fillId="0" borderId="0" xfId="68" applyNumberFormat="1" applyFont="1" applyAlignment="1">
      <alignment horizontal="center"/>
    </xf>
    <xf numFmtId="0" fontId="10" fillId="0" borderId="0" xfId="38"/>
    <xf numFmtId="0" fontId="5" fillId="0" borderId="13" xfId="0" applyFont="1" applyBorder="1"/>
    <xf numFmtId="167" fontId="10" fillId="0" borderId="0" xfId="132" applyNumberFormat="1" applyAlignment="1">
      <alignment horizontal="center"/>
    </xf>
    <xf numFmtId="167" fontId="38" fillId="0" borderId="0" xfId="71" applyNumberFormat="1" applyFont="1" applyAlignment="1">
      <alignment horizontal="center"/>
    </xf>
    <xf numFmtId="0" fontId="10" fillId="0" borderId="0" xfId="71"/>
    <xf numFmtId="167" fontId="38" fillId="0" borderId="0" xfId="132" applyNumberFormat="1" applyFont="1" applyAlignment="1">
      <alignment horizontal="center"/>
    </xf>
    <xf numFmtId="0" fontId="10" fillId="0" borderId="0" xfId="132"/>
    <xf numFmtId="0" fontId="10" fillId="0" borderId="0" xfId="73"/>
    <xf numFmtId="2" fontId="5" fillId="0" borderId="0" xfId="0" applyNumberFormat="1" applyFont="1"/>
    <xf numFmtId="0" fontId="2" fillId="0" borderId="0" xfId="0" applyFont="1"/>
    <xf numFmtId="167" fontId="38" fillId="0" borderId="0" xfId="93" applyNumberFormat="1" applyFont="1" applyAlignment="1">
      <alignment horizontal="center"/>
    </xf>
    <xf numFmtId="0" fontId="10" fillId="0" borderId="0" xfId="93"/>
    <xf numFmtId="173" fontId="5" fillId="0" borderId="0" xfId="0" applyNumberFormat="1" applyFont="1"/>
    <xf numFmtId="0" fontId="5" fillId="0" borderId="0" xfId="0" applyFont="1" applyAlignment="1">
      <alignment horizontal="justify" wrapText="1"/>
    </xf>
    <xf numFmtId="167" fontId="38" fillId="0" borderId="0" xfId="138" applyNumberFormat="1" applyFont="1" applyAlignment="1">
      <alignment horizontal="center"/>
    </xf>
    <xf numFmtId="167" fontId="10" fillId="0" borderId="0" xfId="138" applyNumberFormat="1" applyAlignment="1">
      <alignment horizontal="center"/>
    </xf>
    <xf numFmtId="0" fontId="10" fillId="0" borderId="0" xfId="138"/>
    <xf numFmtId="0" fontId="2" fillId="0" borderId="0" xfId="509" applyFont="1" applyAlignment="1">
      <alignment horizontal="left" wrapText="1"/>
    </xf>
    <xf numFmtId="170" fontId="2" fillId="0" borderId="0" xfId="509" applyNumberFormat="1" applyFont="1" applyAlignment="1">
      <alignment horizontal="right"/>
    </xf>
    <xf numFmtId="0" fontId="5" fillId="0" borderId="0" xfId="0" applyFont="1" applyAlignment="1"/>
    <xf numFmtId="0" fontId="5" fillId="0" borderId="0" xfId="0" applyFont="1" applyBorder="1" applyAlignment="1"/>
    <xf numFmtId="0" fontId="5" fillId="0" borderId="0" xfId="0" applyFont="1" applyFill="1" applyAlignment="1"/>
    <xf numFmtId="0" fontId="5" fillId="0" borderId="0" xfId="0" applyFont="1" applyBorder="1" applyAlignment="1"/>
    <xf numFmtId="166" fontId="54" fillId="0" borderId="0" xfId="649" applyNumberFormat="1" applyFont="1" applyBorder="1" applyAlignment="1">
      <alignment horizontal="right" vertical="top"/>
    </xf>
    <xf numFmtId="179" fontId="53" fillId="0" borderId="0" xfId="649" applyNumberFormat="1" applyBorder="1"/>
    <xf numFmtId="0" fontId="53" fillId="0" borderId="0" xfId="649" applyBorder="1"/>
    <xf numFmtId="0" fontId="5" fillId="0" borderId="0" xfId="0" applyFont="1" applyBorder="1" applyAlignment="1"/>
    <xf numFmtId="1" fontId="2" fillId="0" borderId="0" xfId="113" applyNumberFormat="1" applyFont="1" applyFill="1" applyBorder="1" applyAlignment="1">
      <alignment horizontal="center"/>
    </xf>
    <xf numFmtId="0" fontId="5" fillId="0" borderId="0" xfId="0" applyFont="1" applyBorder="1" applyAlignment="1"/>
    <xf numFmtId="0" fontId="2" fillId="0" borderId="0" xfId="0" applyFont="1" applyFill="1" applyBorder="1" applyAlignment="1">
      <alignment horizontal="justify" wrapText="1"/>
    </xf>
    <xf numFmtId="1" fontId="27" fillId="0" borderId="0" xfId="0" applyNumberFormat="1" applyFont="1" applyFill="1" applyAlignment="1">
      <alignment horizontal="center"/>
    </xf>
    <xf numFmtId="177" fontId="2" fillId="0" borderId="0" xfId="0" applyNumberFormat="1" applyFont="1" applyFill="1" applyBorder="1" applyAlignment="1">
      <alignment horizontal="center"/>
    </xf>
    <xf numFmtId="0" fontId="10" fillId="0" borderId="0" xfId="493" applyFont="1" applyFill="1" applyBorder="1" applyAlignment="1"/>
    <xf numFmtId="168" fontId="10" fillId="0" borderId="0" xfId="4" applyNumberFormat="1" applyFont="1" applyFill="1" applyBorder="1" applyAlignment="1"/>
    <xf numFmtId="168" fontId="2" fillId="0" borderId="0" xfId="4" applyNumberFormat="1" applyFont="1" applyFill="1" applyBorder="1" applyAlignment="1">
      <alignment horizontal="center"/>
    </xf>
    <xf numFmtId="1" fontId="27" fillId="0" borderId="13" xfId="0" applyNumberFormat="1" applyFont="1" applyFill="1" applyBorder="1" applyAlignment="1">
      <alignment horizontal="center"/>
    </xf>
    <xf numFmtId="0" fontId="5" fillId="0" borderId="0" xfId="0" applyFont="1" applyBorder="1" applyAlignment="1"/>
    <xf numFmtId="0" fontId="10" fillId="0" borderId="13" xfId="2" applyNumberFormat="1" applyFont="1" applyBorder="1" applyAlignment="1">
      <alignment horizontal="left"/>
    </xf>
    <xf numFmtId="167" fontId="2" fillId="0" borderId="13" xfId="6" applyNumberFormat="1" applyFont="1" applyBorder="1" applyAlignment="1">
      <alignment horizontal="center"/>
    </xf>
    <xf numFmtId="0" fontId="5" fillId="0" borderId="0" xfId="0" applyFont="1" applyBorder="1" applyAlignment="1"/>
    <xf numFmtId="0" fontId="5" fillId="0" borderId="0" xfId="0" applyFont="1" applyBorder="1" applyAlignment="1"/>
    <xf numFmtId="0" fontId="5" fillId="0" borderId="3" xfId="0" applyFont="1" applyFill="1" applyBorder="1" applyAlignment="1">
      <alignment horizontal="left"/>
    </xf>
    <xf numFmtId="0" fontId="5" fillId="0" borderId="3" xfId="0" applyFont="1" applyFill="1" applyBorder="1" applyAlignment="1">
      <alignment horizontal="center"/>
    </xf>
    <xf numFmtId="0" fontId="10" fillId="0" borderId="0" xfId="495" applyFont="1" applyFill="1" applyAlignment="1"/>
    <xf numFmtId="0" fontId="10" fillId="0" borderId="0" xfId="135" applyFont="1" applyFill="1" applyAlignment="1"/>
    <xf numFmtId="170" fontId="5" fillId="0" borderId="0" xfId="0" applyNumberFormat="1" applyFont="1" applyFill="1" applyBorder="1" applyAlignment="1"/>
    <xf numFmtId="0" fontId="10" fillId="0" borderId="0" xfId="474" applyFont="1" applyFill="1" applyAlignment="1"/>
    <xf numFmtId="0" fontId="5" fillId="0" borderId="0" xfId="0" applyFont="1" applyAlignment="1"/>
    <xf numFmtId="0" fontId="5" fillId="0" borderId="0" xfId="0" applyFont="1" applyBorder="1" applyAlignment="1"/>
    <xf numFmtId="0" fontId="5" fillId="0" borderId="0" xfId="0" applyFont="1" applyAlignment="1"/>
    <xf numFmtId="0" fontId="5" fillId="0" borderId="0" xfId="0" applyFont="1" applyBorder="1" applyAlignment="1"/>
    <xf numFmtId="0" fontId="5" fillId="0" borderId="0" xfId="0" applyFont="1" applyAlignment="1"/>
    <xf numFmtId="0" fontId="5" fillId="0" borderId="0" xfId="0" applyFont="1" applyFill="1" applyAlignment="1"/>
    <xf numFmtId="0" fontId="5" fillId="0" borderId="0" xfId="0" applyFont="1"/>
    <xf numFmtId="0" fontId="5" fillId="0" borderId="3" xfId="0" applyFont="1" applyFill="1" applyBorder="1" applyAlignment="1">
      <alignment horizontal="center" wrapText="1"/>
    </xf>
    <xf numFmtId="0" fontId="5" fillId="0" borderId="0" xfId="0" applyFont="1" applyBorder="1" applyAlignment="1">
      <alignment horizontal="left" wrapText="1"/>
    </xf>
    <xf numFmtId="0" fontId="5" fillId="0" borderId="0" xfId="0" applyFont="1" applyBorder="1" applyAlignment="1">
      <alignment wrapText="1"/>
    </xf>
    <xf numFmtId="0" fontId="5" fillId="0" borderId="0" xfId="0" applyFont="1" applyBorder="1" applyAlignment="1"/>
    <xf numFmtId="0" fontId="10" fillId="0" borderId="0" xfId="0" applyFont="1" applyBorder="1" applyAlignment="1">
      <alignment wrapText="1"/>
    </xf>
    <xf numFmtId="0" fontId="0" fillId="0" borderId="0" xfId="0" applyAlignment="1">
      <alignment wrapText="1"/>
    </xf>
    <xf numFmtId="0" fontId="6" fillId="0" borderId="0" xfId="0" applyFont="1" applyBorder="1" applyAlignment="1">
      <alignment horizontal="left" wrapText="1"/>
    </xf>
    <xf numFmtId="49" fontId="27" fillId="0" borderId="0" xfId="0" applyNumberFormat="1" applyFont="1" applyAlignment="1">
      <alignment horizontal="center" vertical="center"/>
    </xf>
    <xf numFmtId="165"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6" fillId="0" borderId="0" xfId="0" applyFont="1" applyFill="1" applyAlignment="1">
      <alignment horizontal="center"/>
    </xf>
    <xf numFmtId="1" fontId="5" fillId="0" borderId="0" xfId="0" applyNumberFormat="1" applyFont="1" applyFill="1" applyAlignment="1"/>
    <xf numFmtId="0" fontId="5" fillId="0" borderId="0" xfId="0" applyFont="1" applyFill="1"/>
    <xf numFmtId="1" fontId="27" fillId="0" borderId="0" xfId="0" applyNumberFormat="1" applyFont="1" applyFill="1" applyAlignment="1">
      <alignment horizontal="center" vertical="center"/>
    </xf>
    <xf numFmtId="165" fontId="27" fillId="0" borderId="0" xfId="0" applyNumberFormat="1" applyFont="1" applyFill="1" applyAlignment="1">
      <alignment horizontal="center" vertical="center"/>
    </xf>
    <xf numFmtId="0" fontId="5" fillId="0" borderId="0" xfId="0" applyFont="1"/>
    <xf numFmtId="0" fontId="5" fillId="0" borderId="0" xfId="0" applyFont="1" applyFill="1" applyAlignment="1"/>
    <xf numFmtId="49" fontId="27" fillId="0" borderId="0" xfId="0" applyNumberFormat="1" applyFont="1" applyFill="1" applyAlignment="1">
      <alignment horizontal="center" vertical="center"/>
    </xf>
    <xf numFmtId="0" fontId="5" fillId="0" borderId="0" xfId="0" applyFont="1" applyFill="1" applyAlignment="1"/>
    <xf numFmtId="165" fontId="10" fillId="0" borderId="0" xfId="0" applyNumberFormat="1" applyFont="1" applyFill="1" applyBorder="1" applyAlignment="1">
      <alignment horizontal="center"/>
    </xf>
    <xf numFmtId="0" fontId="5" fillId="0" borderId="0" xfId="0" applyFont="1"/>
    <xf numFmtId="0" fontId="55" fillId="0" borderId="0" xfId="650"/>
    <xf numFmtId="0" fontId="5" fillId="0" borderId="0" xfId="0" applyFont="1" applyBorder="1" applyAlignment="1"/>
    <xf numFmtId="0" fontId="6" fillId="0" borderId="0" xfId="0" applyFont="1" applyAlignment="1"/>
    <xf numFmtId="0" fontId="5" fillId="0" borderId="0" xfId="0" applyFont="1" applyBorder="1" applyAlignment="1"/>
    <xf numFmtId="0" fontId="5" fillId="0" borderId="0" xfId="0" applyFont="1" applyBorder="1" applyAlignment="1">
      <alignment horizontal="left" wrapText="1"/>
    </xf>
    <xf numFmtId="0" fontId="5" fillId="0" borderId="0" xfId="0" applyFont="1" applyBorder="1" applyAlignment="1"/>
    <xf numFmtId="0" fontId="2" fillId="0" borderId="11" xfId="0" applyFont="1" applyBorder="1" applyAlignment="1">
      <alignment horizontal="center" wrapText="1"/>
    </xf>
    <xf numFmtId="0" fontId="2" fillId="0" borderId="10" xfId="0" applyFont="1" applyBorder="1" applyAlignment="1">
      <alignment horizontal="left"/>
    </xf>
    <xf numFmtId="167" fontId="2" fillId="0" borderId="10" xfId="8" applyNumberFormat="1" applyFont="1" applyFill="1" applyBorder="1" applyAlignment="1">
      <alignment horizontal="center" wrapText="1"/>
    </xf>
    <xf numFmtId="0" fontId="30" fillId="0" borderId="0" xfId="15" applyFont="1" applyAlignment="1">
      <alignment horizontal="center" wrapText="1"/>
    </xf>
    <xf numFmtId="0" fontId="5" fillId="0" borderId="0" xfId="0" applyFont="1" applyBorder="1" applyAlignment="1"/>
    <xf numFmtId="0" fontId="15" fillId="0" borderId="0" xfId="0" applyFont="1" applyAlignment="1">
      <alignment horizontal="center" vertical="center" wrapText="1"/>
    </xf>
    <xf numFmtId="0" fontId="0" fillId="0" borderId="0" xfId="0" applyAlignment="1">
      <alignment horizontal="center" vertical="center" wrapText="1"/>
    </xf>
    <xf numFmtId="0" fontId="13" fillId="0" borderId="0" xfId="0" applyFont="1" applyFill="1" applyBorder="1" applyAlignment="1">
      <alignment horizontal="left" wrapText="1"/>
    </xf>
    <xf numFmtId="0" fontId="13" fillId="0" borderId="0" xfId="0" applyFont="1" applyBorder="1" applyAlignment="1">
      <alignment wrapText="1"/>
    </xf>
    <xf numFmtId="0" fontId="23" fillId="0" borderId="0" xfId="0" applyFont="1" applyFill="1" applyBorder="1" applyAlignment="1">
      <alignment horizontal="center" vertical="center" wrapText="1"/>
    </xf>
    <xf numFmtId="0" fontId="15" fillId="0" borderId="0" xfId="0" applyFont="1" applyAlignment="1">
      <alignment vertical="center" wrapText="1"/>
    </xf>
    <xf numFmtId="0" fontId="5" fillId="0" borderId="0" xfId="0" applyFont="1" applyBorder="1" applyAlignment="1">
      <alignment horizontal="left" wrapText="1"/>
    </xf>
    <xf numFmtId="0" fontId="5" fillId="0" borderId="0" xfId="0" applyFont="1" applyBorder="1" applyAlignment="1">
      <alignment wrapText="1"/>
    </xf>
    <xf numFmtId="0" fontId="5" fillId="0" borderId="0" xfId="0" applyFont="1" applyFill="1" applyBorder="1" applyAlignment="1">
      <alignment horizontal="left" wrapText="1"/>
    </xf>
    <xf numFmtId="0" fontId="4" fillId="0" borderId="10" xfId="0" applyFont="1" applyBorder="1" applyAlignment="1">
      <alignment horizontal="left" wrapText="1"/>
    </xf>
    <xf numFmtId="0" fontId="6" fillId="0" borderId="10" xfId="0" applyFont="1" applyBorder="1" applyAlignment="1">
      <alignment horizontal="left" wrapText="1"/>
    </xf>
    <xf numFmtId="0" fontId="5" fillId="0" borderId="10" xfId="0" applyFont="1" applyBorder="1" applyAlignment="1">
      <alignment horizontal="left" wrapText="1"/>
    </xf>
    <xf numFmtId="0" fontId="2" fillId="0" borderId="0" xfId="0" applyFont="1" applyBorder="1" applyAlignment="1">
      <alignment horizontal="left" wrapText="1"/>
    </xf>
    <xf numFmtId="0" fontId="5" fillId="0" borderId="0" xfId="0" applyFont="1" applyAlignment="1">
      <alignment wrapText="1"/>
    </xf>
    <xf numFmtId="0" fontId="30" fillId="0" borderId="0" xfId="15" applyFont="1" applyBorder="1" applyAlignment="1">
      <alignment horizontal="center" wrapText="1"/>
    </xf>
    <xf numFmtId="0" fontId="30" fillId="0" borderId="0" xfId="15" applyFont="1" applyAlignment="1">
      <alignment horizontal="center" wrapText="1"/>
    </xf>
    <xf numFmtId="0" fontId="2" fillId="0" borderId="10" xfId="0" applyFont="1" applyBorder="1" applyAlignment="1">
      <alignment horizontal="center" wrapText="1"/>
    </xf>
    <xf numFmtId="0" fontId="2" fillId="0" borderId="10" xfId="0" applyFont="1" applyBorder="1" applyAlignment="1">
      <alignment horizontal="center"/>
    </xf>
    <xf numFmtId="0" fontId="2" fillId="0" borderId="11" xfId="0" applyFont="1" applyBorder="1" applyAlignment="1">
      <alignment horizontal="center"/>
    </xf>
    <xf numFmtId="0" fontId="20" fillId="2" borderId="0" xfId="0" applyFont="1" applyFill="1" applyBorder="1" applyAlignment="1">
      <alignment horizontal="center"/>
    </xf>
    <xf numFmtId="0" fontId="5" fillId="0" borderId="0" xfId="0" applyFont="1" applyAlignment="1"/>
    <xf numFmtId="0" fontId="5" fillId="0" borderId="0" xfId="0" applyFont="1" applyAlignment="1">
      <alignment horizontal="left" wrapText="1"/>
    </xf>
    <xf numFmtId="0" fontId="2" fillId="0" borderId="0" xfId="0" applyFont="1" applyBorder="1" applyAlignment="1">
      <alignment wrapText="1"/>
    </xf>
    <xf numFmtId="0" fontId="2" fillId="0" borderId="9" xfId="0" applyFont="1" applyBorder="1" applyAlignment="1">
      <alignment horizontal="center" wrapText="1"/>
    </xf>
    <xf numFmtId="0" fontId="4" fillId="0" borderId="4" xfId="0" applyFont="1" applyBorder="1" applyAlignment="1">
      <alignment wrapText="1"/>
    </xf>
    <xf numFmtId="0" fontId="2" fillId="0" borderId="0" xfId="0" applyFont="1" applyFill="1" applyBorder="1" applyAlignment="1">
      <alignment horizontal="left" wrapText="1"/>
    </xf>
    <xf numFmtId="0" fontId="5" fillId="0" borderId="0" xfId="0" applyFont="1" applyFill="1" applyAlignment="1">
      <alignment horizontal="left" wrapText="1"/>
    </xf>
    <xf numFmtId="0" fontId="5" fillId="0" borderId="0" xfId="0" applyFont="1" applyBorder="1" applyAlignment="1"/>
    <xf numFmtId="0" fontId="0" fillId="0" borderId="0" xfId="0" applyAlignment="1"/>
    <xf numFmtId="0" fontId="10" fillId="0" borderId="11" xfId="0" applyFont="1" applyFill="1" applyBorder="1" applyAlignment="1">
      <alignment horizontal="center" wrapText="1"/>
    </xf>
    <xf numFmtId="0" fontId="10" fillId="0" borderId="10" xfId="0" applyFont="1" applyFill="1" applyBorder="1" applyAlignment="1">
      <alignment horizontal="center" wrapText="1"/>
    </xf>
    <xf numFmtId="0" fontId="4" fillId="0" borderId="4" xfId="0" applyFont="1" applyBorder="1" applyAlignment="1">
      <alignment horizontal="left" wrapText="1"/>
    </xf>
    <xf numFmtId="0" fontId="5" fillId="0" borderId="9" xfId="0" applyFont="1" applyBorder="1" applyAlignment="1">
      <alignment horizontal="center"/>
    </xf>
    <xf numFmtId="0" fontId="5" fillId="0" borderId="0" xfId="0" applyFont="1" applyAlignment="1">
      <alignment horizontal="center"/>
    </xf>
    <xf numFmtId="0" fontId="5" fillId="0" borderId="0" xfId="0" applyFont="1" applyFill="1" applyBorder="1" applyAlignment="1">
      <alignment wrapText="1"/>
    </xf>
    <xf numFmtId="0" fontId="2" fillId="0" borderId="9" xfId="0" applyFont="1" applyFill="1" applyBorder="1" applyAlignment="1">
      <alignment horizontal="center" wrapText="1"/>
    </xf>
    <xf numFmtId="0" fontId="4" fillId="0" borderId="4" xfId="0" applyFont="1" applyFill="1" applyBorder="1" applyAlignment="1">
      <alignment horizontal="left" wrapText="1"/>
    </xf>
    <xf numFmtId="0" fontId="4" fillId="0" borderId="0" xfId="0" applyFont="1" applyFill="1" applyBorder="1" applyAlignment="1">
      <alignment horizontal="left" wrapText="1"/>
    </xf>
    <xf numFmtId="0" fontId="5" fillId="0" borderId="0" xfId="0" applyFont="1" applyFill="1" applyAlignment="1">
      <alignment wrapText="1"/>
    </xf>
    <xf numFmtId="0" fontId="30" fillId="0" borderId="0" xfId="15" applyFont="1" applyFill="1" applyBorder="1" applyAlignment="1">
      <alignment horizontal="center" wrapText="1"/>
    </xf>
    <xf numFmtId="0" fontId="30" fillId="0" borderId="0" xfId="15" applyFont="1" applyFill="1" applyAlignment="1">
      <alignment horizontal="center" wrapText="1"/>
    </xf>
    <xf numFmtId="0" fontId="5" fillId="0" borderId="0" xfId="0" applyFont="1" applyFill="1" applyAlignment="1"/>
    <xf numFmtId="0" fontId="4" fillId="0" borderId="10" xfId="0" applyFont="1" applyFill="1" applyBorder="1" applyAlignment="1">
      <alignment horizontal="left" wrapText="1"/>
    </xf>
    <xf numFmtId="0" fontId="5" fillId="0" borderId="10" xfId="0" applyFont="1" applyFill="1" applyBorder="1" applyAlignment="1">
      <alignment wrapText="1"/>
    </xf>
    <xf numFmtId="0" fontId="5" fillId="0" borderId="11" xfId="0" applyFont="1" applyFill="1" applyBorder="1" applyAlignment="1">
      <alignment horizontal="center" wrapText="1"/>
    </xf>
    <xf numFmtId="0" fontId="6" fillId="0" borderId="10" xfId="0" applyFont="1" applyBorder="1" applyAlignment="1"/>
    <xf numFmtId="0" fontId="2" fillId="0" borderId="11" xfId="0" applyFont="1" applyFill="1" applyBorder="1" applyAlignment="1">
      <alignment horizontal="center" wrapText="1"/>
    </xf>
    <xf numFmtId="0" fontId="5" fillId="0" borderId="11" xfId="0" applyFont="1" applyBorder="1" applyAlignment="1">
      <alignment horizontal="center" wrapText="1"/>
    </xf>
    <xf numFmtId="0" fontId="10" fillId="0" borderId="14" xfId="0" applyFont="1" applyFill="1" applyBorder="1" applyAlignment="1">
      <alignment horizontal="center" wrapText="1"/>
    </xf>
    <xf numFmtId="0" fontId="10" fillId="0" borderId="11" xfId="0" applyFont="1" applyBorder="1" applyAlignment="1">
      <alignment horizontal="center" wrapText="1"/>
    </xf>
    <xf numFmtId="0" fontId="5" fillId="0" borderId="14" xfId="0" applyFont="1" applyFill="1" applyBorder="1" applyAlignment="1">
      <alignment horizontal="center" wrapText="1"/>
    </xf>
    <xf numFmtId="0" fontId="2" fillId="0" borderId="11" xfId="0" applyFont="1" applyBorder="1" applyAlignment="1">
      <alignment horizontal="center" wrapText="1"/>
    </xf>
    <xf numFmtId="0" fontId="2" fillId="0" borderId="0" xfId="0" applyFont="1" applyFill="1" applyBorder="1" applyAlignment="1">
      <alignment wrapText="1"/>
    </xf>
    <xf numFmtId="0" fontId="6" fillId="0" borderId="10" xfId="0" applyFont="1" applyBorder="1" applyAlignment="1">
      <alignment wrapText="1"/>
    </xf>
    <xf numFmtId="0" fontId="5" fillId="0" borderId="10" xfId="0" applyFont="1" applyBorder="1" applyAlignment="1">
      <alignment horizontal="center" wrapText="1"/>
    </xf>
    <xf numFmtId="0" fontId="5" fillId="0" borderId="9" xfId="0" applyFont="1" applyBorder="1" applyAlignment="1">
      <alignment horizontal="center" wrapText="1"/>
    </xf>
    <xf numFmtId="0" fontId="5" fillId="0" borderId="10" xfId="0" applyFont="1" applyBorder="1" applyAlignment="1">
      <alignment wrapText="1"/>
    </xf>
    <xf numFmtId="0" fontId="6" fillId="0" borderId="4" xfId="0" applyFont="1" applyBorder="1" applyAlignment="1">
      <alignment horizontal="left" wrapText="1"/>
    </xf>
    <xf numFmtId="0" fontId="6" fillId="0" borderId="4" xfId="0" applyFont="1" applyFill="1" applyBorder="1" applyAlignment="1">
      <alignment horizontal="left" wrapText="1"/>
    </xf>
    <xf numFmtId="0" fontId="6" fillId="0" borderId="10" xfId="0" applyFont="1" applyFill="1" applyBorder="1" applyAlignment="1">
      <alignment horizontal="left" wrapText="1"/>
    </xf>
    <xf numFmtId="0" fontId="5" fillId="0" borderId="0" xfId="0" applyFont="1" applyFill="1" applyBorder="1" applyAlignment="1">
      <alignment horizontal="justify" wrapText="1"/>
    </xf>
    <xf numFmtId="0" fontId="5" fillId="0" borderId="0" xfId="0" applyFont="1"/>
    <xf numFmtId="0" fontId="20" fillId="2" borderId="0" xfId="0" applyFont="1" applyFill="1" applyAlignment="1">
      <alignment horizontal="center"/>
    </xf>
    <xf numFmtId="0" fontId="5" fillId="0" borderId="11" xfId="0" applyFont="1" applyBorder="1" applyAlignment="1">
      <alignment horizontal="center"/>
    </xf>
    <xf numFmtId="169" fontId="2" fillId="0" borderId="11" xfId="4" applyNumberFormat="1" applyFont="1" applyBorder="1" applyAlignment="1">
      <alignment horizontal="center" wrapText="1"/>
    </xf>
    <xf numFmtId="0" fontId="5" fillId="0" borderId="3" xfId="0" applyFont="1" applyBorder="1" applyAlignment="1">
      <alignment horizontal="left"/>
    </xf>
    <xf numFmtId="0" fontId="5" fillId="0" borderId="13" xfId="0" applyFont="1" applyBorder="1" applyAlignment="1">
      <alignment horizontal="left"/>
    </xf>
    <xf numFmtId="0" fontId="5" fillId="0" borderId="0" xfId="0" applyFont="1" applyBorder="1" applyAlignment="1">
      <alignment horizontal="justify" wrapText="1"/>
    </xf>
    <xf numFmtId="0" fontId="10" fillId="0" borderId="0" xfId="0" applyFont="1" applyFill="1" applyBorder="1" applyAlignment="1">
      <alignment horizontal="justify" wrapText="1"/>
    </xf>
    <xf numFmtId="0" fontId="10" fillId="0" borderId="0" xfId="0" applyFont="1" applyBorder="1" applyAlignment="1">
      <alignment horizontal="justify" wrapText="1"/>
    </xf>
    <xf numFmtId="0" fontId="20" fillId="0" borderId="0" xfId="0" applyFont="1" applyFill="1" applyBorder="1" applyAlignment="1">
      <alignment horizontal="center" wrapText="1"/>
    </xf>
    <xf numFmtId="0" fontId="2" fillId="0" borderId="0" xfId="0" applyFont="1" applyFill="1" applyBorder="1" applyAlignment="1">
      <alignment horizontal="justify" wrapText="1"/>
    </xf>
    <xf numFmtId="0" fontId="5" fillId="0" borderId="0" xfId="0" applyFont="1" applyAlignment="1">
      <alignment horizontal="justify" wrapText="1"/>
    </xf>
    <xf numFmtId="0" fontId="10" fillId="0" borderId="0" xfId="0" applyFont="1" applyBorder="1" applyAlignment="1">
      <alignment wrapText="1"/>
    </xf>
    <xf numFmtId="0" fontId="0" fillId="0" borderId="0" xfId="0" applyAlignment="1">
      <alignment wrapText="1"/>
    </xf>
    <xf numFmtId="0" fontId="10" fillId="0" borderId="0" xfId="0" applyFont="1" applyBorder="1" applyAlignment="1"/>
    <xf numFmtId="0" fontId="4" fillId="0" borderId="1" xfId="0" applyFont="1" applyBorder="1" applyAlignment="1">
      <alignment horizontal="left" wrapText="1"/>
    </xf>
    <xf numFmtId="0" fontId="6" fillId="0" borderId="1" xfId="0" applyFont="1" applyBorder="1" applyAlignment="1">
      <alignment horizontal="left" wrapText="1"/>
    </xf>
    <xf numFmtId="0" fontId="5" fillId="0" borderId="1" xfId="0" applyFont="1" applyBorder="1" applyAlignment="1">
      <alignment horizontal="left" wrapText="1"/>
    </xf>
    <xf numFmtId="0" fontId="6" fillId="0" borderId="0" xfId="0" applyFont="1" applyBorder="1" applyAlignment="1">
      <alignment horizontal="left" wrapText="1"/>
    </xf>
    <xf numFmtId="167" fontId="6" fillId="0" borderId="0" xfId="0" applyNumberFormat="1" applyFont="1" applyBorder="1" applyAlignment="1">
      <alignment horizontal="left" wrapText="1"/>
    </xf>
    <xf numFmtId="0" fontId="6" fillId="0" borderId="0" xfId="0" applyFont="1" applyBorder="1" applyAlignment="1">
      <alignment wrapText="1"/>
    </xf>
    <xf numFmtId="0" fontId="6" fillId="0" borderId="4" xfId="0" applyFont="1" applyFill="1" applyBorder="1" applyAlignment="1">
      <alignment wrapText="1"/>
    </xf>
    <xf numFmtId="0" fontId="5" fillId="0" borderId="4" xfId="0" applyFont="1" applyFill="1" applyBorder="1" applyAlignment="1">
      <alignment wrapText="1"/>
    </xf>
    <xf numFmtId="0" fontId="6" fillId="0" borderId="0" xfId="0" applyFont="1" applyFill="1" applyBorder="1" applyAlignment="1">
      <alignment wrapText="1"/>
    </xf>
  </cellXfs>
  <cellStyles count="651">
    <cellStyle name="Hyperlänk" xfId="15" builtinId="8"/>
    <cellStyle name="Normal" xfId="0" builtinId="0"/>
    <cellStyle name="Normal 10" xfId="157" xr:uid="{00000000-0005-0000-0000-000002000000}"/>
    <cellStyle name="Normal 10 2" xfId="232" xr:uid="{00000000-0005-0000-0000-000003000000}"/>
    <cellStyle name="Normal 10 2 2" xfId="402" xr:uid="{00000000-0005-0000-0000-000004000000}"/>
    <cellStyle name="Normal 10 3" xfId="333" xr:uid="{00000000-0005-0000-0000-000005000000}"/>
    <cellStyle name="Normal 11" xfId="173" xr:uid="{00000000-0005-0000-0000-000006000000}"/>
    <cellStyle name="Normal 11 2" xfId="243" xr:uid="{00000000-0005-0000-0000-000007000000}"/>
    <cellStyle name="Normal 11 2 2" xfId="413" xr:uid="{00000000-0005-0000-0000-000008000000}"/>
    <cellStyle name="Normal 11 3" xfId="344" xr:uid="{00000000-0005-0000-0000-000009000000}"/>
    <cellStyle name="Normal 12" xfId="189" xr:uid="{00000000-0005-0000-0000-00000A000000}"/>
    <cellStyle name="Normal 12 2" xfId="259" xr:uid="{00000000-0005-0000-0000-00000B000000}"/>
    <cellStyle name="Normal 12 2 2" xfId="429" xr:uid="{00000000-0005-0000-0000-00000C000000}"/>
    <cellStyle name="Normal 12 3" xfId="360" xr:uid="{00000000-0005-0000-0000-00000D000000}"/>
    <cellStyle name="Normal 13" xfId="196" xr:uid="{00000000-0005-0000-0000-00000E000000}"/>
    <cellStyle name="Normal 13 2" xfId="266" xr:uid="{00000000-0005-0000-0000-00000F000000}"/>
    <cellStyle name="Normal 13 2 2" xfId="436" xr:uid="{00000000-0005-0000-0000-000010000000}"/>
    <cellStyle name="Normal 13 3" xfId="367" xr:uid="{00000000-0005-0000-0000-000011000000}"/>
    <cellStyle name="Normal 14" xfId="156" xr:uid="{00000000-0005-0000-0000-000012000000}"/>
    <cellStyle name="Normal 14 2" xfId="556" xr:uid="{00000000-0005-0000-0000-000013000000}"/>
    <cellStyle name="Normal 15" xfId="221" xr:uid="{00000000-0005-0000-0000-000014000000}"/>
    <cellStyle name="Normal 15 2" xfId="391" xr:uid="{00000000-0005-0000-0000-000015000000}"/>
    <cellStyle name="Normal 16" xfId="322" xr:uid="{00000000-0005-0000-0000-000016000000}"/>
    <cellStyle name="Normal 2" xfId="94" xr:uid="{00000000-0005-0000-0000-000017000000}"/>
    <cellStyle name="Normal 2 2" xfId="2" xr:uid="{00000000-0005-0000-0000-000018000000}"/>
    <cellStyle name="Normal 2 2 2" xfId="23" xr:uid="{00000000-0005-0000-0000-000019000000}"/>
    <cellStyle name="Normal 2 3" xfId="195" xr:uid="{00000000-0005-0000-0000-00001A000000}"/>
    <cellStyle name="Normal 2 3 2" xfId="265" xr:uid="{00000000-0005-0000-0000-00001B000000}"/>
    <cellStyle name="Normal 2 3 2 2" xfId="435" xr:uid="{00000000-0005-0000-0000-00001C000000}"/>
    <cellStyle name="Normal 2 3 3" xfId="366" xr:uid="{00000000-0005-0000-0000-00001D000000}"/>
    <cellStyle name="Normal 2 4" xfId="202" xr:uid="{00000000-0005-0000-0000-00001E000000}"/>
    <cellStyle name="Normal 2 4 2" xfId="373" xr:uid="{00000000-0005-0000-0000-00001F000000}"/>
    <cellStyle name="Normal 2 5" xfId="158" xr:uid="{00000000-0005-0000-0000-000020000000}"/>
    <cellStyle name="Normal 2 6" xfId="227" xr:uid="{00000000-0005-0000-0000-000021000000}"/>
    <cellStyle name="Normal 2 6 2" xfId="397" xr:uid="{00000000-0005-0000-0000-000022000000}"/>
    <cellStyle name="Normal 2 7" xfId="328" xr:uid="{00000000-0005-0000-0000-000023000000}"/>
    <cellStyle name="Normal 3" xfId="25" xr:uid="{00000000-0005-0000-0000-000024000000}"/>
    <cellStyle name="Normal 3 2" xfId="159" xr:uid="{00000000-0005-0000-0000-000025000000}"/>
    <cellStyle name="Normal 3 2 2" xfId="175" xr:uid="{00000000-0005-0000-0000-000026000000}"/>
    <cellStyle name="Normal 3 2 2 2" xfId="245" xr:uid="{00000000-0005-0000-0000-000027000000}"/>
    <cellStyle name="Normal 3 2 2 2 2" xfId="415" xr:uid="{00000000-0005-0000-0000-000028000000}"/>
    <cellStyle name="Normal 3 2 2 3" xfId="346" xr:uid="{00000000-0005-0000-0000-000029000000}"/>
    <cellStyle name="Normal 3 2 3" xfId="209" xr:uid="{00000000-0005-0000-0000-00002A000000}"/>
    <cellStyle name="Normal 3 2 3 2" xfId="272" xr:uid="{00000000-0005-0000-0000-00002B000000}"/>
    <cellStyle name="Normal 3 2 3 2 2" xfId="442" xr:uid="{00000000-0005-0000-0000-00002C000000}"/>
    <cellStyle name="Normal 3 2 3 3" xfId="380" xr:uid="{00000000-0005-0000-0000-00002D000000}"/>
    <cellStyle name="Normal 3 2 4" xfId="233" xr:uid="{00000000-0005-0000-0000-00002E000000}"/>
    <cellStyle name="Normal 3 2 4 2" xfId="403" xr:uid="{00000000-0005-0000-0000-00002F000000}"/>
    <cellStyle name="Normal 3 2 5" xfId="334" xr:uid="{00000000-0005-0000-0000-000030000000}"/>
    <cellStyle name="Normal 3 3" xfId="171" xr:uid="{00000000-0005-0000-0000-000031000000}"/>
    <cellStyle name="Normal 3 3 2" xfId="185" xr:uid="{00000000-0005-0000-0000-000032000000}"/>
    <cellStyle name="Normal 3 3 2 2" xfId="255" xr:uid="{00000000-0005-0000-0000-000033000000}"/>
    <cellStyle name="Normal 3 3 2 2 2" xfId="425" xr:uid="{00000000-0005-0000-0000-000034000000}"/>
    <cellStyle name="Normal 3 3 2 3" xfId="356" xr:uid="{00000000-0005-0000-0000-000035000000}"/>
    <cellStyle name="Normal 3 3 3" xfId="217" xr:uid="{00000000-0005-0000-0000-000036000000}"/>
    <cellStyle name="Normal 3 3 3 2" xfId="279" xr:uid="{00000000-0005-0000-0000-000037000000}"/>
    <cellStyle name="Normal 3 3 3 2 2" xfId="449" xr:uid="{00000000-0005-0000-0000-000038000000}"/>
    <cellStyle name="Normal 3 3 3 3" xfId="388" xr:uid="{00000000-0005-0000-0000-000039000000}"/>
    <cellStyle name="Normal 3 3 4" xfId="241" xr:uid="{00000000-0005-0000-0000-00003A000000}"/>
    <cellStyle name="Normal 3 3 4 2" xfId="411" xr:uid="{00000000-0005-0000-0000-00003B000000}"/>
    <cellStyle name="Normal 3 3 5" xfId="342" xr:uid="{00000000-0005-0000-0000-00003C000000}"/>
    <cellStyle name="Normal 3 4" xfId="174" xr:uid="{00000000-0005-0000-0000-00003D000000}"/>
    <cellStyle name="Normal 3 4 2" xfId="244" xr:uid="{00000000-0005-0000-0000-00003E000000}"/>
    <cellStyle name="Normal 3 4 2 2" xfId="414" xr:uid="{00000000-0005-0000-0000-00003F000000}"/>
    <cellStyle name="Normal 3 4 3" xfId="345" xr:uid="{00000000-0005-0000-0000-000040000000}"/>
    <cellStyle name="Normal 3 5" xfId="193" xr:uid="{00000000-0005-0000-0000-000041000000}"/>
    <cellStyle name="Normal 3 5 2" xfId="263" xr:uid="{00000000-0005-0000-0000-000042000000}"/>
    <cellStyle name="Normal 3 5 2 2" xfId="433" xr:uid="{00000000-0005-0000-0000-000043000000}"/>
    <cellStyle name="Normal 3 5 3" xfId="364" xr:uid="{00000000-0005-0000-0000-000044000000}"/>
    <cellStyle name="Normal 3 6" xfId="200" xr:uid="{00000000-0005-0000-0000-000045000000}"/>
    <cellStyle name="Normal 3 6 2" xfId="270" xr:uid="{00000000-0005-0000-0000-000046000000}"/>
    <cellStyle name="Normal 3 6 2 2" xfId="440" xr:uid="{00000000-0005-0000-0000-000047000000}"/>
    <cellStyle name="Normal 3 6 3" xfId="371" xr:uid="{00000000-0005-0000-0000-000048000000}"/>
    <cellStyle name="Normal 3 7" xfId="220" xr:uid="{00000000-0005-0000-0000-000049000000}"/>
    <cellStyle name="Normal 3 7 2" xfId="280" xr:uid="{00000000-0005-0000-0000-00004A000000}"/>
    <cellStyle name="Normal 3 7 2 2" xfId="450" xr:uid="{00000000-0005-0000-0000-00004B000000}"/>
    <cellStyle name="Normal 3 7 3" xfId="390" xr:uid="{00000000-0005-0000-0000-00004C000000}"/>
    <cellStyle name="Normal 3 8" xfId="225" xr:uid="{00000000-0005-0000-0000-00004D000000}"/>
    <cellStyle name="Normal 3 8 2" xfId="395" xr:uid="{00000000-0005-0000-0000-00004E000000}"/>
    <cellStyle name="Normal 3 9" xfId="326" xr:uid="{00000000-0005-0000-0000-00004F000000}"/>
    <cellStyle name="Normal 4" xfId="160" xr:uid="{00000000-0005-0000-0000-000050000000}"/>
    <cellStyle name="Normal 4 2" xfId="3" xr:uid="{00000000-0005-0000-0000-000051000000}"/>
    <cellStyle name="Normal 4 2 2" xfId="182" xr:uid="{00000000-0005-0000-0000-000052000000}"/>
    <cellStyle name="Normal 4 2 2 2" xfId="252" xr:uid="{00000000-0005-0000-0000-000053000000}"/>
    <cellStyle name="Normal 4 2 2 2 2" xfId="422" xr:uid="{00000000-0005-0000-0000-000054000000}"/>
    <cellStyle name="Normal 4 2 2 3" xfId="353" xr:uid="{00000000-0005-0000-0000-000055000000}"/>
    <cellStyle name="Normal 4 2 3" xfId="190" xr:uid="{00000000-0005-0000-0000-000056000000}"/>
    <cellStyle name="Normal 4 2 3 2" xfId="260" xr:uid="{00000000-0005-0000-0000-000057000000}"/>
    <cellStyle name="Normal 4 2 3 2 2" xfId="430" xr:uid="{00000000-0005-0000-0000-000058000000}"/>
    <cellStyle name="Normal 4 2 3 3" xfId="361" xr:uid="{00000000-0005-0000-0000-000059000000}"/>
    <cellStyle name="Normal 4 2 4" xfId="197" xr:uid="{00000000-0005-0000-0000-00005A000000}"/>
    <cellStyle name="Normal 4 2 4 2" xfId="267" xr:uid="{00000000-0005-0000-0000-00005B000000}"/>
    <cellStyle name="Normal 4 2 4 2 2" xfId="437" xr:uid="{00000000-0005-0000-0000-00005C000000}"/>
    <cellStyle name="Normal 4 2 4 3" xfId="368" xr:uid="{00000000-0005-0000-0000-00005D000000}"/>
    <cellStyle name="Normal 4 2 5" xfId="222" xr:uid="{00000000-0005-0000-0000-00005E000000}"/>
    <cellStyle name="Normal 4 2 5 2" xfId="392" xr:uid="{00000000-0005-0000-0000-00005F000000}"/>
    <cellStyle name="Normal 4 2 6" xfId="323" xr:uid="{00000000-0005-0000-0000-000060000000}"/>
    <cellStyle name="Normal 4 3" xfId="176" xr:uid="{00000000-0005-0000-0000-000061000000}"/>
    <cellStyle name="Normal 4 3 2" xfId="246" xr:uid="{00000000-0005-0000-0000-000062000000}"/>
    <cellStyle name="Normal 4 3 2 2" xfId="416" xr:uid="{00000000-0005-0000-0000-000063000000}"/>
    <cellStyle name="Normal 4 3 3" xfId="347" xr:uid="{00000000-0005-0000-0000-000064000000}"/>
    <cellStyle name="Normal 4 4" xfId="210" xr:uid="{00000000-0005-0000-0000-000065000000}"/>
    <cellStyle name="Normal 4 4 2" xfId="273" xr:uid="{00000000-0005-0000-0000-000066000000}"/>
    <cellStyle name="Normal 4 4 2 2" xfId="443" xr:uid="{00000000-0005-0000-0000-000067000000}"/>
    <cellStyle name="Normal 4 4 3" xfId="381" xr:uid="{00000000-0005-0000-0000-000068000000}"/>
    <cellStyle name="Normal 4 5" xfId="234" xr:uid="{00000000-0005-0000-0000-000069000000}"/>
    <cellStyle name="Normal 4 5 2" xfId="404" xr:uid="{00000000-0005-0000-0000-00006A000000}"/>
    <cellStyle name="Normal 4 6" xfId="335" xr:uid="{00000000-0005-0000-0000-00006B000000}"/>
    <cellStyle name="Normal 5" xfId="9" xr:uid="{00000000-0005-0000-0000-00006C000000}"/>
    <cellStyle name="Normal 5 2" xfId="177" xr:uid="{00000000-0005-0000-0000-00006D000000}"/>
    <cellStyle name="Normal 5 2 2" xfId="247" xr:uid="{00000000-0005-0000-0000-00006E000000}"/>
    <cellStyle name="Normal 5 2 2 2" xfId="417" xr:uid="{00000000-0005-0000-0000-00006F000000}"/>
    <cellStyle name="Normal 5 2 3" xfId="348" xr:uid="{00000000-0005-0000-0000-000070000000}"/>
    <cellStyle name="Normal 5 3" xfId="192" xr:uid="{00000000-0005-0000-0000-000071000000}"/>
    <cellStyle name="Normal 5 3 2" xfId="262" xr:uid="{00000000-0005-0000-0000-000072000000}"/>
    <cellStyle name="Normal 5 3 2 2" xfId="432" xr:uid="{00000000-0005-0000-0000-000073000000}"/>
    <cellStyle name="Normal 5 3 3" xfId="363" xr:uid="{00000000-0005-0000-0000-000074000000}"/>
    <cellStyle name="Normal 5 4" xfId="199" xr:uid="{00000000-0005-0000-0000-000075000000}"/>
    <cellStyle name="Normal 5 4 2" xfId="269" xr:uid="{00000000-0005-0000-0000-000076000000}"/>
    <cellStyle name="Normal 5 4 2 2" xfId="439" xr:uid="{00000000-0005-0000-0000-000077000000}"/>
    <cellStyle name="Normal 5 4 3" xfId="370" xr:uid="{00000000-0005-0000-0000-000078000000}"/>
    <cellStyle name="Normal 5 5" xfId="224" xr:uid="{00000000-0005-0000-0000-000079000000}"/>
    <cellStyle name="Normal 5 5 2" xfId="394" xr:uid="{00000000-0005-0000-0000-00007A000000}"/>
    <cellStyle name="Normal 5 6" xfId="325" xr:uid="{00000000-0005-0000-0000-00007B000000}"/>
    <cellStyle name="Normal 6" xfId="161" xr:uid="{00000000-0005-0000-0000-00007C000000}"/>
    <cellStyle name="Normal 7" xfId="162" xr:uid="{00000000-0005-0000-0000-00007D000000}"/>
    <cellStyle name="Normal 7 2" xfId="178" xr:uid="{00000000-0005-0000-0000-00007E000000}"/>
    <cellStyle name="Normal 7 2 2" xfId="248" xr:uid="{00000000-0005-0000-0000-00007F000000}"/>
    <cellStyle name="Normal 7 2 2 2" xfId="418" xr:uid="{00000000-0005-0000-0000-000080000000}"/>
    <cellStyle name="Normal 7 2 3" xfId="349" xr:uid="{00000000-0005-0000-0000-000081000000}"/>
    <cellStyle name="Normal 7 3" xfId="211" xr:uid="{00000000-0005-0000-0000-000082000000}"/>
    <cellStyle name="Normal 7 3 2" xfId="274" xr:uid="{00000000-0005-0000-0000-000083000000}"/>
    <cellStyle name="Normal 7 3 2 2" xfId="444" xr:uid="{00000000-0005-0000-0000-000084000000}"/>
    <cellStyle name="Normal 7 3 3" xfId="382" xr:uid="{00000000-0005-0000-0000-000085000000}"/>
    <cellStyle name="Normal 7 4" xfId="235" xr:uid="{00000000-0005-0000-0000-000086000000}"/>
    <cellStyle name="Normal 7 4 2" xfId="405" xr:uid="{00000000-0005-0000-0000-000087000000}"/>
    <cellStyle name="Normal 7 5" xfId="336" xr:uid="{00000000-0005-0000-0000-000088000000}"/>
    <cellStyle name="Normal 8" xfId="166" xr:uid="{00000000-0005-0000-0000-000089000000}"/>
    <cellStyle name="Normal 9" xfId="169" xr:uid="{00000000-0005-0000-0000-00008A000000}"/>
    <cellStyle name="Normal 9 2" xfId="170" xr:uid="{00000000-0005-0000-0000-00008B000000}"/>
    <cellStyle name="Normal_101" xfId="497" xr:uid="{00000000-0005-0000-0000-00008C000000}"/>
    <cellStyle name="Normal_102" xfId="49" xr:uid="{00000000-0005-0000-0000-00008D000000}"/>
    <cellStyle name="Normal_102_2" xfId="486" xr:uid="{00000000-0005-0000-0000-00008E000000}"/>
    <cellStyle name="Normal_103_2" xfId="80" xr:uid="{00000000-0005-0000-0000-000090000000}"/>
    <cellStyle name="Normal_103_3" xfId="487" xr:uid="{00000000-0005-0000-0000-000091000000}"/>
    <cellStyle name="Normal_103_4" xfId="492" xr:uid="{00000000-0005-0000-0000-000092000000}"/>
    <cellStyle name="Normal_104" xfId="50" xr:uid="{00000000-0005-0000-0000-000093000000}"/>
    <cellStyle name="Normal_104_1" xfId="489" xr:uid="{00000000-0005-0000-0000-000094000000}"/>
    <cellStyle name="Normal_105" xfId="51" xr:uid="{00000000-0005-0000-0000-000097000000}"/>
    <cellStyle name="Normal_105_1" xfId="488" xr:uid="{00000000-0005-0000-0000-000098000000}"/>
    <cellStyle name="Normal_106" xfId="91" xr:uid="{00000000-0005-0000-0000-000099000000}"/>
    <cellStyle name="Normal_106_1" xfId="491" xr:uid="{00000000-0005-0000-0000-00009A000000}"/>
    <cellStyle name="Normal_106_2" xfId="646" xr:uid="{3E494589-C500-486C-9FFE-2E219EA6A829}"/>
    <cellStyle name="Normal_107" xfId="92" xr:uid="{00000000-0005-0000-0000-00009B000000}"/>
    <cellStyle name="Normal_108" xfId="647" xr:uid="{16547A8F-84D2-48A0-907B-464AA29E779B}"/>
    <cellStyle name="Normal_108 2" xfId="509" xr:uid="{00000000-0005-0000-0000-00009C000000}"/>
    <cellStyle name="Normal_108_1" xfId="93" xr:uid="{00000000-0005-0000-0000-00009D000000}"/>
    <cellStyle name="Normal_109 2" xfId="510" xr:uid="{00000000-0005-0000-0000-00009E000000}"/>
    <cellStyle name="Normal_111" xfId="52" xr:uid="{00000000-0005-0000-0000-00009F000000}"/>
    <cellStyle name="Normal_112" xfId="138" xr:uid="{00000000-0005-0000-0000-0000A0000000}"/>
    <cellStyle name="Normal_112_1" xfId="531" xr:uid="{00000000-0005-0000-0000-0000A1000000}"/>
    <cellStyle name="Normal_113" xfId="532" xr:uid="{00000000-0005-0000-0000-0000A2000000}"/>
    <cellStyle name="Normal_114" xfId="53" xr:uid="{00000000-0005-0000-0000-0000A3000000}"/>
    <cellStyle name="Normal_114_1" xfId="139" xr:uid="{00000000-0005-0000-0000-0000A4000000}"/>
    <cellStyle name="Normal_115" xfId="490" xr:uid="{00000000-0005-0000-0000-0000A5000000}"/>
    <cellStyle name="Normal_12" xfId="136" xr:uid="{00000000-0005-0000-0000-0000A6000000}"/>
    <cellStyle name="Normal_12_1" xfId="527" xr:uid="{00000000-0005-0000-0000-0000A7000000}"/>
    <cellStyle name="Normal_12_2" xfId="642" xr:uid="{702F3557-F312-4561-A0F0-CECB0C64A132}"/>
    <cellStyle name="Normal_122" xfId="96" xr:uid="{00000000-0005-0000-0000-0000A9000000}"/>
    <cellStyle name="Normal_122_1" xfId="645" xr:uid="{D32AE3DE-9311-46E0-999F-B2177A9C6397}"/>
    <cellStyle name="Normal_123_1" xfId="97" xr:uid="{00000000-0005-0000-0000-0000AA000000}"/>
    <cellStyle name="Normal_123_2" xfId="140" xr:uid="{00000000-0005-0000-0000-0000AB000000}"/>
    <cellStyle name="Normal_124" xfId="141" xr:uid="{00000000-0005-0000-0000-0000AC000000}"/>
    <cellStyle name="Normal_13_1" xfId="528" xr:uid="{00000000-0005-0000-0000-0000AD000000}"/>
    <cellStyle name="Normal_130a" xfId="8" xr:uid="{00000000-0005-0000-0000-0000AE000000}"/>
    <cellStyle name="Normal_132" xfId="535" xr:uid="{00000000-0005-0000-0000-0000AF000000}"/>
    <cellStyle name="Normal_133" xfId="536" xr:uid="{00000000-0005-0000-0000-0000B0000000}"/>
    <cellStyle name="Normal_134" xfId="538" xr:uid="{00000000-0005-0000-0000-0000B1000000}"/>
    <cellStyle name="Normal_135" xfId="537" xr:uid="{00000000-0005-0000-0000-0000B2000000}"/>
    <cellStyle name="Normal_136_1" xfId="539" xr:uid="{00000000-0005-0000-0000-0000B3000000}"/>
    <cellStyle name="Normal_137" xfId="502" xr:uid="{00000000-0005-0000-0000-0000B4000000}"/>
    <cellStyle name="Normal_14" xfId="78" xr:uid="{00000000-0005-0000-0000-0000B5000000}"/>
    <cellStyle name="Normal_15" xfId="77" xr:uid="{00000000-0005-0000-0000-0000B7000000}"/>
    <cellStyle name="Normal_15_1" xfId="95" xr:uid="{00000000-0005-0000-0000-0000B8000000}"/>
    <cellStyle name="Normal_15_2" xfId="529" xr:uid="{00000000-0005-0000-0000-0000B9000000}"/>
    <cellStyle name="Normal_16" xfId="145" xr:uid="{00000000-0005-0000-0000-0000BA000000}"/>
    <cellStyle name="Normal_17" xfId="144" xr:uid="{00000000-0005-0000-0000-0000BB000000}"/>
    <cellStyle name="Normal_18" xfId="83" xr:uid="{00000000-0005-0000-0000-0000BC000000}"/>
    <cellStyle name="Normal_19" xfId="84" xr:uid="{00000000-0005-0000-0000-0000BD000000}"/>
    <cellStyle name="Normal_2" xfId="54" xr:uid="{00000000-0005-0000-0000-0000BE000000}"/>
    <cellStyle name="Normal_2_1" xfId="147" xr:uid="{00000000-0005-0000-0000-0000BF000000}"/>
    <cellStyle name="Normal_24_1 2" xfId="547" xr:uid="{00000000-0005-0000-0000-0000C2000000}"/>
    <cellStyle name="Normal_26_1 2" xfId="549" xr:uid="{00000000-0005-0000-0000-0000C3000000}"/>
    <cellStyle name="Normal_27" xfId="533" xr:uid="{00000000-0005-0000-0000-0000C4000000}"/>
    <cellStyle name="Normal_28 2" xfId="548" xr:uid="{00000000-0005-0000-0000-0000C5000000}"/>
    <cellStyle name="Normal_28_1" xfId="534" xr:uid="{00000000-0005-0000-0000-0000C6000000}"/>
    <cellStyle name="Normal_3" xfId="76" xr:uid="{00000000-0005-0000-0000-0000C7000000}"/>
    <cellStyle name="Normal_3_1" xfId="494" xr:uid="{00000000-0005-0000-0000-0000C8000000}"/>
    <cellStyle name="Normal_3_2" xfId="525" xr:uid="{00000000-0005-0000-0000-0000C9000000}"/>
    <cellStyle name="Normal_30 2" xfId="546" xr:uid="{00000000-0005-0000-0000-0000CA000000}"/>
    <cellStyle name="Normal_31_1" xfId="149" xr:uid="{00000000-0005-0000-0000-0000CB000000}"/>
    <cellStyle name="Normal_33" xfId="511" xr:uid="{00000000-0005-0000-0000-0000CC000000}"/>
    <cellStyle name="Normal_35" xfId="466" xr:uid="{00000000-0005-0000-0000-0000CD000000}"/>
    <cellStyle name="Normal_35_1" xfId="512" xr:uid="{00000000-0005-0000-0000-0000CE000000}"/>
    <cellStyle name="Normal_35_3" xfId="649" xr:uid="{D5B7A598-80B2-44F0-97B8-C01D0F9A927F}"/>
    <cellStyle name="Normal_36" xfId="133" xr:uid="{00000000-0005-0000-0000-0000CF000000}"/>
    <cellStyle name="Normal_36_1" xfId="467" xr:uid="{00000000-0005-0000-0000-0000D0000000}"/>
    <cellStyle name="Normal_36_2" xfId="513" xr:uid="{00000000-0005-0000-0000-0000D1000000}"/>
    <cellStyle name="Normal_37" xfId="111" xr:uid="{00000000-0005-0000-0000-0000D2000000}"/>
    <cellStyle name="Normal_37_1" xfId="81" xr:uid="{00000000-0005-0000-0000-0000D3000000}"/>
    <cellStyle name="Normal_37_2" xfId="476" xr:uid="{00000000-0005-0000-0000-0000D4000000}"/>
    <cellStyle name="Normal_37_3" xfId="514" xr:uid="{00000000-0005-0000-0000-0000D5000000}"/>
    <cellStyle name="Normal_38" xfId="82" xr:uid="{00000000-0005-0000-0000-0000D6000000}"/>
    <cellStyle name="Normal_38_1" xfId="103" xr:uid="{00000000-0005-0000-0000-0000D7000000}"/>
    <cellStyle name="Normal_38_2" xfId="468" xr:uid="{00000000-0005-0000-0000-0000D8000000}"/>
    <cellStyle name="Normal_38_3" xfId="515" xr:uid="{00000000-0005-0000-0000-0000D9000000}"/>
    <cellStyle name="Normal_39" xfId="477" xr:uid="{00000000-0005-0000-0000-0000DA000000}"/>
    <cellStyle name="Normal_39_1" xfId="85" xr:uid="{00000000-0005-0000-0000-0000DB000000}"/>
    <cellStyle name="Normal_39_2" xfId="516" xr:uid="{00000000-0005-0000-0000-0000DC000000}"/>
    <cellStyle name="Normal_4" xfId="55" xr:uid="{00000000-0005-0000-0000-0000DD000000}"/>
    <cellStyle name="Normal_4_1" xfId="148" xr:uid="{00000000-0005-0000-0000-0000DE000000}"/>
    <cellStyle name="Normal_40" xfId="46" xr:uid="{00000000-0005-0000-0000-0000E0000000}"/>
    <cellStyle name="Normal_40_2" xfId="469" xr:uid="{00000000-0005-0000-0000-0000E1000000}"/>
    <cellStyle name="Normal_40_3" xfId="498" xr:uid="{00000000-0005-0000-0000-0000E2000000}"/>
    <cellStyle name="Normal_40_4" xfId="517" xr:uid="{00000000-0005-0000-0000-0000E3000000}"/>
    <cellStyle name="Normal_41" xfId="110" xr:uid="{00000000-0005-0000-0000-0000E4000000}"/>
    <cellStyle name="Normal_41_1" xfId="478" xr:uid="{00000000-0005-0000-0000-0000E5000000}"/>
    <cellStyle name="Normal_41_2" xfId="62" xr:uid="{00000000-0005-0000-0000-0000E6000000}"/>
    <cellStyle name="Normal_41_3" xfId="499" xr:uid="{00000000-0005-0000-0000-0000E7000000}"/>
    <cellStyle name="Normal_41_4" xfId="518" xr:uid="{00000000-0005-0000-0000-0000E8000000}"/>
    <cellStyle name="Normal_42" xfId="104" xr:uid="{00000000-0005-0000-0000-0000E9000000}"/>
    <cellStyle name="Normal_42_1" xfId="150" xr:uid="{00000000-0005-0000-0000-0000EA000000}"/>
    <cellStyle name="Normal_42_2" xfId="519" xr:uid="{00000000-0005-0000-0000-0000EB000000}"/>
    <cellStyle name="Normal_43" xfId="520" xr:uid="{00000000-0005-0000-0000-0000EC000000}"/>
    <cellStyle name="Normal_44" xfId="496" xr:uid="{00000000-0005-0000-0000-0000ED000000}"/>
    <cellStyle name="Normal_44_1" xfId="521" xr:uid="{00000000-0005-0000-0000-0000EE000000}"/>
    <cellStyle name="Normal_45" xfId="33" xr:uid="{00000000-0005-0000-0000-0000EF000000}"/>
    <cellStyle name="Normal_45_2" xfId="57" xr:uid="{00000000-0005-0000-0000-0000F1000000}"/>
    <cellStyle name="Normal_45_3" xfId="522" xr:uid="{00000000-0005-0000-0000-0000F2000000}"/>
    <cellStyle name="Normal_46" xfId="479" xr:uid="{00000000-0005-0000-0000-0000F3000000}"/>
    <cellStyle name="Normal_46_1" xfId="523" xr:uid="{00000000-0005-0000-0000-0000F4000000}"/>
    <cellStyle name="Normal_47" xfId="134" xr:uid="{00000000-0005-0000-0000-0000F5000000}"/>
    <cellStyle name="Normal_47_1" xfId="105" xr:uid="{00000000-0005-0000-0000-0000F6000000}"/>
    <cellStyle name="Normal_47_2" xfId="470" xr:uid="{00000000-0005-0000-0000-0000F7000000}"/>
    <cellStyle name="Normal_47_3" xfId="524" xr:uid="{00000000-0005-0000-0000-0000F8000000}"/>
    <cellStyle name="Normal_48" xfId="480" xr:uid="{00000000-0005-0000-0000-0000F9000000}"/>
    <cellStyle name="Normal_48_1" xfId="540" xr:uid="{00000000-0005-0000-0000-0000FA000000}"/>
    <cellStyle name="Normal_49" xfId="47" xr:uid="{00000000-0005-0000-0000-0000FB000000}"/>
    <cellStyle name="Normal_49_1" xfId="64" xr:uid="{00000000-0005-0000-0000-0000FC000000}"/>
    <cellStyle name="Normal_49_2" xfId="106" xr:uid="{00000000-0005-0000-0000-0000FD000000}"/>
    <cellStyle name="Normal_49_3" xfId="471" xr:uid="{00000000-0005-0000-0000-0000FE000000}"/>
    <cellStyle name="Normal_5" xfId="56" xr:uid="{00000000-0005-0000-0000-0000FF000000}"/>
    <cellStyle name="Normal_5_1" xfId="648" xr:uid="{69BBA659-7DBC-4B09-A312-76D15C764117}"/>
    <cellStyle name="Normal_50" xfId="63" xr:uid="{00000000-0005-0000-0000-000000010000}"/>
    <cellStyle name="Normal_50_1" xfId="86" xr:uid="{00000000-0005-0000-0000-000001010000}"/>
    <cellStyle name="Normal_50_2" xfId="112" xr:uid="{00000000-0005-0000-0000-000002010000}"/>
    <cellStyle name="Normal_50_3" xfId="481" xr:uid="{00000000-0005-0000-0000-000003010000}"/>
    <cellStyle name="Normal_51" xfId="87" xr:uid="{00000000-0005-0000-0000-000004010000}"/>
    <cellStyle name="Normal_51 2" xfId="66" xr:uid="{00000000-0005-0000-0000-000005010000}"/>
    <cellStyle name="Normal_51_1" xfId="473" xr:uid="{00000000-0005-0000-0000-000006010000}"/>
    <cellStyle name="Normal_51_2" xfId="500" xr:uid="{00000000-0005-0000-0000-000007010000}"/>
    <cellStyle name="Normal_52" xfId="482" xr:uid="{00000000-0005-0000-0000-000008010000}"/>
    <cellStyle name="Normal_52 2" xfId="34" xr:uid="{00000000-0005-0000-0000-000009010000}"/>
    <cellStyle name="Normal_52_1" xfId="501" xr:uid="{00000000-0005-0000-0000-00000A010000}"/>
    <cellStyle name="Normal_53" xfId="135" xr:uid="{00000000-0005-0000-0000-00000B010000}"/>
    <cellStyle name="Normal_53 2" xfId="31" xr:uid="{00000000-0005-0000-0000-00000C010000}"/>
    <cellStyle name="Normal_53_1" xfId="474" xr:uid="{00000000-0005-0000-0000-00000D010000}"/>
    <cellStyle name="Normal_53_2" xfId="495" xr:uid="{00000000-0005-0000-0000-00000E010000}"/>
    <cellStyle name="Normal_54" xfId="18" xr:uid="{00000000-0005-0000-0000-00000F010000}"/>
    <cellStyle name="Normal_55" xfId="483" xr:uid="{00000000-0005-0000-0000-000010010000}"/>
    <cellStyle name="Normal_55_1" xfId="113" xr:uid="{00000000-0005-0000-0000-000011010000}"/>
    <cellStyle name="Normal_55_2" xfId="75" xr:uid="{00000000-0005-0000-0000-000012010000}"/>
    <cellStyle name="Normal_55_3" xfId="541" xr:uid="{00000000-0005-0000-0000-000013010000}"/>
    <cellStyle name="Normal_56" xfId="74" xr:uid="{00000000-0005-0000-0000-000014010000}"/>
    <cellStyle name="Normal_56_1" xfId="151" xr:uid="{00000000-0005-0000-0000-000015010000}"/>
    <cellStyle name="Normal_56_2" xfId="542" xr:uid="{00000000-0005-0000-0000-000016010000}"/>
    <cellStyle name="Normal_56_3" xfId="543" xr:uid="{00000000-0005-0000-0000-000017010000}"/>
    <cellStyle name="Normal_57a 2" xfId="24" xr:uid="{00000000-0005-0000-0000-000018010000}"/>
    <cellStyle name="Normal_58_1" xfId="58" xr:uid="{00000000-0005-0000-0000-00001A010000}"/>
    <cellStyle name="Normal_58a" xfId="5" xr:uid="{00000000-0005-0000-0000-00001B010000}"/>
    <cellStyle name="Normal_59" xfId="65" xr:uid="{00000000-0005-0000-0000-00001C010000}"/>
    <cellStyle name="Normal_59_1" xfId="484" xr:uid="{00000000-0005-0000-0000-00001D010000}"/>
    <cellStyle name="Normal_60" xfId="28" xr:uid="{00000000-0005-0000-0000-00001F010000}"/>
    <cellStyle name="Normal_60 Röker åk9 2" xfId="19" xr:uid="{00000000-0005-0000-0000-000020010000}"/>
    <cellStyle name="Normal_60_1" xfId="59" xr:uid="{00000000-0005-0000-0000-000021010000}"/>
    <cellStyle name="Normal_60_2" xfId="475" xr:uid="{00000000-0005-0000-0000-000022010000}"/>
    <cellStyle name="Normal_61" xfId="485" xr:uid="{00000000-0005-0000-0000-000023010000}"/>
    <cellStyle name="Normal_62" xfId="48" xr:uid="{00000000-0005-0000-0000-000024010000}"/>
    <cellStyle name="Normal_62_1" xfId="60" xr:uid="{00000000-0005-0000-0000-000025010000}"/>
    <cellStyle name="Normal_62_2" xfId="90" xr:uid="{00000000-0005-0000-0000-000026010000}"/>
    <cellStyle name="Normal_63" xfId="137" xr:uid="{00000000-0005-0000-0000-000027010000}"/>
    <cellStyle name="Normal_64" xfId="35" xr:uid="{00000000-0005-0000-0000-000028010000}"/>
    <cellStyle name="Normal_64_1 2" xfId="504" xr:uid="{00000000-0005-0000-0000-000029010000}"/>
    <cellStyle name="Normal_65" xfId="36" xr:uid="{00000000-0005-0000-0000-00002A010000}"/>
    <cellStyle name="Normal_65 2" xfId="12" xr:uid="{00000000-0005-0000-0000-00002B010000}"/>
    <cellStyle name="Normal_65 Sluta röka åk9 2" xfId="21" xr:uid="{00000000-0005-0000-0000-00002C010000}"/>
    <cellStyle name="Normal_65_1 2" xfId="505" xr:uid="{00000000-0005-0000-0000-00002D010000}"/>
    <cellStyle name="Normal_66" xfId="152" xr:uid="{00000000-0005-0000-0000-00002E010000}"/>
    <cellStyle name="Normal_68" xfId="153" xr:uid="{00000000-0005-0000-0000-00002F010000}"/>
    <cellStyle name="Normal_69" xfId="154" xr:uid="{00000000-0005-0000-0000-000030010000}"/>
    <cellStyle name="Normal_71" xfId="29" xr:uid="{00000000-0005-0000-0000-000031010000}"/>
    <cellStyle name="Normal_71 2 2" xfId="128" xr:uid="{00000000-0005-0000-0000-000032010000}"/>
    <cellStyle name="Normal_71_1 2" xfId="67" xr:uid="{00000000-0005-0000-0000-000033010000}"/>
    <cellStyle name="Normal_72 2 2" xfId="506" xr:uid="{00000000-0005-0000-0000-000034010000}"/>
    <cellStyle name="Normal_72_1 2" xfId="68" xr:uid="{00000000-0005-0000-0000-000035010000}"/>
    <cellStyle name="Normal_73 2" xfId="69" xr:uid="{00000000-0005-0000-0000-000036010000}"/>
    <cellStyle name="Normal_74" xfId="37" xr:uid="{00000000-0005-0000-0000-000037010000}"/>
    <cellStyle name="Normal_76" xfId="38" xr:uid="{00000000-0005-0000-0000-00003B010000}"/>
    <cellStyle name="Normal_77" xfId="39" xr:uid="{00000000-0005-0000-0000-00003C010000}"/>
    <cellStyle name="Normal_77_1 2" xfId="507" xr:uid="{00000000-0005-0000-0000-00003D010000}"/>
    <cellStyle name="Normal_78 2" xfId="508" xr:uid="{00000000-0005-0000-0000-00003E010000}"/>
    <cellStyle name="Normal_78_1" xfId="146" xr:uid="{00000000-0005-0000-0000-00003F010000}"/>
    <cellStyle name="Normal_78_2 2" xfId="129" xr:uid="{00000000-0005-0000-0000-000040010000}"/>
    <cellStyle name="Normal_79 2" xfId="131" xr:uid="{00000000-0005-0000-0000-000041010000}"/>
    <cellStyle name="Normal_80" xfId="650" xr:uid="{2BB303F0-AE77-4310-9CF8-B95E26A886D4}"/>
    <cellStyle name="Normal_80 2" xfId="71" xr:uid="{00000000-0005-0000-0000-000042010000}"/>
    <cellStyle name="Normal_80_1 2" xfId="132" xr:uid="{00000000-0005-0000-0000-000043010000}"/>
    <cellStyle name="Normal_81" xfId="554" xr:uid="{00000000-0005-0000-0000-000044010000}"/>
    <cellStyle name="Normal_81_1 2" xfId="72" xr:uid="{00000000-0005-0000-0000-000045010000}"/>
    <cellStyle name="Normal_82" xfId="155" xr:uid="{00000000-0005-0000-0000-000046010000}"/>
    <cellStyle name="Normal_82 2" xfId="73" xr:uid="{00000000-0005-0000-0000-000047010000}"/>
    <cellStyle name="Normal_83" xfId="79" xr:uid="{00000000-0005-0000-0000-000048010000}"/>
    <cellStyle name="Normal_83_1" xfId="30" xr:uid="{00000000-0005-0000-0000-000049010000}"/>
    <cellStyle name="Normal_83_2 2" xfId="130" xr:uid="{00000000-0005-0000-0000-00004A010000}"/>
    <cellStyle name="Normal_84" xfId="40" xr:uid="{00000000-0005-0000-0000-00004B010000}"/>
    <cellStyle name="Normal_85" xfId="41" xr:uid="{00000000-0005-0000-0000-00004C010000}"/>
    <cellStyle name="Normal_86" xfId="42" xr:uid="{00000000-0005-0000-0000-00004D010000}"/>
    <cellStyle name="Normal_87" xfId="43" xr:uid="{00000000-0005-0000-0000-00004E010000}"/>
    <cellStyle name="Normal_88_1" xfId="61" xr:uid="{00000000-0005-0000-0000-00004F010000}"/>
    <cellStyle name="Normal_88_2" xfId="114" xr:uid="{00000000-0005-0000-0000-000050010000}"/>
    <cellStyle name="Normal_88_3" xfId="123" xr:uid="{00000000-0005-0000-0000-000051010000}"/>
    <cellStyle name="Normal_89" xfId="115" xr:uid="{00000000-0005-0000-0000-000052010000}"/>
    <cellStyle name="Normal_9" xfId="641" xr:uid="{487C0BD8-6962-4C83-BADE-EBCB0CA32FE6}"/>
    <cellStyle name="Normal_9_1" xfId="526" xr:uid="{00000000-0005-0000-0000-000053010000}"/>
    <cellStyle name="Normal_90" xfId="89" xr:uid="{00000000-0005-0000-0000-000054010000}"/>
    <cellStyle name="Normal_90_1" xfId="116" xr:uid="{00000000-0005-0000-0000-000055010000}"/>
    <cellStyle name="Normal_90_1 2" xfId="551" xr:uid="{00000000-0005-0000-0000-000056010000}"/>
    <cellStyle name="Normal_90_2" xfId="643" xr:uid="{1693A53E-A136-4832-A66A-F877831CC70F}"/>
    <cellStyle name="Normal_91" xfId="88" xr:uid="{00000000-0005-0000-0000-000057010000}"/>
    <cellStyle name="Normal_91_1" xfId="117" xr:uid="{00000000-0005-0000-0000-000058010000}"/>
    <cellStyle name="Normal_91_1 2" xfId="553" xr:uid="{00000000-0005-0000-0000-000059010000}"/>
    <cellStyle name="Normal_91_2" xfId="530" xr:uid="{00000000-0005-0000-0000-00005A010000}"/>
    <cellStyle name="Normal_92" xfId="644" xr:uid="{CE309250-2A75-4DA5-AD7D-D5838C2EFB9B}"/>
    <cellStyle name="Normal_92_1" xfId="118" xr:uid="{00000000-0005-0000-0000-00005B010000}"/>
    <cellStyle name="Normal_93" xfId="119" xr:uid="{00000000-0005-0000-0000-00005C010000}"/>
    <cellStyle name="Normal_94" xfId="120" xr:uid="{00000000-0005-0000-0000-00005D010000}"/>
    <cellStyle name="Normal_95" xfId="98" xr:uid="{00000000-0005-0000-0000-00005E010000}"/>
    <cellStyle name="Normal_95_1" xfId="121" xr:uid="{00000000-0005-0000-0000-00005F010000}"/>
    <cellStyle name="Normal_95_2" xfId="122" xr:uid="{00000000-0005-0000-0000-000060010000}"/>
    <cellStyle name="Normal_96" xfId="44" xr:uid="{00000000-0005-0000-0000-000061010000}"/>
    <cellStyle name="Normal_96_1" xfId="99" xr:uid="{00000000-0005-0000-0000-000062010000}"/>
    <cellStyle name="Normal_96_1 2" xfId="550" xr:uid="{00000000-0005-0000-0000-000063010000}"/>
    <cellStyle name="Normal_97_1" xfId="100" xr:uid="{00000000-0005-0000-0000-000064010000}"/>
    <cellStyle name="Normal_97_1 2" xfId="552" xr:uid="{00000000-0005-0000-0000-000065010000}"/>
    <cellStyle name="Normal_97_2 2" xfId="544" xr:uid="{00000000-0005-0000-0000-000066010000}"/>
    <cellStyle name="Normal_99" xfId="45" xr:uid="{00000000-0005-0000-0000-000067010000}"/>
    <cellStyle name="Normal_99_1" xfId="493" xr:uid="{00000000-0005-0000-0000-000068010000}"/>
    <cellStyle name="Normal_Alkonsumtion kön" xfId="10" xr:uid="{00000000-0005-0000-0000-000069010000}"/>
    <cellStyle name="Normal_Blad1 2" xfId="7" xr:uid="{00000000-0005-0000-0000-00006A010000}"/>
    <cellStyle name="Normal_Blad1 2 2" xfId="218" xr:uid="{00000000-0005-0000-0000-00006B010000}"/>
    <cellStyle name="Normal_Blad1_2" xfId="143" xr:uid="{00000000-0005-0000-0000-00006C010000}"/>
    <cellStyle name="Normal_Blad14" xfId="26" xr:uid="{00000000-0005-0000-0000-00006D010000}"/>
    <cellStyle name="Normal_Blad17" xfId="108" xr:uid="{00000000-0005-0000-0000-00006E010000}"/>
    <cellStyle name="Normal_Blad2" xfId="142" xr:uid="{00000000-0005-0000-0000-00006F010000}"/>
    <cellStyle name="Normal_Blad2 2" xfId="14" xr:uid="{00000000-0005-0000-0000-000070010000}"/>
    <cellStyle name="Normal_Blad2_1 2" xfId="545" xr:uid="{00000000-0005-0000-0000-000071010000}"/>
    <cellStyle name="Normal_Blad21" xfId="109" xr:uid="{00000000-0005-0000-0000-000072010000}"/>
    <cellStyle name="Normal_Blad3" xfId="16" xr:uid="{00000000-0005-0000-0000-000073010000}"/>
    <cellStyle name="Normal_Blad3 (2)" xfId="17" xr:uid="{00000000-0005-0000-0000-000074010000}"/>
    <cellStyle name="Normal_Blad4" xfId="101" xr:uid="{00000000-0005-0000-0000-000075010000}"/>
    <cellStyle name="Normal_Blad5" xfId="102" xr:uid="{00000000-0005-0000-0000-000076010000}"/>
    <cellStyle name="Normal_Blad5 2" xfId="70" xr:uid="{00000000-0005-0000-0000-000077010000}"/>
    <cellStyle name="Normal_Blad8" xfId="107" xr:uid="{00000000-0005-0000-0000-000078010000}"/>
    <cellStyle name="Normal_Ciganskaffning GY 2" xfId="13" xr:uid="{00000000-0005-0000-0000-000079010000}"/>
    <cellStyle name="Normal_Ciganskaffning åk 9 2" xfId="20" xr:uid="{00000000-0005-0000-0000-00007A010000}"/>
    <cellStyle name="Normal_Erbj 2 2" xfId="503" xr:uid="{00000000-0005-0000-0000-00007B010000}"/>
    <cellStyle name="Normal_Intensiv_1" xfId="11" xr:uid="{00000000-0005-0000-0000-00007C010000}"/>
    <cellStyle name="Normal_Röker tabell rapport  2" xfId="1" xr:uid="{00000000-0005-0000-0000-00007D010000}"/>
    <cellStyle name="Normal_Rökt LTP, LYP, LMP GY2" xfId="6" xr:uid="{00000000-0005-0000-0000-00007E010000}"/>
    <cellStyle name="Normal_Röktåk9" xfId="27" xr:uid="{00000000-0005-0000-0000-00007F010000}"/>
    <cellStyle name="Normal_Snusanskaffning GY 2 under 18 2" xfId="22" xr:uid="{00000000-0005-0000-0000-000080010000}"/>
    <cellStyle name="Procent" xfId="32" builtinId="5"/>
    <cellStyle name="Procent 10" xfId="327" xr:uid="{00000000-0005-0000-0000-000082010000}"/>
    <cellStyle name="Procent 2" xfId="163" xr:uid="{00000000-0005-0000-0000-000083010000}"/>
    <cellStyle name="Procent 2 2" xfId="179" xr:uid="{00000000-0005-0000-0000-000084010000}"/>
    <cellStyle name="Procent 2 2 2" xfId="249" xr:uid="{00000000-0005-0000-0000-000085010000}"/>
    <cellStyle name="Procent 2 2 2 2" xfId="419" xr:uid="{00000000-0005-0000-0000-000086010000}"/>
    <cellStyle name="Procent 2 2 3" xfId="350" xr:uid="{00000000-0005-0000-0000-000087010000}"/>
    <cellStyle name="Procent 2 3" xfId="212" xr:uid="{00000000-0005-0000-0000-000088010000}"/>
    <cellStyle name="Procent 2 3 2" xfId="275" xr:uid="{00000000-0005-0000-0000-000089010000}"/>
    <cellStyle name="Procent 2 3 2 2" xfId="445" xr:uid="{00000000-0005-0000-0000-00008A010000}"/>
    <cellStyle name="Procent 2 3 3" xfId="383" xr:uid="{00000000-0005-0000-0000-00008B010000}"/>
    <cellStyle name="Procent 2 4" xfId="236" xr:uid="{00000000-0005-0000-0000-00008C010000}"/>
    <cellStyle name="Procent 2 4 2" xfId="406" xr:uid="{00000000-0005-0000-0000-00008D010000}"/>
    <cellStyle name="Procent 2 5" xfId="337" xr:uid="{00000000-0005-0000-0000-00008E010000}"/>
    <cellStyle name="Procent 3" xfId="164" xr:uid="{00000000-0005-0000-0000-00008F010000}"/>
    <cellStyle name="Procent 3 2" xfId="167" xr:uid="{00000000-0005-0000-0000-000090010000}"/>
    <cellStyle name="Procent 3 2 2" xfId="183" xr:uid="{00000000-0005-0000-0000-000091010000}"/>
    <cellStyle name="Procent 3 2 2 2" xfId="253" xr:uid="{00000000-0005-0000-0000-000092010000}"/>
    <cellStyle name="Procent 3 2 2 2 2" xfId="423" xr:uid="{00000000-0005-0000-0000-000093010000}"/>
    <cellStyle name="Procent 3 2 2 3" xfId="354" xr:uid="{00000000-0005-0000-0000-000094010000}"/>
    <cellStyle name="Procent 3 2 3" xfId="215" xr:uid="{00000000-0005-0000-0000-000095010000}"/>
    <cellStyle name="Procent 3 2 3 2" xfId="277" xr:uid="{00000000-0005-0000-0000-000096010000}"/>
    <cellStyle name="Procent 3 2 3 2 2" xfId="447" xr:uid="{00000000-0005-0000-0000-000097010000}"/>
    <cellStyle name="Procent 3 2 3 3" xfId="386" xr:uid="{00000000-0005-0000-0000-000098010000}"/>
    <cellStyle name="Procent 3 2 4" xfId="239" xr:uid="{00000000-0005-0000-0000-000099010000}"/>
    <cellStyle name="Procent 3 2 4 2" xfId="409" xr:uid="{00000000-0005-0000-0000-00009A010000}"/>
    <cellStyle name="Procent 3 2 5" xfId="340" xr:uid="{00000000-0005-0000-0000-00009B010000}"/>
    <cellStyle name="Procent 3 3" xfId="180" xr:uid="{00000000-0005-0000-0000-00009C010000}"/>
    <cellStyle name="Procent 3 3 2" xfId="250" xr:uid="{00000000-0005-0000-0000-00009D010000}"/>
    <cellStyle name="Procent 3 3 2 2" xfId="420" xr:uid="{00000000-0005-0000-0000-00009E010000}"/>
    <cellStyle name="Procent 3 3 3" xfId="351" xr:uid="{00000000-0005-0000-0000-00009F010000}"/>
    <cellStyle name="Procent 3 4" xfId="213" xr:uid="{00000000-0005-0000-0000-0000A0010000}"/>
    <cellStyle name="Procent 3 4 2" xfId="276" xr:uid="{00000000-0005-0000-0000-0000A1010000}"/>
    <cellStyle name="Procent 3 4 2 2" xfId="446" xr:uid="{00000000-0005-0000-0000-0000A2010000}"/>
    <cellStyle name="Procent 3 4 3" xfId="384" xr:uid="{00000000-0005-0000-0000-0000A3010000}"/>
    <cellStyle name="Procent 3 5" xfId="237" xr:uid="{00000000-0005-0000-0000-0000A4010000}"/>
    <cellStyle name="Procent 3 5 2" xfId="407" xr:uid="{00000000-0005-0000-0000-0000A5010000}"/>
    <cellStyle name="Procent 3 6" xfId="338" xr:uid="{00000000-0005-0000-0000-0000A6010000}"/>
    <cellStyle name="Procent 4" xfId="168" xr:uid="{00000000-0005-0000-0000-0000A7010000}"/>
    <cellStyle name="Procent 4 2" xfId="184" xr:uid="{00000000-0005-0000-0000-0000A8010000}"/>
    <cellStyle name="Procent 4 2 2" xfId="254" xr:uid="{00000000-0005-0000-0000-0000A9010000}"/>
    <cellStyle name="Procent 4 2 2 2" xfId="424" xr:uid="{00000000-0005-0000-0000-0000AA010000}"/>
    <cellStyle name="Procent 4 2 3" xfId="355" xr:uid="{00000000-0005-0000-0000-0000AB010000}"/>
    <cellStyle name="Procent 4 3" xfId="216" xr:uid="{00000000-0005-0000-0000-0000AC010000}"/>
    <cellStyle name="Procent 4 3 2" xfId="278" xr:uid="{00000000-0005-0000-0000-0000AD010000}"/>
    <cellStyle name="Procent 4 3 2 2" xfId="448" xr:uid="{00000000-0005-0000-0000-0000AE010000}"/>
    <cellStyle name="Procent 4 3 3" xfId="387" xr:uid="{00000000-0005-0000-0000-0000AF010000}"/>
    <cellStyle name="Procent 4 4" xfId="240" xr:uid="{00000000-0005-0000-0000-0000B0010000}"/>
    <cellStyle name="Procent 4 4 2" xfId="410" xr:uid="{00000000-0005-0000-0000-0000B1010000}"/>
    <cellStyle name="Procent 4 5" xfId="341" xr:uid="{00000000-0005-0000-0000-0000B2010000}"/>
    <cellStyle name="Procent 5" xfId="172" xr:uid="{00000000-0005-0000-0000-0000B3010000}"/>
    <cellStyle name="Procent 5 2" xfId="242" xr:uid="{00000000-0005-0000-0000-0000B4010000}"/>
    <cellStyle name="Procent 5 2 2" xfId="412" xr:uid="{00000000-0005-0000-0000-0000B5010000}"/>
    <cellStyle name="Procent 5 3" xfId="343" xr:uid="{00000000-0005-0000-0000-0000B6010000}"/>
    <cellStyle name="Procent 6" xfId="186" xr:uid="{00000000-0005-0000-0000-0000B7010000}"/>
    <cellStyle name="Procent 6 2" xfId="256" xr:uid="{00000000-0005-0000-0000-0000B8010000}"/>
    <cellStyle name="Procent 6 2 2" xfId="426" xr:uid="{00000000-0005-0000-0000-0000B9010000}"/>
    <cellStyle name="Procent 6 3" xfId="357" xr:uid="{00000000-0005-0000-0000-0000BA010000}"/>
    <cellStyle name="Procent 7" xfId="194" xr:uid="{00000000-0005-0000-0000-0000BB010000}"/>
    <cellStyle name="Procent 7 2" xfId="264" xr:uid="{00000000-0005-0000-0000-0000BC010000}"/>
    <cellStyle name="Procent 7 2 2" xfId="434" xr:uid="{00000000-0005-0000-0000-0000BD010000}"/>
    <cellStyle name="Procent 7 3" xfId="365" xr:uid="{00000000-0005-0000-0000-0000BE010000}"/>
    <cellStyle name="Procent 8" xfId="201" xr:uid="{00000000-0005-0000-0000-0000BF010000}"/>
    <cellStyle name="Procent 8 2" xfId="271" xr:uid="{00000000-0005-0000-0000-0000C0010000}"/>
    <cellStyle name="Procent 8 2 2" xfId="441" xr:uid="{00000000-0005-0000-0000-0000C1010000}"/>
    <cellStyle name="Procent 8 3" xfId="372" xr:uid="{00000000-0005-0000-0000-0000C2010000}"/>
    <cellStyle name="Procent 9" xfId="226" xr:uid="{00000000-0005-0000-0000-0000C3010000}"/>
    <cellStyle name="Procent 9 2" xfId="396" xr:uid="{00000000-0005-0000-0000-0000C4010000}"/>
    <cellStyle name="style1476688205118" xfId="187" xr:uid="{00000000-0005-0000-0000-0000C5010000}"/>
    <cellStyle name="style1476688205118 2" xfId="257" xr:uid="{00000000-0005-0000-0000-0000C6010000}"/>
    <cellStyle name="style1476688205118 2 2" xfId="427" xr:uid="{00000000-0005-0000-0000-0000C7010000}"/>
    <cellStyle name="style1476688205118 3" xfId="358" xr:uid="{00000000-0005-0000-0000-0000C8010000}"/>
    <cellStyle name="style1476688205716" xfId="188" xr:uid="{00000000-0005-0000-0000-0000C9010000}"/>
    <cellStyle name="style1476688205716 2" xfId="258" xr:uid="{00000000-0005-0000-0000-0000CA010000}"/>
    <cellStyle name="style1476688205716 2 2" xfId="428" xr:uid="{00000000-0005-0000-0000-0000CB010000}"/>
    <cellStyle name="style1476688205716 3" xfId="359" xr:uid="{00000000-0005-0000-0000-0000CC010000}"/>
    <cellStyle name="style1509307589685" xfId="125" xr:uid="{00000000-0005-0000-0000-0000CD010000}"/>
    <cellStyle name="style1509307589685 2" xfId="204" xr:uid="{00000000-0005-0000-0000-0000CE010000}"/>
    <cellStyle name="style1509307589685 2 2" xfId="375" xr:uid="{00000000-0005-0000-0000-0000CF010000}"/>
    <cellStyle name="style1509307589685 3" xfId="229" xr:uid="{00000000-0005-0000-0000-0000D0010000}"/>
    <cellStyle name="style1509307589685 3 2" xfId="399" xr:uid="{00000000-0005-0000-0000-0000D1010000}"/>
    <cellStyle name="style1509307589685 4" xfId="330" xr:uid="{00000000-0005-0000-0000-0000D2010000}"/>
    <cellStyle name="style1509307589825" xfId="124" xr:uid="{00000000-0005-0000-0000-0000D3010000}"/>
    <cellStyle name="style1509307589825 2" xfId="203" xr:uid="{00000000-0005-0000-0000-0000D4010000}"/>
    <cellStyle name="style1509307589825 2 2" xfId="374" xr:uid="{00000000-0005-0000-0000-0000D5010000}"/>
    <cellStyle name="style1509307589825 3" xfId="228" xr:uid="{00000000-0005-0000-0000-0000D6010000}"/>
    <cellStyle name="style1509307589825 3 2" xfId="398" xr:uid="{00000000-0005-0000-0000-0000D7010000}"/>
    <cellStyle name="style1509307589825 4" xfId="329" xr:uid="{00000000-0005-0000-0000-0000D8010000}"/>
    <cellStyle name="style1509371704107" xfId="127" xr:uid="{00000000-0005-0000-0000-0000D9010000}"/>
    <cellStyle name="style1509371704107 2" xfId="206" xr:uid="{00000000-0005-0000-0000-0000DA010000}"/>
    <cellStyle name="style1509371704107 2 2" xfId="377" xr:uid="{00000000-0005-0000-0000-0000DB010000}"/>
    <cellStyle name="style1509371704107 3" xfId="231" xr:uid="{00000000-0005-0000-0000-0000DC010000}"/>
    <cellStyle name="style1509371704107 3 2" xfId="401" xr:uid="{00000000-0005-0000-0000-0000DD010000}"/>
    <cellStyle name="style1509371704107 4" xfId="332" xr:uid="{00000000-0005-0000-0000-0000DE010000}"/>
    <cellStyle name="style1509371704411" xfId="126" xr:uid="{00000000-0005-0000-0000-0000DF010000}"/>
    <cellStyle name="style1509371704411 2" xfId="205" xr:uid="{00000000-0005-0000-0000-0000E0010000}"/>
    <cellStyle name="style1509371704411 2 2" xfId="376" xr:uid="{00000000-0005-0000-0000-0000E1010000}"/>
    <cellStyle name="style1509371704411 3" xfId="230" xr:uid="{00000000-0005-0000-0000-0000E2010000}"/>
    <cellStyle name="style1509371704411 3 2" xfId="400" xr:uid="{00000000-0005-0000-0000-0000E3010000}"/>
    <cellStyle name="style1509371704411 4" xfId="331" xr:uid="{00000000-0005-0000-0000-0000E4010000}"/>
    <cellStyle name="Tusental" xfId="4" builtinId="3"/>
    <cellStyle name="Tusental 2" xfId="165" xr:uid="{00000000-0005-0000-0000-0000E6010000}"/>
    <cellStyle name="Tusental 2 2" xfId="207" xr:uid="{00000000-0005-0000-0000-0000E7010000}"/>
    <cellStyle name="Tusental 2 2 2" xfId="290" xr:uid="{00000000-0005-0000-0000-0000E8010000}"/>
    <cellStyle name="Tusental 2 2 2 2" xfId="318" xr:uid="{00000000-0005-0000-0000-0000E9010000}"/>
    <cellStyle name="Tusental 2 2 2 2 2" xfId="607" xr:uid="{00000000-0005-0000-0000-0000EA010000}"/>
    <cellStyle name="Tusental 2 2 2 3" xfId="460" xr:uid="{00000000-0005-0000-0000-0000EB010000}"/>
    <cellStyle name="Tusental 2 2 2 3 2" xfId="634" xr:uid="{00000000-0005-0000-0000-0000EC010000}"/>
    <cellStyle name="Tusental 2 2 2 4" xfId="579" xr:uid="{00000000-0005-0000-0000-0000ED010000}"/>
    <cellStyle name="Tusental 2 2 3" xfId="305" xr:uid="{00000000-0005-0000-0000-0000EE010000}"/>
    <cellStyle name="Tusental 2 2 3 2" xfId="594" xr:uid="{00000000-0005-0000-0000-0000EF010000}"/>
    <cellStyle name="Tusental 2 2 4" xfId="378" xr:uid="{00000000-0005-0000-0000-0000F0010000}"/>
    <cellStyle name="Tusental 2 2 4 2" xfId="616" xr:uid="{00000000-0005-0000-0000-0000F1010000}"/>
    <cellStyle name="Tusental 2 2 5" xfId="561" xr:uid="{00000000-0005-0000-0000-0000F2010000}"/>
    <cellStyle name="Tusental 2 3" xfId="238" xr:uid="{00000000-0005-0000-0000-0000F3010000}"/>
    <cellStyle name="Tusental 2 3 2" xfId="286" xr:uid="{00000000-0005-0000-0000-0000F4010000}"/>
    <cellStyle name="Tusental 2 3 2 2" xfId="314" xr:uid="{00000000-0005-0000-0000-0000F5010000}"/>
    <cellStyle name="Tusental 2 3 2 2 2" xfId="603" xr:uid="{00000000-0005-0000-0000-0000F6010000}"/>
    <cellStyle name="Tusental 2 3 2 3" xfId="456" xr:uid="{00000000-0005-0000-0000-0000F7010000}"/>
    <cellStyle name="Tusental 2 3 2 3 2" xfId="630" xr:uid="{00000000-0005-0000-0000-0000F8010000}"/>
    <cellStyle name="Tusental 2 3 2 4" xfId="575" xr:uid="{00000000-0005-0000-0000-0000F9010000}"/>
    <cellStyle name="Tusental 2 3 3" xfId="301" xr:uid="{00000000-0005-0000-0000-0000FA010000}"/>
    <cellStyle name="Tusental 2 3 3 2" xfId="590" xr:uid="{00000000-0005-0000-0000-0000FB010000}"/>
    <cellStyle name="Tusental 2 3 4" xfId="408" xr:uid="{00000000-0005-0000-0000-0000FC010000}"/>
    <cellStyle name="Tusental 2 3 4 2" xfId="621" xr:uid="{00000000-0005-0000-0000-0000FD010000}"/>
    <cellStyle name="Tusental 2 3 5" xfId="566" xr:uid="{00000000-0005-0000-0000-0000FE010000}"/>
    <cellStyle name="Tusental 2 4" xfId="281" xr:uid="{00000000-0005-0000-0000-0000FF010000}"/>
    <cellStyle name="Tusental 2 4 2" xfId="309" xr:uid="{00000000-0005-0000-0000-000000020000}"/>
    <cellStyle name="Tusental 2 4 2 2" xfId="598" xr:uid="{00000000-0005-0000-0000-000001020000}"/>
    <cellStyle name="Tusental 2 4 3" xfId="451" xr:uid="{00000000-0005-0000-0000-000002020000}"/>
    <cellStyle name="Tusental 2 4 3 2" xfId="625" xr:uid="{00000000-0005-0000-0000-000003020000}"/>
    <cellStyle name="Tusental 2 4 4" xfId="570" xr:uid="{00000000-0005-0000-0000-000004020000}"/>
    <cellStyle name="Tusental 2 5" xfId="294" xr:uid="{00000000-0005-0000-0000-000005020000}"/>
    <cellStyle name="Tusental 2 5 2" xfId="464" xr:uid="{00000000-0005-0000-0000-000006020000}"/>
    <cellStyle name="Tusental 2 5 2 2" xfId="638" xr:uid="{00000000-0005-0000-0000-000007020000}"/>
    <cellStyle name="Tusental 2 5 3" xfId="583" xr:uid="{00000000-0005-0000-0000-000008020000}"/>
    <cellStyle name="Tusental 2 6" xfId="296" xr:uid="{00000000-0005-0000-0000-000009020000}"/>
    <cellStyle name="Tusental 2 6 2" xfId="585" xr:uid="{00000000-0005-0000-0000-00000A020000}"/>
    <cellStyle name="Tusental 2 7" xfId="339" xr:uid="{00000000-0005-0000-0000-00000B020000}"/>
    <cellStyle name="Tusental 2 7 2" xfId="612" xr:uid="{00000000-0005-0000-0000-00000C020000}"/>
    <cellStyle name="Tusental 2 8" xfId="557" xr:uid="{00000000-0005-0000-0000-00000D020000}"/>
    <cellStyle name="Tusental 3" xfId="181" xr:uid="{00000000-0005-0000-0000-00000E020000}"/>
    <cellStyle name="Tusental 3 2" xfId="208" xr:uid="{00000000-0005-0000-0000-00000F020000}"/>
    <cellStyle name="Tusental 3 2 2" xfId="291" xr:uid="{00000000-0005-0000-0000-000010020000}"/>
    <cellStyle name="Tusental 3 2 2 2" xfId="319" xr:uid="{00000000-0005-0000-0000-000011020000}"/>
    <cellStyle name="Tusental 3 2 2 2 2" xfId="608" xr:uid="{00000000-0005-0000-0000-000012020000}"/>
    <cellStyle name="Tusental 3 2 2 3" xfId="461" xr:uid="{00000000-0005-0000-0000-000013020000}"/>
    <cellStyle name="Tusental 3 2 2 3 2" xfId="635" xr:uid="{00000000-0005-0000-0000-000014020000}"/>
    <cellStyle name="Tusental 3 2 2 4" xfId="580" xr:uid="{00000000-0005-0000-0000-000015020000}"/>
    <cellStyle name="Tusental 3 2 3" xfId="306" xr:uid="{00000000-0005-0000-0000-000016020000}"/>
    <cellStyle name="Tusental 3 2 3 2" xfId="595" xr:uid="{00000000-0005-0000-0000-000017020000}"/>
    <cellStyle name="Tusental 3 2 4" xfId="379" xr:uid="{00000000-0005-0000-0000-000018020000}"/>
    <cellStyle name="Tusental 3 2 4 2" xfId="617" xr:uid="{00000000-0005-0000-0000-000019020000}"/>
    <cellStyle name="Tusental 3 2 5" xfId="562" xr:uid="{00000000-0005-0000-0000-00001A020000}"/>
    <cellStyle name="Tusental 3 3" xfId="251" xr:uid="{00000000-0005-0000-0000-00001B020000}"/>
    <cellStyle name="Tusental 3 3 2" xfId="287" xr:uid="{00000000-0005-0000-0000-00001C020000}"/>
    <cellStyle name="Tusental 3 3 2 2" xfId="315" xr:uid="{00000000-0005-0000-0000-00001D020000}"/>
    <cellStyle name="Tusental 3 3 2 2 2" xfId="604" xr:uid="{00000000-0005-0000-0000-00001E020000}"/>
    <cellStyle name="Tusental 3 3 2 3" xfId="457" xr:uid="{00000000-0005-0000-0000-00001F020000}"/>
    <cellStyle name="Tusental 3 3 2 3 2" xfId="631" xr:uid="{00000000-0005-0000-0000-000020020000}"/>
    <cellStyle name="Tusental 3 3 2 4" xfId="576" xr:uid="{00000000-0005-0000-0000-000021020000}"/>
    <cellStyle name="Tusental 3 3 3" xfId="302" xr:uid="{00000000-0005-0000-0000-000022020000}"/>
    <cellStyle name="Tusental 3 3 3 2" xfId="591" xr:uid="{00000000-0005-0000-0000-000023020000}"/>
    <cellStyle name="Tusental 3 3 4" xfId="421" xr:uid="{00000000-0005-0000-0000-000024020000}"/>
    <cellStyle name="Tusental 3 3 4 2" xfId="622" xr:uid="{00000000-0005-0000-0000-000025020000}"/>
    <cellStyle name="Tusental 3 3 5" xfId="567" xr:uid="{00000000-0005-0000-0000-000026020000}"/>
    <cellStyle name="Tusental 3 4" xfId="282" xr:uid="{00000000-0005-0000-0000-000027020000}"/>
    <cellStyle name="Tusental 3 4 2" xfId="310" xr:uid="{00000000-0005-0000-0000-000028020000}"/>
    <cellStyle name="Tusental 3 4 2 2" xfId="599" xr:uid="{00000000-0005-0000-0000-000029020000}"/>
    <cellStyle name="Tusental 3 4 3" xfId="452" xr:uid="{00000000-0005-0000-0000-00002A020000}"/>
    <cellStyle name="Tusental 3 4 3 2" xfId="626" xr:uid="{00000000-0005-0000-0000-00002B020000}"/>
    <cellStyle name="Tusental 3 4 4" xfId="571" xr:uid="{00000000-0005-0000-0000-00002C020000}"/>
    <cellStyle name="Tusental 3 5" xfId="295" xr:uid="{00000000-0005-0000-0000-00002D020000}"/>
    <cellStyle name="Tusental 3 5 2" xfId="465" xr:uid="{00000000-0005-0000-0000-00002E020000}"/>
    <cellStyle name="Tusental 3 5 2 2" xfId="639" xr:uid="{00000000-0005-0000-0000-00002F020000}"/>
    <cellStyle name="Tusental 3 5 3" xfId="584" xr:uid="{00000000-0005-0000-0000-000030020000}"/>
    <cellStyle name="Tusental 3 6" xfId="297" xr:uid="{00000000-0005-0000-0000-000031020000}"/>
    <cellStyle name="Tusental 3 6 2" xfId="586" xr:uid="{00000000-0005-0000-0000-000032020000}"/>
    <cellStyle name="Tusental 3 7" xfId="352" xr:uid="{00000000-0005-0000-0000-000033020000}"/>
    <cellStyle name="Tusental 3 7 2" xfId="613" xr:uid="{00000000-0005-0000-0000-000034020000}"/>
    <cellStyle name="Tusental 3 8" xfId="558" xr:uid="{00000000-0005-0000-0000-000035020000}"/>
    <cellStyle name="Tusental 4" xfId="191" xr:uid="{00000000-0005-0000-0000-000036020000}"/>
    <cellStyle name="Tusental 4 2" xfId="214" xr:uid="{00000000-0005-0000-0000-000037020000}"/>
    <cellStyle name="Tusental 4 2 2" xfId="292" xr:uid="{00000000-0005-0000-0000-000038020000}"/>
    <cellStyle name="Tusental 4 2 2 2" xfId="320" xr:uid="{00000000-0005-0000-0000-000039020000}"/>
    <cellStyle name="Tusental 4 2 2 2 2" xfId="609" xr:uid="{00000000-0005-0000-0000-00003A020000}"/>
    <cellStyle name="Tusental 4 2 2 3" xfId="462" xr:uid="{00000000-0005-0000-0000-00003B020000}"/>
    <cellStyle name="Tusental 4 2 2 3 2" xfId="636" xr:uid="{00000000-0005-0000-0000-00003C020000}"/>
    <cellStyle name="Tusental 4 2 2 4" xfId="581" xr:uid="{00000000-0005-0000-0000-00003D020000}"/>
    <cellStyle name="Tusental 4 2 3" xfId="307" xr:uid="{00000000-0005-0000-0000-00003E020000}"/>
    <cellStyle name="Tusental 4 2 3 2" xfId="596" xr:uid="{00000000-0005-0000-0000-00003F020000}"/>
    <cellStyle name="Tusental 4 2 4" xfId="385" xr:uid="{00000000-0005-0000-0000-000040020000}"/>
    <cellStyle name="Tusental 4 2 4 2" xfId="618" xr:uid="{00000000-0005-0000-0000-000041020000}"/>
    <cellStyle name="Tusental 4 2 5" xfId="563" xr:uid="{00000000-0005-0000-0000-000042020000}"/>
    <cellStyle name="Tusental 4 3" xfId="261" xr:uid="{00000000-0005-0000-0000-000043020000}"/>
    <cellStyle name="Tusental 4 3 2" xfId="288" xr:uid="{00000000-0005-0000-0000-000044020000}"/>
    <cellStyle name="Tusental 4 3 2 2" xfId="316" xr:uid="{00000000-0005-0000-0000-000045020000}"/>
    <cellStyle name="Tusental 4 3 2 2 2" xfId="605" xr:uid="{00000000-0005-0000-0000-000046020000}"/>
    <cellStyle name="Tusental 4 3 2 3" xfId="458" xr:uid="{00000000-0005-0000-0000-000047020000}"/>
    <cellStyle name="Tusental 4 3 2 3 2" xfId="632" xr:uid="{00000000-0005-0000-0000-000048020000}"/>
    <cellStyle name="Tusental 4 3 2 4" xfId="577" xr:uid="{00000000-0005-0000-0000-000049020000}"/>
    <cellStyle name="Tusental 4 3 3" xfId="303" xr:uid="{00000000-0005-0000-0000-00004A020000}"/>
    <cellStyle name="Tusental 4 3 3 2" xfId="592" xr:uid="{00000000-0005-0000-0000-00004B020000}"/>
    <cellStyle name="Tusental 4 3 4" xfId="431" xr:uid="{00000000-0005-0000-0000-00004C020000}"/>
    <cellStyle name="Tusental 4 3 4 2" xfId="623" xr:uid="{00000000-0005-0000-0000-00004D020000}"/>
    <cellStyle name="Tusental 4 3 5" xfId="568" xr:uid="{00000000-0005-0000-0000-00004E020000}"/>
    <cellStyle name="Tusental 4 4" xfId="283" xr:uid="{00000000-0005-0000-0000-00004F020000}"/>
    <cellStyle name="Tusental 4 4 2" xfId="311" xr:uid="{00000000-0005-0000-0000-000050020000}"/>
    <cellStyle name="Tusental 4 4 2 2" xfId="600" xr:uid="{00000000-0005-0000-0000-000051020000}"/>
    <cellStyle name="Tusental 4 4 3" xfId="453" xr:uid="{00000000-0005-0000-0000-000052020000}"/>
    <cellStyle name="Tusental 4 4 3 2" xfId="627" xr:uid="{00000000-0005-0000-0000-000053020000}"/>
    <cellStyle name="Tusental 4 4 4" xfId="572" xr:uid="{00000000-0005-0000-0000-000054020000}"/>
    <cellStyle name="Tusental 4 5" xfId="298" xr:uid="{00000000-0005-0000-0000-000055020000}"/>
    <cellStyle name="Tusental 4 5 2" xfId="587" xr:uid="{00000000-0005-0000-0000-000056020000}"/>
    <cellStyle name="Tusental 4 6" xfId="362" xr:uid="{00000000-0005-0000-0000-000057020000}"/>
    <cellStyle name="Tusental 4 6 2" xfId="614" xr:uid="{00000000-0005-0000-0000-000058020000}"/>
    <cellStyle name="Tusental 4 7" xfId="559" xr:uid="{00000000-0005-0000-0000-000059020000}"/>
    <cellStyle name="Tusental 5" xfId="198" xr:uid="{00000000-0005-0000-0000-00005A020000}"/>
    <cellStyle name="Tusental 5 2" xfId="219" xr:uid="{00000000-0005-0000-0000-00005B020000}"/>
    <cellStyle name="Tusental 5 2 2" xfId="293" xr:uid="{00000000-0005-0000-0000-00005C020000}"/>
    <cellStyle name="Tusental 5 2 2 2" xfId="321" xr:uid="{00000000-0005-0000-0000-00005D020000}"/>
    <cellStyle name="Tusental 5 2 2 2 2" xfId="610" xr:uid="{00000000-0005-0000-0000-00005E020000}"/>
    <cellStyle name="Tusental 5 2 2 3" xfId="463" xr:uid="{00000000-0005-0000-0000-00005F020000}"/>
    <cellStyle name="Tusental 5 2 2 3 2" xfId="637" xr:uid="{00000000-0005-0000-0000-000060020000}"/>
    <cellStyle name="Tusental 5 2 2 4" xfId="582" xr:uid="{00000000-0005-0000-0000-000061020000}"/>
    <cellStyle name="Tusental 5 2 3" xfId="308" xr:uid="{00000000-0005-0000-0000-000062020000}"/>
    <cellStyle name="Tusental 5 2 3 2" xfId="597" xr:uid="{00000000-0005-0000-0000-000063020000}"/>
    <cellStyle name="Tusental 5 2 4" xfId="389" xr:uid="{00000000-0005-0000-0000-000064020000}"/>
    <cellStyle name="Tusental 5 2 4 2" xfId="619" xr:uid="{00000000-0005-0000-0000-000065020000}"/>
    <cellStyle name="Tusental 5 2 5" xfId="564" xr:uid="{00000000-0005-0000-0000-000066020000}"/>
    <cellStyle name="Tusental 5 3" xfId="268" xr:uid="{00000000-0005-0000-0000-000067020000}"/>
    <cellStyle name="Tusental 5 3 2" xfId="289" xr:uid="{00000000-0005-0000-0000-000068020000}"/>
    <cellStyle name="Tusental 5 3 2 2" xfId="317" xr:uid="{00000000-0005-0000-0000-000069020000}"/>
    <cellStyle name="Tusental 5 3 2 2 2" xfId="606" xr:uid="{00000000-0005-0000-0000-00006A020000}"/>
    <cellStyle name="Tusental 5 3 2 3" xfId="459" xr:uid="{00000000-0005-0000-0000-00006B020000}"/>
    <cellStyle name="Tusental 5 3 2 3 2" xfId="633" xr:uid="{00000000-0005-0000-0000-00006C020000}"/>
    <cellStyle name="Tusental 5 3 2 4" xfId="578" xr:uid="{00000000-0005-0000-0000-00006D020000}"/>
    <cellStyle name="Tusental 5 3 3" xfId="304" xr:uid="{00000000-0005-0000-0000-00006E020000}"/>
    <cellStyle name="Tusental 5 3 3 2" xfId="593" xr:uid="{00000000-0005-0000-0000-00006F020000}"/>
    <cellStyle name="Tusental 5 3 4" xfId="438" xr:uid="{00000000-0005-0000-0000-000070020000}"/>
    <cellStyle name="Tusental 5 3 4 2" xfId="624" xr:uid="{00000000-0005-0000-0000-000071020000}"/>
    <cellStyle name="Tusental 5 3 5" xfId="569" xr:uid="{00000000-0005-0000-0000-000072020000}"/>
    <cellStyle name="Tusental 5 4" xfId="284" xr:uid="{00000000-0005-0000-0000-000073020000}"/>
    <cellStyle name="Tusental 5 4 2" xfId="312" xr:uid="{00000000-0005-0000-0000-000074020000}"/>
    <cellStyle name="Tusental 5 4 2 2" xfId="601" xr:uid="{00000000-0005-0000-0000-000075020000}"/>
    <cellStyle name="Tusental 5 4 3" xfId="454" xr:uid="{00000000-0005-0000-0000-000076020000}"/>
    <cellStyle name="Tusental 5 4 3 2" xfId="628" xr:uid="{00000000-0005-0000-0000-000077020000}"/>
    <cellStyle name="Tusental 5 4 4" xfId="573" xr:uid="{00000000-0005-0000-0000-000078020000}"/>
    <cellStyle name="Tusental 5 5" xfId="299" xr:uid="{00000000-0005-0000-0000-000079020000}"/>
    <cellStyle name="Tusental 5 5 2" xfId="588" xr:uid="{00000000-0005-0000-0000-00007A020000}"/>
    <cellStyle name="Tusental 5 6" xfId="369" xr:uid="{00000000-0005-0000-0000-00007B020000}"/>
    <cellStyle name="Tusental 5 6 2" xfId="615" xr:uid="{00000000-0005-0000-0000-00007C020000}"/>
    <cellStyle name="Tusental 5 7" xfId="560" xr:uid="{00000000-0005-0000-0000-00007D020000}"/>
    <cellStyle name="Tusental 6" xfId="223" xr:uid="{00000000-0005-0000-0000-00007E020000}"/>
    <cellStyle name="Tusental 6 2" xfId="285" xr:uid="{00000000-0005-0000-0000-00007F020000}"/>
    <cellStyle name="Tusental 6 2 2" xfId="313" xr:uid="{00000000-0005-0000-0000-000080020000}"/>
    <cellStyle name="Tusental 6 2 2 2" xfId="602" xr:uid="{00000000-0005-0000-0000-000081020000}"/>
    <cellStyle name="Tusental 6 2 3" xfId="455" xr:uid="{00000000-0005-0000-0000-000082020000}"/>
    <cellStyle name="Tusental 6 2 3 2" xfId="629" xr:uid="{00000000-0005-0000-0000-000083020000}"/>
    <cellStyle name="Tusental 6 2 4" xfId="574" xr:uid="{00000000-0005-0000-0000-000084020000}"/>
    <cellStyle name="Tusental 6 3" xfId="300" xr:uid="{00000000-0005-0000-0000-000085020000}"/>
    <cellStyle name="Tusental 6 3 2" xfId="589" xr:uid="{00000000-0005-0000-0000-000086020000}"/>
    <cellStyle name="Tusental 6 4" xfId="393" xr:uid="{00000000-0005-0000-0000-000087020000}"/>
    <cellStyle name="Tusental 6 4 2" xfId="620" xr:uid="{00000000-0005-0000-0000-000088020000}"/>
    <cellStyle name="Tusental 6 5" xfId="565" xr:uid="{00000000-0005-0000-0000-000089020000}"/>
    <cellStyle name="Tusental 7" xfId="324" xr:uid="{00000000-0005-0000-0000-00008A020000}"/>
    <cellStyle name="Tusental 7 2" xfId="611" xr:uid="{00000000-0005-0000-0000-00008B020000}"/>
    <cellStyle name="Tusental 8" xfId="472" xr:uid="{00000000-0005-0000-0000-00008C020000}"/>
    <cellStyle name="Tusental 8 2" xfId="640" xr:uid="{00000000-0005-0000-0000-00008D020000}"/>
    <cellStyle name="Tusental 9" xfId="555" xr:uid="{00000000-0005-0000-0000-00008E02000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theme" Target="theme/theme1.xml"/><Relationship Id="rId15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47625</xdr:colOff>
      <xdr:row>12</xdr:row>
      <xdr:rowOff>123825</xdr:rowOff>
    </xdr:from>
    <xdr:ext cx="4787735" cy="628650"/>
    <xdr:pic>
      <xdr:nvPicPr>
        <xdr:cNvPr id="2" name="Bildobjekt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2028825"/>
          <a:ext cx="4787735" cy="6286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CBCD163-461E-4046-B73A-9E4FEB24C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35D5EC7E-16BB-4BB2-B3E4-50404097E1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135255</xdr:colOff>
      <xdr:row>0</xdr:row>
      <xdr:rowOff>326754</xdr:rowOff>
    </xdr:to>
    <xdr:pic>
      <xdr:nvPicPr>
        <xdr:cNvPr id="2" name="Bildobjekt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135255</xdr:colOff>
      <xdr:row>0</xdr:row>
      <xdr:rowOff>326754</xdr:rowOff>
    </xdr:to>
    <xdr:pic>
      <xdr:nvPicPr>
        <xdr:cNvPr id="2" name="Bildobjekt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189116</xdr:colOff>
      <xdr:row>0</xdr:row>
      <xdr:rowOff>324372</xdr:rowOff>
    </xdr:to>
    <xdr:pic>
      <xdr:nvPicPr>
        <xdr:cNvPr id="2" name="Bildobjekt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126365</xdr:colOff>
      <xdr:row>0</xdr:row>
      <xdr:rowOff>328024</xdr:rowOff>
    </xdr:to>
    <xdr:pic>
      <xdr:nvPicPr>
        <xdr:cNvPr id="2" name="Bildobjekt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160233</xdr:colOff>
      <xdr:row>0</xdr:row>
      <xdr:rowOff>341779</xdr:rowOff>
    </xdr:to>
    <xdr:pic>
      <xdr:nvPicPr>
        <xdr:cNvPr id="2" name="Bildobjekt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158963</xdr:colOff>
      <xdr:row>0</xdr:row>
      <xdr:rowOff>341779</xdr:rowOff>
    </xdr:to>
    <xdr:pic>
      <xdr:nvPicPr>
        <xdr:cNvPr id="2" name="Bildobjekt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325484</xdr:rowOff>
    </xdr:to>
    <xdr:pic>
      <xdr:nvPicPr>
        <xdr:cNvPr id="2" name="Bildobjekt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a:extLst>
            <a:ext uri="{FF2B5EF4-FFF2-40B4-BE49-F238E27FC236}">
              <a16:creationId xmlns:a16="http://schemas.microsoft.com/office/drawing/2014/main" id="{3255301B-3F8A-4F4F-B8BD-09EB89A3D5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a:extLst>
            <a:ext uri="{FF2B5EF4-FFF2-40B4-BE49-F238E27FC236}">
              <a16:creationId xmlns:a16="http://schemas.microsoft.com/office/drawing/2014/main" id="{0AE8B0FF-2B88-407E-8B94-D4AB1FD4D8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5949E392-0630-40CA-9D39-E16759091C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101724" cy="257538"/>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128905</xdr:colOff>
      <xdr:row>0</xdr:row>
      <xdr:rowOff>325484</xdr:rowOff>
    </xdr:to>
    <xdr:pic>
      <xdr:nvPicPr>
        <xdr:cNvPr id="2" name="Bildobjekt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189116</xdr:colOff>
      <xdr:row>0</xdr:row>
      <xdr:rowOff>324372</xdr:rowOff>
    </xdr:to>
    <xdr:pic>
      <xdr:nvPicPr>
        <xdr:cNvPr id="2" name="Bildobjekt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60960</xdr:colOff>
      <xdr:row>0</xdr:row>
      <xdr:rowOff>328024</xdr:rowOff>
    </xdr:to>
    <xdr:pic>
      <xdr:nvPicPr>
        <xdr:cNvPr id="2" name="Bildobjekt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30274" cy="257538"/>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2</xdr:col>
      <xdr:colOff>92074</xdr:colOff>
      <xdr:row>0</xdr:row>
      <xdr:rowOff>324213</xdr:rowOff>
    </xdr:to>
    <xdr:pic>
      <xdr:nvPicPr>
        <xdr:cNvPr id="2" name="Bildobjekt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6675"/>
          <a:ext cx="930274" cy="257538"/>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5049" cy="257538"/>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5049" cy="257538"/>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114300</xdr:colOff>
      <xdr:row>0</xdr:row>
      <xdr:rowOff>324214</xdr:rowOff>
    </xdr:to>
    <xdr:pic>
      <xdr:nvPicPr>
        <xdr:cNvPr id="2" name="Bildobjekt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121920</xdr:colOff>
      <xdr:row>0</xdr:row>
      <xdr:rowOff>328024</xdr:rowOff>
    </xdr:to>
    <xdr:pic>
      <xdr:nvPicPr>
        <xdr:cNvPr id="2" name="Bildobjekt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1</xdr:col>
      <xdr:colOff>318134</xdr:colOff>
      <xdr:row>0</xdr:row>
      <xdr:rowOff>325483</xdr:rowOff>
    </xdr:to>
    <xdr:pic>
      <xdr:nvPicPr>
        <xdr:cNvPr id="2" name="Bildobjekt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600" cy="257538"/>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304800</xdr:colOff>
      <xdr:row>0</xdr:row>
      <xdr:rowOff>328024</xdr:rowOff>
    </xdr:to>
    <xdr:pic>
      <xdr:nvPicPr>
        <xdr:cNvPr id="2" name="Bildobjekt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120650</xdr:colOff>
      <xdr:row>0</xdr:row>
      <xdr:rowOff>330200</xdr:rowOff>
    </xdr:to>
    <xdr:pic>
      <xdr:nvPicPr>
        <xdr:cNvPr id="2" name="Bildobjekt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66699"/>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38101</xdr:colOff>
      <xdr:row>0</xdr:row>
      <xdr:rowOff>66676</xdr:rowOff>
    </xdr:from>
    <xdr:to>
      <xdr:col>1</xdr:col>
      <xdr:colOff>213360</xdr:colOff>
      <xdr:row>0</xdr:row>
      <xdr:rowOff>328024</xdr:rowOff>
    </xdr:to>
    <xdr:pic>
      <xdr:nvPicPr>
        <xdr:cNvPr id="2" name="Bildobjekt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66676"/>
          <a:ext cx="885824" cy="257538"/>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304800</xdr:colOff>
      <xdr:row>0</xdr:row>
      <xdr:rowOff>328024</xdr:rowOff>
    </xdr:to>
    <xdr:pic>
      <xdr:nvPicPr>
        <xdr:cNvPr id="2" name="Bildobjekt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1017905</xdr:colOff>
      <xdr:row>0</xdr:row>
      <xdr:rowOff>328024</xdr:rowOff>
    </xdr:to>
    <xdr:pic>
      <xdr:nvPicPr>
        <xdr:cNvPr id="2" name="Bildobjekt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1015365</xdr:colOff>
      <xdr:row>0</xdr:row>
      <xdr:rowOff>325484</xdr:rowOff>
    </xdr:to>
    <xdr:pic>
      <xdr:nvPicPr>
        <xdr:cNvPr id="2" name="Bildobjekt 1">
          <a:extLst>
            <a:ext uri="{FF2B5EF4-FFF2-40B4-BE49-F238E27FC236}">
              <a16:creationId xmlns:a16="http://schemas.microsoft.com/office/drawing/2014/main" id="{6F188161-EF8E-4984-ACF5-5232BA176D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a:extLst>
            <a:ext uri="{FF2B5EF4-FFF2-40B4-BE49-F238E27FC236}">
              <a16:creationId xmlns:a16="http://schemas.microsoft.com/office/drawing/2014/main" id="{BA356E12-B133-4A1B-9DA9-FDAAC40DDF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1017905</xdr:colOff>
      <xdr:row>0</xdr:row>
      <xdr:rowOff>328024</xdr:rowOff>
    </xdr:to>
    <xdr:pic>
      <xdr:nvPicPr>
        <xdr:cNvPr id="2" name="Bildobjekt 1">
          <a:extLst>
            <a:ext uri="{FF2B5EF4-FFF2-40B4-BE49-F238E27FC236}">
              <a16:creationId xmlns:a16="http://schemas.microsoft.com/office/drawing/2014/main" id="{EDDB6BD8-C836-45E5-822F-475F1DBA95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38099</xdr:colOff>
      <xdr:row>0</xdr:row>
      <xdr:rowOff>76198</xdr:rowOff>
    </xdr:from>
    <xdr:to>
      <xdr:col>2</xdr:col>
      <xdr:colOff>131964</xdr:colOff>
      <xdr:row>0</xdr:row>
      <xdr:rowOff>333893</xdr:rowOff>
    </xdr:to>
    <xdr:pic>
      <xdr:nvPicPr>
        <xdr:cNvPr id="2" name="Bildobjekt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76198"/>
          <a:ext cx="989215" cy="2576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44450</xdr:colOff>
      <xdr:row>0</xdr:row>
      <xdr:rowOff>73025</xdr:rowOff>
    </xdr:from>
    <xdr:ext cx="990599" cy="257538"/>
    <xdr:pic>
      <xdr:nvPicPr>
        <xdr:cNvPr id="2" name="Bildobjekt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 y="73025"/>
          <a:ext cx="990599" cy="2575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47625</xdr:rowOff>
    </xdr:from>
    <xdr:ext cx="2248785" cy="295275"/>
    <xdr:pic>
      <xdr:nvPicPr>
        <xdr:cNvPr id="2" name="Bildobjekt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2248785" cy="295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28576</xdr:colOff>
      <xdr:row>0</xdr:row>
      <xdr:rowOff>63501</xdr:rowOff>
    </xdr:from>
    <xdr:to>
      <xdr:col>2</xdr:col>
      <xdr:colOff>122441</xdr:colOff>
      <xdr:row>0</xdr:row>
      <xdr:rowOff>321196</xdr:rowOff>
    </xdr:to>
    <xdr:pic>
      <xdr:nvPicPr>
        <xdr:cNvPr id="2" name="Bildobjekt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3501"/>
          <a:ext cx="989215" cy="2576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305163</xdr:rowOff>
    </xdr:to>
    <xdr:pic>
      <xdr:nvPicPr>
        <xdr:cNvPr id="2" name="Bildobjekt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575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209549</xdr:colOff>
      <xdr:row>0</xdr:row>
      <xdr:rowOff>314688</xdr:rowOff>
    </xdr:to>
    <xdr:pic>
      <xdr:nvPicPr>
        <xdr:cNvPr id="2" name="Bildobjekt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990599" cy="2575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333375</xdr:rowOff>
    </xdr:to>
    <xdr:pic>
      <xdr:nvPicPr>
        <xdr:cNvPr id="2" name="Bildobjekt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85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342900</xdr:rowOff>
    </xdr:to>
    <xdr:pic>
      <xdr:nvPicPr>
        <xdr:cNvPr id="2" name="Bildobjekt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95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305163</xdr:rowOff>
    </xdr:to>
    <xdr:pic>
      <xdr:nvPicPr>
        <xdr:cNvPr id="2" name="Bildobjekt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575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209549</xdr:colOff>
      <xdr:row>0</xdr:row>
      <xdr:rowOff>314688</xdr:rowOff>
    </xdr:to>
    <xdr:pic>
      <xdr:nvPicPr>
        <xdr:cNvPr id="2" name="Bildobjekt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990599" cy="25753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73454" cy="257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73454" cy="2575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161925</xdr:colOff>
      <xdr:row>0</xdr:row>
      <xdr:rowOff>324214</xdr:rowOff>
    </xdr:to>
    <xdr:pic>
      <xdr:nvPicPr>
        <xdr:cNvPr id="2" name="Bildobjekt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3</xdr:col>
      <xdr:colOff>38612</xdr:colOff>
      <xdr:row>0</xdr:row>
      <xdr:rowOff>324214</xdr:rowOff>
    </xdr:to>
    <xdr:pic>
      <xdr:nvPicPr>
        <xdr:cNvPr id="2" name="Bildobjekt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3</xdr:col>
      <xdr:colOff>38100</xdr:colOff>
      <xdr:row>0</xdr:row>
      <xdr:rowOff>324214</xdr:rowOff>
    </xdr:to>
    <xdr:pic>
      <xdr:nvPicPr>
        <xdr:cNvPr id="2" name="Bildobjekt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133349</xdr:colOff>
      <xdr:row>0</xdr:row>
      <xdr:rowOff>324213</xdr:rowOff>
    </xdr:to>
    <xdr:pic>
      <xdr:nvPicPr>
        <xdr:cNvPr id="2" name="Bildobjekt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6675"/>
          <a:ext cx="990599" cy="2575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2</xdr:col>
      <xdr:colOff>161924</xdr:colOff>
      <xdr:row>0</xdr:row>
      <xdr:rowOff>314688</xdr:rowOff>
    </xdr:to>
    <xdr:pic>
      <xdr:nvPicPr>
        <xdr:cNvPr id="4" name="Bildobjekt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7150"/>
          <a:ext cx="990599" cy="2575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2</xdr:col>
      <xdr:colOff>200024</xdr:colOff>
      <xdr:row>0</xdr:row>
      <xdr:rowOff>314688</xdr:rowOff>
    </xdr:to>
    <xdr:pic>
      <xdr:nvPicPr>
        <xdr:cNvPr id="2" name="Bildobjekt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50"/>
          <a:ext cx="990599" cy="2575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2</xdr:col>
      <xdr:colOff>133349</xdr:colOff>
      <xdr:row>0</xdr:row>
      <xdr:rowOff>333738</xdr:rowOff>
    </xdr:to>
    <xdr:pic>
      <xdr:nvPicPr>
        <xdr:cNvPr id="2" name="Bildobjekt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6200"/>
          <a:ext cx="990599" cy="25753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28576</xdr:colOff>
      <xdr:row>0</xdr:row>
      <xdr:rowOff>57151</xdr:rowOff>
    </xdr:from>
    <xdr:to>
      <xdr:col>2</xdr:col>
      <xdr:colOff>123825</xdr:colOff>
      <xdr:row>0</xdr:row>
      <xdr:rowOff>314689</xdr:rowOff>
    </xdr:to>
    <xdr:pic>
      <xdr:nvPicPr>
        <xdr:cNvPr id="2" name="Bildobjekt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57151"/>
          <a:ext cx="990599" cy="2575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123824</xdr:colOff>
      <xdr:row>0</xdr:row>
      <xdr:rowOff>324213</xdr:rowOff>
    </xdr:to>
    <xdr:pic>
      <xdr:nvPicPr>
        <xdr:cNvPr id="2" name="Bildobjekt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28575</xdr:colOff>
      <xdr:row>0</xdr:row>
      <xdr:rowOff>66678</xdr:rowOff>
    </xdr:from>
    <xdr:to>
      <xdr:col>2</xdr:col>
      <xdr:colOff>132750</xdr:colOff>
      <xdr:row>0</xdr:row>
      <xdr:rowOff>334713</xdr:rowOff>
    </xdr:to>
    <xdr:pic>
      <xdr:nvPicPr>
        <xdr:cNvPr id="2" name="Bildobjekt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66678"/>
          <a:ext cx="990000" cy="26803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28576</xdr:colOff>
      <xdr:row>0</xdr:row>
      <xdr:rowOff>66686</xdr:rowOff>
    </xdr:from>
    <xdr:to>
      <xdr:col>2</xdr:col>
      <xdr:colOff>123226</xdr:colOff>
      <xdr:row>0</xdr:row>
      <xdr:rowOff>324381</xdr:rowOff>
    </xdr:to>
    <xdr:pic>
      <xdr:nvPicPr>
        <xdr:cNvPr id="2" name="Bildobjekt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86"/>
          <a:ext cx="990000" cy="25769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2</xdr:col>
      <xdr:colOff>199424</xdr:colOff>
      <xdr:row>0</xdr:row>
      <xdr:rowOff>334353</xdr:rowOff>
    </xdr:to>
    <xdr:pic>
      <xdr:nvPicPr>
        <xdr:cNvPr id="2" name="Bildobjekt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000" cy="26767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28577</xdr:colOff>
      <xdr:row>0</xdr:row>
      <xdr:rowOff>66676</xdr:rowOff>
    </xdr:from>
    <xdr:to>
      <xdr:col>2</xdr:col>
      <xdr:colOff>5598</xdr:colOff>
      <xdr:row>0</xdr:row>
      <xdr:rowOff>325876</xdr:rowOff>
    </xdr:to>
    <xdr:pic>
      <xdr:nvPicPr>
        <xdr:cNvPr id="2" name="Bildobjekt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7" y="66676"/>
          <a:ext cx="872371" cy="259200"/>
        </a:xfrm>
        <a:prstGeom prst="rect">
          <a:avLst/>
        </a:prstGeom>
      </xdr:spPr>
    </xdr:pic>
    <xdr:clientData/>
  </xdr:twoCellAnchor>
  <xdr:twoCellAnchor editAs="oneCell">
    <xdr:from>
      <xdr:col>0</xdr:col>
      <xdr:colOff>28576</xdr:colOff>
      <xdr:row>0</xdr:row>
      <xdr:rowOff>66681</xdr:rowOff>
    </xdr:from>
    <xdr:to>
      <xdr:col>2</xdr:col>
      <xdr:colOff>85033</xdr:colOff>
      <xdr:row>0</xdr:row>
      <xdr:rowOff>324376</xdr:rowOff>
    </xdr:to>
    <xdr:pic>
      <xdr:nvPicPr>
        <xdr:cNvPr id="3" name="Bildobjekt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66681"/>
          <a:ext cx="951807" cy="25769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85725</xdr:colOff>
      <xdr:row>0</xdr:row>
      <xdr:rowOff>324214</xdr:rowOff>
    </xdr:to>
    <xdr:pic>
      <xdr:nvPicPr>
        <xdr:cNvPr id="2" name="Bildobjekt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52499" cy="25753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931A8D6C-D117-4132-88A6-A9D85F63FD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6CC959AC-D2AF-490C-AB8E-AB1FF8FD6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5049" cy="25753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7A008385-01F6-462C-B84E-16E58B11DA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E8BBCAEC-8D9A-4502-8815-6698BA991A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4CDFEF76-1733-4031-99FC-E2B1EC471F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a:extLst>
            <a:ext uri="{FF2B5EF4-FFF2-40B4-BE49-F238E27FC236}">
              <a16:creationId xmlns:a16="http://schemas.microsoft.com/office/drawing/2014/main" id="{8BDF6717-5A19-4E0D-B6FF-2D654214C6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2</xdr:col>
      <xdr:colOff>155574</xdr:colOff>
      <xdr:row>0</xdr:row>
      <xdr:rowOff>324213</xdr:rowOff>
    </xdr:to>
    <xdr:pic>
      <xdr:nvPicPr>
        <xdr:cNvPr id="3" name="Bildobjek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6675"/>
          <a:ext cx="990599" cy="25753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28576</xdr:colOff>
      <xdr:row>0</xdr:row>
      <xdr:rowOff>66676</xdr:rowOff>
    </xdr:from>
    <xdr:ext cx="1038224" cy="257538"/>
    <xdr:pic>
      <xdr:nvPicPr>
        <xdr:cNvPr id="2" name="Bildobjekt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8224" cy="257538"/>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28576</xdr:colOff>
      <xdr:row>0</xdr:row>
      <xdr:rowOff>66676</xdr:rowOff>
    </xdr:from>
    <xdr:ext cx="1085849" cy="257538"/>
    <xdr:pic>
      <xdr:nvPicPr>
        <xdr:cNvPr id="2" name="Bildobjekt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85849" cy="257538"/>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D2380CD4-086D-4049-BE8C-543FD019E4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6582C852-0EDB-4201-9B63-9F63A4083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1874" cy="25753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114299</xdr:colOff>
      <xdr:row>0</xdr:row>
      <xdr:rowOff>324213</xdr:rowOff>
    </xdr:to>
    <xdr:pic>
      <xdr:nvPicPr>
        <xdr:cNvPr id="3" name="Bildobjekt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7</xdr:row>
      <xdr:rowOff>66675</xdr:rowOff>
    </xdr:from>
    <xdr:to>
      <xdr:col>1</xdr:col>
      <xdr:colOff>0</xdr:colOff>
      <xdr:row>8</xdr:row>
      <xdr:rowOff>76200</xdr:rowOff>
    </xdr:to>
    <xdr:sp macro="" textlink="">
      <xdr:nvSpPr>
        <xdr:cNvPr id="2" name="Text Box 2">
          <a:extLst>
            <a:ext uri="{FF2B5EF4-FFF2-40B4-BE49-F238E27FC236}">
              <a16:creationId xmlns:a16="http://schemas.microsoft.com/office/drawing/2014/main" id="{00000000-0008-0000-5E00-000002000000}"/>
            </a:ext>
          </a:extLst>
        </xdr:cNvPr>
        <xdr:cNvSpPr txBox="1">
          <a:spLocks noChangeArrowheads="1"/>
        </xdr:cNvSpPr>
      </xdr:nvSpPr>
      <xdr:spPr bwMode="auto">
        <a:xfrm>
          <a:off x="609600" y="1362075"/>
          <a:ext cx="0" cy="1714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sv-SE" sz="1000" b="0" i="0" strike="noStrike">
              <a:solidFill>
                <a:srgbClr val="000000"/>
              </a:solidFill>
              <a:latin typeface="Arial"/>
              <a:cs typeface="Arial"/>
            </a:rPr>
            <a:t>Procent</a:t>
          </a:r>
        </a:p>
      </xdr:txBody>
    </xdr:sp>
    <xdr:clientData/>
  </xdr:twoCellAnchor>
  <xdr:twoCellAnchor editAs="oneCell">
    <xdr:from>
      <xdr:col>0</xdr:col>
      <xdr:colOff>28576</xdr:colOff>
      <xdr:row>0</xdr:row>
      <xdr:rowOff>66676</xdr:rowOff>
    </xdr:from>
    <xdr:to>
      <xdr:col>2</xdr:col>
      <xdr:colOff>123825</xdr:colOff>
      <xdr:row>0</xdr:row>
      <xdr:rowOff>324214</xdr:rowOff>
    </xdr:to>
    <xdr:pic>
      <xdr:nvPicPr>
        <xdr:cNvPr id="3" name="Bildobjekt 2">
          <a:extLst>
            <a:ext uri="{FF2B5EF4-FFF2-40B4-BE49-F238E27FC236}">
              <a16:creationId xmlns:a16="http://schemas.microsoft.com/office/drawing/2014/main" id="{00000000-0008-0000-5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sabella.gripe@can.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pageSetUpPr fitToPage="1"/>
  </sheetPr>
  <dimension ref="A1:I21"/>
  <sheetViews>
    <sheetView tabSelected="1" workbookViewId="0">
      <selection activeCell="B22" sqref="B22"/>
    </sheetView>
  </sheetViews>
  <sheetFormatPr defaultRowHeight="15" x14ac:dyDescent="0.25"/>
  <sheetData>
    <row r="1" spans="1:9" x14ac:dyDescent="0.25">
      <c r="A1" s="135"/>
      <c r="H1" s="213"/>
      <c r="I1" s="213"/>
    </row>
    <row r="2" spans="1:9" s="20" customFormat="1" x14ac:dyDescent="0.25"/>
    <row r="7" spans="1:9" s="14" customFormat="1" x14ac:dyDescent="0.25">
      <c r="A7" s="14" t="s">
        <v>39</v>
      </c>
    </row>
    <row r="8" spans="1:9" s="14" customFormat="1" x14ac:dyDescent="0.25"/>
    <row r="18" spans="2:9" x14ac:dyDescent="0.25">
      <c r="B18" s="1014" t="s">
        <v>580</v>
      </c>
      <c r="C18" s="1014"/>
      <c r="D18" s="1014"/>
      <c r="E18" s="1014"/>
      <c r="F18" s="1014"/>
      <c r="G18" s="1014"/>
      <c r="H18" s="1014"/>
      <c r="I18" s="1014"/>
    </row>
    <row r="19" spans="2:9" x14ac:dyDescent="0.25">
      <c r="B19" s="1014"/>
      <c r="C19" s="1014"/>
      <c r="D19" s="1014"/>
      <c r="E19" s="1014"/>
      <c r="F19" s="1014"/>
      <c r="G19" s="1014"/>
      <c r="H19" s="1014"/>
      <c r="I19" s="1014"/>
    </row>
    <row r="20" spans="2:9" x14ac:dyDescent="0.25">
      <c r="B20" s="1015" t="s">
        <v>562</v>
      </c>
      <c r="C20" s="1015"/>
      <c r="D20" s="1015"/>
      <c r="E20" s="1015"/>
      <c r="F20" s="1015"/>
      <c r="G20" s="1015"/>
      <c r="H20" s="1015"/>
      <c r="I20" s="1015"/>
    </row>
    <row r="21" spans="2:9" x14ac:dyDescent="0.25">
      <c r="B21" s="1015"/>
      <c r="C21" s="1015"/>
      <c r="D21" s="1015"/>
      <c r="E21" s="1015"/>
      <c r="F21" s="1015"/>
      <c r="G21" s="1015"/>
      <c r="H21" s="1015"/>
      <c r="I21" s="1015"/>
    </row>
  </sheetData>
  <mergeCells count="2">
    <mergeCell ref="B18:I19"/>
    <mergeCell ref="B20:I21"/>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pageSetUpPr fitToPage="1"/>
  </sheetPr>
  <dimension ref="A1:AK29"/>
  <sheetViews>
    <sheetView workbookViewId="0">
      <pane ySplit="5" topLeftCell="A6" activePane="bottomLeft" state="frozen"/>
      <selection activeCell="B20" sqref="B20:I21"/>
      <selection pane="bottomLeft" activeCell="O1" sqref="O1:T1"/>
    </sheetView>
  </sheetViews>
  <sheetFormatPr defaultColWidth="8.7109375" defaultRowHeight="12.75" x14ac:dyDescent="0.2"/>
  <cols>
    <col min="1" max="2" width="6.7109375" style="61" customWidth="1"/>
    <col min="3" max="37" width="5.7109375" style="61" customWidth="1"/>
    <col min="38" max="16384" width="8.7109375" style="61"/>
  </cols>
  <sheetData>
    <row r="1" spans="1:37" s="431" customFormat="1" ht="30" customHeight="1" x14ac:dyDescent="0.2">
      <c r="A1" s="39"/>
      <c r="B1" s="134"/>
      <c r="C1" s="424"/>
      <c r="D1" s="424"/>
      <c r="E1" s="424"/>
      <c r="F1" s="424"/>
      <c r="G1" s="424"/>
      <c r="H1" s="424"/>
      <c r="I1" s="424"/>
      <c r="J1" s="424"/>
      <c r="K1" s="424"/>
      <c r="L1" s="424"/>
      <c r="M1" s="424"/>
      <c r="N1" s="424"/>
      <c r="O1" s="1028" t="s">
        <v>275</v>
      </c>
      <c r="P1" s="1028"/>
      <c r="Q1" s="1028"/>
      <c r="R1" s="1028"/>
      <c r="S1" s="1028"/>
      <c r="T1" s="1028"/>
      <c r="U1" s="1013"/>
    </row>
    <row r="2" spans="1:37" s="408" customFormat="1" ht="15.6" customHeight="1" x14ac:dyDescent="0.2">
      <c r="A2" s="1045" t="s">
        <v>408</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row>
    <row r="3" spans="1:37" ht="15" customHeight="1" x14ac:dyDescent="0.2">
      <c r="B3" s="1037" t="s">
        <v>20</v>
      </c>
      <c r="C3" s="1037"/>
      <c r="D3" s="1037"/>
      <c r="E3" s="1037"/>
      <c r="F3" s="1037"/>
      <c r="G3" s="1037"/>
      <c r="H3" s="1037" t="s">
        <v>21</v>
      </c>
      <c r="I3" s="1037"/>
      <c r="J3" s="1037"/>
      <c r="K3" s="1037"/>
      <c r="L3" s="1037"/>
      <c r="M3" s="1037"/>
      <c r="N3" s="1037" t="s">
        <v>130</v>
      </c>
      <c r="O3" s="1037"/>
      <c r="P3" s="1037"/>
      <c r="Q3" s="1037"/>
      <c r="R3" s="1037"/>
      <c r="S3" s="1037"/>
      <c r="T3" s="1037" t="s">
        <v>22</v>
      </c>
      <c r="U3" s="1037"/>
      <c r="V3" s="1037"/>
      <c r="W3" s="1037"/>
      <c r="X3" s="1037"/>
      <c r="Y3" s="1037"/>
      <c r="Z3" s="1037" t="s">
        <v>23</v>
      </c>
      <c r="AA3" s="1037"/>
      <c r="AB3" s="1037"/>
      <c r="AC3" s="1037"/>
      <c r="AD3" s="1037"/>
      <c r="AE3" s="1037"/>
      <c r="AF3" s="1037" t="s">
        <v>24</v>
      </c>
      <c r="AG3" s="1037"/>
      <c r="AH3" s="1037"/>
      <c r="AI3" s="1037"/>
      <c r="AJ3" s="1037"/>
      <c r="AK3" s="1037"/>
    </row>
    <row r="4" spans="1:37" ht="15" customHeight="1" x14ac:dyDescent="0.2">
      <c r="A4" s="61" t="s">
        <v>39</v>
      </c>
      <c r="B4" s="1037" t="s">
        <v>28</v>
      </c>
      <c r="C4" s="1037"/>
      <c r="D4" s="1037" t="s">
        <v>29</v>
      </c>
      <c r="E4" s="1037"/>
      <c r="F4" s="1037" t="s">
        <v>307</v>
      </c>
      <c r="G4" s="1037"/>
      <c r="H4" s="1037" t="s">
        <v>28</v>
      </c>
      <c r="I4" s="1037"/>
      <c r="J4" s="1037" t="s">
        <v>29</v>
      </c>
      <c r="K4" s="1037"/>
      <c r="L4" s="1037" t="s">
        <v>307</v>
      </c>
      <c r="M4" s="1037"/>
      <c r="N4" s="1037" t="s">
        <v>28</v>
      </c>
      <c r="O4" s="1037"/>
      <c r="P4" s="1037" t="s">
        <v>29</v>
      </c>
      <c r="Q4" s="1037"/>
      <c r="R4" s="1037" t="s">
        <v>307</v>
      </c>
      <c r="S4" s="1037"/>
      <c r="T4" s="1037" t="s">
        <v>28</v>
      </c>
      <c r="U4" s="1037"/>
      <c r="V4" s="1037" t="s">
        <v>29</v>
      </c>
      <c r="W4" s="1037"/>
      <c r="X4" s="1037" t="s">
        <v>307</v>
      </c>
      <c r="Y4" s="1037"/>
      <c r="Z4" s="1037" t="s">
        <v>28</v>
      </c>
      <c r="AA4" s="1037"/>
      <c r="AB4" s="1037" t="s">
        <v>29</v>
      </c>
      <c r="AC4" s="1037"/>
      <c r="AD4" s="1037" t="s">
        <v>307</v>
      </c>
      <c r="AE4" s="1037"/>
      <c r="AF4" s="1037" t="s">
        <v>28</v>
      </c>
      <c r="AG4" s="1037"/>
      <c r="AH4" s="1037" t="s">
        <v>29</v>
      </c>
      <c r="AI4" s="1037"/>
      <c r="AJ4" s="1037" t="s">
        <v>307</v>
      </c>
      <c r="AK4" s="1037"/>
    </row>
    <row r="5" spans="1:37" ht="15" customHeight="1" x14ac:dyDescent="0.2">
      <c r="A5" s="230"/>
      <c r="B5" s="426" t="s">
        <v>66</v>
      </c>
      <c r="C5" s="426" t="s">
        <v>30</v>
      </c>
      <c r="D5" s="426" t="s">
        <v>66</v>
      </c>
      <c r="E5" s="426" t="s">
        <v>30</v>
      </c>
      <c r="F5" s="426" t="s">
        <v>66</v>
      </c>
      <c r="G5" s="426" t="s">
        <v>30</v>
      </c>
      <c r="H5" s="426" t="s">
        <v>66</v>
      </c>
      <c r="I5" s="426" t="s">
        <v>30</v>
      </c>
      <c r="J5" s="426" t="s">
        <v>66</v>
      </c>
      <c r="K5" s="426" t="s">
        <v>30</v>
      </c>
      <c r="L5" s="426" t="s">
        <v>66</v>
      </c>
      <c r="M5" s="426" t="s">
        <v>30</v>
      </c>
      <c r="N5" s="426" t="s">
        <v>66</v>
      </c>
      <c r="O5" s="426" t="s">
        <v>30</v>
      </c>
      <c r="P5" s="426" t="s">
        <v>66</v>
      </c>
      <c r="Q5" s="426" t="s">
        <v>30</v>
      </c>
      <c r="R5" s="426" t="s">
        <v>66</v>
      </c>
      <c r="S5" s="426" t="s">
        <v>30</v>
      </c>
      <c r="T5" s="426" t="s">
        <v>66</v>
      </c>
      <c r="U5" s="426" t="s">
        <v>30</v>
      </c>
      <c r="V5" s="426" t="s">
        <v>66</v>
      </c>
      <c r="W5" s="426" t="s">
        <v>30</v>
      </c>
      <c r="X5" s="426" t="s">
        <v>66</v>
      </c>
      <c r="Y5" s="426" t="s">
        <v>30</v>
      </c>
      <c r="Z5" s="426" t="s">
        <v>66</v>
      </c>
      <c r="AA5" s="426" t="s">
        <v>30</v>
      </c>
      <c r="AB5" s="426" t="s">
        <v>66</v>
      </c>
      <c r="AC5" s="426" t="s">
        <v>30</v>
      </c>
      <c r="AD5" s="426" t="s">
        <v>66</v>
      </c>
      <c r="AE5" s="426" t="s">
        <v>30</v>
      </c>
      <c r="AF5" s="426" t="s">
        <v>66</v>
      </c>
      <c r="AG5" s="426" t="s">
        <v>30</v>
      </c>
      <c r="AH5" s="426" t="s">
        <v>66</v>
      </c>
      <c r="AI5" s="426" t="s">
        <v>30</v>
      </c>
      <c r="AJ5" s="426" t="s">
        <v>66</v>
      </c>
      <c r="AK5" s="426" t="s">
        <v>30</v>
      </c>
    </row>
    <row r="6" spans="1:37" ht="6" customHeight="1" x14ac:dyDescent="0.2">
      <c r="A6" s="258"/>
      <c r="B6" s="185"/>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426"/>
      <c r="AE6" s="426"/>
      <c r="AF6" s="185"/>
      <c r="AG6" s="185"/>
      <c r="AH6" s="185"/>
      <c r="AI6" s="185"/>
      <c r="AJ6" s="185"/>
      <c r="AK6" s="185"/>
    </row>
    <row r="7" spans="1:37" ht="12.75" customHeight="1" x14ac:dyDescent="0.2">
      <c r="A7" s="3">
        <v>2004</v>
      </c>
      <c r="B7" s="506">
        <v>1.768</v>
      </c>
      <c r="C7" s="142">
        <f t="shared" ref="C7:C22" si="0">B7/AF7*100</f>
        <v>24.807071699172162</v>
      </c>
      <c r="D7" s="506">
        <v>1.046</v>
      </c>
      <c r="E7" s="142">
        <f t="shared" ref="E7:E22" si="1">D7/AH7*100</f>
        <v>25.936027770890156</v>
      </c>
      <c r="F7" s="506">
        <v>1.4179999999999999</v>
      </c>
      <c r="G7" s="142">
        <f t="shared" ref="G7:G22" si="2">F7/AJ7*100</f>
        <v>25.213371266002842</v>
      </c>
      <c r="H7" s="506">
        <v>0.185</v>
      </c>
      <c r="I7" s="142">
        <f t="shared" ref="I7:I22" si="3">H7/AF7*100</f>
        <v>2.5957625929563632</v>
      </c>
      <c r="J7" s="259">
        <v>0.47399999999999998</v>
      </c>
      <c r="K7" s="142">
        <f t="shared" ref="K7:K22" si="4">J7/AH7*100</f>
        <v>11.753037441110834</v>
      </c>
      <c r="L7" s="506">
        <v>0.32500000000000001</v>
      </c>
      <c r="M7" s="142">
        <f>L7/AJ7*100</f>
        <v>5.7788051209103841</v>
      </c>
      <c r="N7" s="506">
        <v>1.2370000000000001</v>
      </c>
      <c r="O7" s="142">
        <f>N7/AF7*100</f>
        <v>17.356531499929847</v>
      </c>
      <c r="P7" s="506">
        <v>1.3480000000000001</v>
      </c>
      <c r="Q7" s="142">
        <f>P7/AH7*100</f>
        <v>33.424249938011407</v>
      </c>
      <c r="R7" s="506">
        <v>1.2909999999999999</v>
      </c>
      <c r="S7" s="142">
        <f>R7/AJ7*100</f>
        <v>22.955192034139401</v>
      </c>
      <c r="T7" s="506">
        <v>3.0059999999999998</v>
      </c>
      <c r="U7" s="142">
        <f>T7/AF7*100</f>
        <v>42.177634348253115</v>
      </c>
      <c r="V7" s="506">
        <v>0.90500000000000003</v>
      </c>
      <c r="W7" s="142">
        <f>V7/AH7*100</f>
        <v>22.439871063724272</v>
      </c>
      <c r="X7" s="506">
        <v>1.986</v>
      </c>
      <c r="Y7" s="142">
        <f>X7/AJ7*100</f>
        <v>35.31294452347084</v>
      </c>
      <c r="Z7" s="506">
        <v>0.94499999999999995</v>
      </c>
      <c r="AA7" s="142">
        <f>Z7/AF7*100</f>
        <v>13.259435947804125</v>
      </c>
      <c r="AB7" s="506">
        <v>0.27200000000000002</v>
      </c>
      <c r="AC7" s="142">
        <f>AB7/AH7*100</f>
        <v>6.74435903793702</v>
      </c>
      <c r="AD7" s="506">
        <v>0.61799999999999999</v>
      </c>
      <c r="AE7" s="142">
        <f>AD7/AJ7*100</f>
        <v>10.988620199146515</v>
      </c>
      <c r="AF7" s="506">
        <v>7.1269999999999998</v>
      </c>
      <c r="AG7" s="142">
        <v>100</v>
      </c>
      <c r="AH7" s="506">
        <v>4.0330000000000004</v>
      </c>
      <c r="AI7" s="142">
        <v>100</v>
      </c>
      <c r="AJ7" s="506">
        <v>5.6239999999999997</v>
      </c>
      <c r="AK7" s="142">
        <v>100</v>
      </c>
    </row>
    <row r="8" spans="1:37" ht="12.75" customHeight="1" x14ac:dyDescent="0.2">
      <c r="A8" s="3">
        <v>2005</v>
      </c>
      <c r="B8" s="506">
        <v>1.8460000000000001</v>
      </c>
      <c r="C8" s="142">
        <f t="shared" si="0"/>
        <v>25.879714005327354</v>
      </c>
      <c r="D8" s="506">
        <v>1.139</v>
      </c>
      <c r="E8" s="142">
        <f t="shared" si="1"/>
        <v>25.210270030987164</v>
      </c>
      <c r="F8" s="506">
        <v>1.502</v>
      </c>
      <c r="G8" s="142">
        <f t="shared" si="2"/>
        <v>25.640150221918745</v>
      </c>
      <c r="H8" s="506">
        <v>0.22900000000000001</v>
      </c>
      <c r="I8" s="142">
        <f t="shared" si="3"/>
        <v>3.2104303939436427</v>
      </c>
      <c r="J8" s="259">
        <v>0.45700000000000002</v>
      </c>
      <c r="K8" s="142">
        <f t="shared" si="4"/>
        <v>10.115095174856132</v>
      </c>
      <c r="L8" s="506">
        <v>0.34</v>
      </c>
      <c r="M8" s="142">
        <f t="shared" ref="M8:M22" si="5">L8/AJ8*100</f>
        <v>5.8040286787299431</v>
      </c>
      <c r="N8" s="506">
        <v>1.18</v>
      </c>
      <c r="O8" s="142">
        <f t="shared" ref="O8:O22" si="6">N8/AF8*100</f>
        <v>16.542829104163744</v>
      </c>
      <c r="P8" s="506">
        <v>1.4510000000000001</v>
      </c>
      <c r="Q8" s="142">
        <f t="shared" ref="Q8:S22" si="7">P8/AH8*100</f>
        <v>32.115980522355024</v>
      </c>
      <c r="R8" s="506">
        <v>1.3120000000000001</v>
      </c>
      <c r="S8" s="142">
        <f t="shared" si="7"/>
        <v>22.396722430863779</v>
      </c>
      <c r="T8" s="506">
        <v>3.117</v>
      </c>
      <c r="U8" s="142">
        <f t="shared" ref="U8:U22" si="8">T8/AF8*100</f>
        <v>43.698303659049486</v>
      </c>
      <c r="V8" s="506">
        <v>1.2470000000000001</v>
      </c>
      <c r="W8" s="142">
        <f t="shared" ref="W8:W22" si="9">V8/AH8*100</f>
        <v>27.600708277999118</v>
      </c>
      <c r="X8" s="506">
        <v>2.2050000000000001</v>
      </c>
      <c r="Y8" s="142">
        <f t="shared" ref="Y8:Y22" si="10">X8/AJ8*100</f>
        <v>37.640833048822124</v>
      </c>
      <c r="Z8" s="506">
        <v>0.79300000000000004</v>
      </c>
      <c r="AA8" s="142">
        <f t="shared" ref="AA8:AA22" si="11">Z8/AF8*100</f>
        <v>11.117341931865976</v>
      </c>
      <c r="AB8" s="506">
        <v>0.253</v>
      </c>
      <c r="AC8" s="142">
        <f t="shared" ref="AC8:AC22" si="12">AB8/AH8*100</f>
        <v>5.5998229305002214</v>
      </c>
      <c r="AD8" s="506">
        <v>0.53</v>
      </c>
      <c r="AE8" s="142">
        <f t="shared" ref="AE8:AE22" si="13">AD8/AJ8*100</f>
        <v>9.04745646978491</v>
      </c>
      <c r="AF8" s="506">
        <v>7.133</v>
      </c>
      <c r="AG8" s="142">
        <v>100</v>
      </c>
      <c r="AH8" s="506">
        <v>4.5179999999999998</v>
      </c>
      <c r="AI8" s="142">
        <v>100</v>
      </c>
      <c r="AJ8" s="506">
        <v>5.8579999999999997</v>
      </c>
      <c r="AK8" s="142">
        <v>100</v>
      </c>
    </row>
    <row r="9" spans="1:37" ht="12.75" customHeight="1" x14ac:dyDescent="0.2">
      <c r="A9" s="3">
        <v>2006</v>
      </c>
      <c r="B9" s="506">
        <v>1.974</v>
      </c>
      <c r="C9" s="142">
        <f t="shared" si="0"/>
        <v>25.636363636363633</v>
      </c>
      <c r="D9" s="506">
        <v>1.339</v>
      </c>
      <c r="E9" s="142">
        <f t="shared" si="1"/>
        <v>28.970142795326698</v>
      </c>
      <c r="F9" s="506">
        <v>1.6639999999999999</v>
      </c>
      <c r="G9" s="142">
        <f t="shared" si="2"/>
        <v>26.84737011939335</v>
      </c>
      <c r="H9" s="506">
        <v>0.20699999999999999</v>
      </c>
      <c r="I9" s="142">
        <f t="shared" si="3"/>
        <v>2.6883116883116882</v>
      </c>
      <c r="J9" s="259">
        <v>0.49099999999999999</v>
      </c>
      <c r="K9" s="142">
        <f t="shared" si="4"/>
        <v>10.623106880138469</v>
      </c>
      <c r="L9" s="506">
        <v>0.34499999999999997</v>
      </c>
      <c r="M9" s="142">
        <f t="shared" si="5"/>
        <v>5.5663117134559528</v>
      </c>
      <c r="N9" s="506">
        <v>1.391</v>
      </c>
      <c r="O9" s="142">
        <f t="shared" si="6"/>
        <v>18.064935064935064</v>
      </c>
      <c r="P9" s="506">
        <v>1.425</v>
      </c>
      <c r="Q9" s="142">
        <f t="shared" si="7"/>
        <v>30.830809173517959</v>
      </c>
      <c r="R9" s="506">
        <v>1.407</v>
      </c>
      <c r="S9" s="142">
        <f t="shared" si="7"/>
        <v>22.70087124878993</v>
      </c>
      <c r="T9" s="506">
        <v>3.3479999999999999</v>
      </c>
      <c r="U9" s="142">
        <f t="shared" si="8"/>
        <v>43.480519480519476</v>
      </c>
      <c r="V9" s="506">
        <v>1.129</v>
      </c>
      <c r="W9" s="142">
        <f t="shared" si="9"/>
        <v>24.426655127650367</v>
      </c>
      <c r="X9" s="506">
        <v>2.266</v>
      </c>
      <c r="Y9" s="142">
        <f t="shared" si="10"/>
        <v>36.56018070345273</v>
      </c>
      <c r="Z9" s="506">
        <v>0.81200000000000006</v>
      </c>
      <c r="AA9" s="142">
        <f t="shared" si="11"/>
        <v>10.545454545454545</v>
      </c>
      <c r="AB9" s="506">
        <v>0.26700000000000002</v>
      </c>
      <c r="AC9" s="142">
        <f t="shared" si="12"/>
        <v>5.7767200346170489</v>
      </c>
      <c r="AD9" s="506">
        <v>0.54600000000000004</v>
      </c>
      <c r="AE9" s="142">
        <f t="shared" si="13"/>
        <v>8.8092933204259438</v>
      </c>
      <c r="AF9" s="506">
        <v>7.7</v>
      </c>
      <c r="AG9" s="142">
        <v>100</v>
      </c>
      <c r="AH9" s="506">
        <v>4.6219999999999999</v>
      </c>
      <c r="AI9" s="142">
        <v>100</v>
      </c>
      <c r="AJ9" s="506">
        <v>6.1980000000000004</v>
      </c>
      <c r="AK9" s="142">
        <v>100</v>
      </c>
    </row>
    <row r="10" spans="1:37" ht="12.75" customHeight="1" x14ac:dyDescent="0.2">
      <c r="A10" s="3">
        <v>2007</v>
      </c>
      <c r="B10" s="506">
        <v>2</v>
      </c>
      <c r="C10" s="142">
        <f t="shared" si="0"/>
        <v>27.555800496004405</v>
      </c>
      <c r="D10" s="506">
        <v>1.323</v>
      </c>
      <c r="E10" s="142">
        <f t="shared" si="1"/>
        <v>31.107453562191395</v>
      </c>
      <c r="F10" s="506">
        <v>1.6719999999999999</v>
      </c>
      <c r="G10" s="142">
        <f t="shared" si="2"/>
        <v>28.84748102139406</v>
      </c>
      <c r="H10" s="506">
        <v>0.19600000000000001</v>
      </c>
      <c r="I10" s="142">
        <f t="shared" si="3"/>
        <v>2.7004684486084325</v>
      </c>
      <c r="J10" s="259">
        <v>0.50600000000000001</v>
      </c>
      <c r="K10" s="142">
        <f t="shared" si="4"/>
        <v>11.897484128850223</v>
      </c>
      <c r="L10" s="506">
        <v>0.34599999999999997</v>
      </c>
      <c r="M10" s="142">
        <f t="shared" si="5"/>
        <v>5.9696342305037948</v>
      </c>
      <c r="N10" s="506">
        <v>1.1040000000000001</v>
      </c>
      <c r="O10" s="142">
        <f t="shared" si="6"/>
        <v>15.210801873794436</v>
      </c>
      <c r="P10" s="506">
        <v>1.1539999999999999</v>
      </c>
      <c r="Q10" s="142">
        <f t="shared" si="7"/>
        <v>27.133787914413354</v>
      </c>
      <c r="R10" s="506">
        <v>1.129</v>
      </c>
      <c r="S10" s="142">
        <f t="shared" si="7"/>
        <v>19.478951000690131</v>
      </c>
      <c r="T10" s="506">
        <v>3.2829999999999999</v>
      </c>
      <c r="U10" s="142">
        <f t="shared" si="8"/>
        <v>45.232846514191237</v>
      </c>
      <c r="V10" s="506">
        <v>1.0960000000000001</v>
      </c>
      <c r="W10" s="142">
        <f t="shared" si="9"/>
        <v>25.77004467434752</v>
      </c>
      <c r="X10" s="506">
        <v>2.2200000000000002</v>
      </c>
      <c r="Y10" s="142">
        <f t="shared" si="10"/>
        <v>38.302277432712216</v>
      </c>
      <c r="Z10" s="506">
        <v>0.70799999999999996</v>
      </c>
      <c r="AA10" s="142">
        <f t="shared" si="11"/>
        <v>9.75475337558556</v>
      </c>
      <c r="AB10" s="506">
        <v>0.20699999999999999</v>
      </c>
      <c r="AC10" s="142">
        <f t="shared" si="12"/>
        <v>4.8671525981660002</v>
      </c>
      <c r="AD10" s="506">
        <v>0.46500000000000002</v>
      </c>
      <c r="AE10" s="142">
        <f t="shared" si="13"/>
        <v>8.0227743271221534</v>
      </c>
      <c r="AF10" s="506">
        <v>7.258</v>
      </c>
      <c r="AG10" s="142">
        <v>100</v>
      </c>
      <c r="AH10" s="506">
        <v>4.2530000000000001</v>
      </c>
      <c r="AI10" s="142">
        <v>100</v>
      </c>
      <c r="AJ10" s="506">
        <v>5.7960000000000003</v>
      </c>
      <c r="AK10" s="142">
        <v>100</v>
      </c>
    </row>
    <row r="11" spans="1:37" ht="12.75" customHeight="1" x14ac:dyDescent="0.2">
      <c r="A11" s="3">
        <v>2008</v>
      </c>
      <c r="B11" s="506">
        <v>1.806</v>
      </c>
      <c r="C11" s="142">
        <f t="shared" si="0"/>
        <v>27.580940745265732</v>
      </c>
      <c r="D11" s="506">
        <v>1.1659999999999999</v>
      </c>
      <c r="E11" s="142">
        <f t="shared" si="1"/>
        <v>29.828600665131749</v>
      </c>
      <c r="F11" s="506">
        <v>1.5</v>
      </c>
      <c r="G11" s="142">
        <f t="shared" si="2"/>
        <v>28.392958546280521</v>
      </c>
      <c r="H11" s="506">
        <v>0.20100000000000001</v>
      </c>
      <c r="I11" s="142">
        <f t="shared" si="3"/>
        <v>3.0696395846059867</v>
      </c>
      <c r="J11" s="259">
        <v>0.55400000000000005</v>
      </c>
      <c r="K11" s="142">
        <f t="shared" si="4"/>
        <v>14.172422614479407</v>
      </c>
      <c r="L11" s="506">
        <v>0.36899999999999999</v>
      </c>
      <c r="M11" s="142">
        <f t="shared" si="5"/>
        <v>6.9846678023850082</v>
      </c>
      <c r="N11" s="506">
        <v>1.004</v>
      </c>
      <c r="O11" s="142">
        <f t="shared" si="6"/>
        <v>15.332926084300549</v>
      </c>
      <c r="P11" s="506">
        <v>1.135</v>
      </c>
      <c r="Q11" s="142">
        <f t="shared" si="7"/>
        <v>29.035558966487596</v>
      </c>
      <c r="R11" s="506">
        <v>1.0669999999999999</v>
      </c>
      <c r="S11" s="142">
        <f t="shared" si="7"/>
        <v>20.196857845920878</v>
      </c>
      <c r="T11" s="506">
        <v>2.9510000000000001</v>
      </c>
      <c r="U11" s="142">
        <f t="shared" si="8"/>
        <v>45.067196090409283</v>
      </c>
      <c r="V11" s="506">
        <v>0.87</v>
      </c>
      <c r="W11" s="142">
        <f t="shared" si="9"/>
        <v>22.256331542594015</v>
      </c>
      <c r="X11" s="506">
        <v>1.954</v>
      </c>
      <c r="Y11" s="142">
        <f t="shared" si="10"/>
        <v>36.986560666288092</v>
      </c>
      <c r="Z11" s="506">
        <v>0.60599999999999998</v>
      </c>
      <c r="AA11" s="142">
        <f t="shared" si="11"/>
        <v>9.254734270006109</v>
      </c>
      <c r="AB11" s="506">
        <v>0.20499999999999999</v>
      </c>
      <c r="AC11" s="142">
        <f t="shared" si="12"/>
        <v>5.2443080071629575</v>
      </c>
      <c r="AD11" s="506">
        <v>0.41399999999999998</v>
      </c>
      <c r="AE11" s="142">
        <f t="shared" si="13"/>
        <v>7.8364565587734232</v>
      </c>
      <c r="AF11" s="506">
        <v>6.548</v>
      </c>
      <c r="AG11" s="142">
        <v>100</v>
      </c>
      <c r="AH11" s="506">
        <v>3.9089999999999998</v>
      </c>
      <c r="AI11" s="142">
        <v>100</v>
      </c>
      <c r="AJ11" s="506">
        <v>5.2830000000000004</v>
      </c>
      <c r="AK11" s="142">
        <v>100</v>
      </c>
    </row>
    <row r="12" spans="1:37" ht="12.75" customHeight="1" x14ac:dyDescent="0.2">
      <c r="A12" s="3">
        <v>2009</v>
      </c>
      <c r="B12" s="506">
        <v>1.6160000000000001</v>
      </c>
      <c r="C12" s="142">
        <f t="shared" si="0"/>
        <v>24.953675108091417</v>
      </c>
      <c r="D12" s="506">
        <v>1.1870000000000001</v>
      </c>
      <c r="E12" s="142">
        <f t="shared" si="1"/>
        <v>27.982083922677987</v>
      </c>
      <c r="F12" s="506">
        <v>1.41</v>
      </c>
      <c r="G12" s="142">
        <f t="shared" si="2"/>
        <v>26.09178386380459</v>
      </c>
      <c r="H12" s="506">
        <v>0.22600000000000001</v>
      </c>
      <c r="I12" s="142">
        <f t="shared" si="3"/>
        <v>3.4898085237801113</v>
      </c>
      <c r="J12" s="259">
        <v>0.67800000000000005</v>
      </c>
      <c r="K12" s="142">
        <f t="shared" si="4"/>
        <v>15.983026874115986</v>
      </c>
      <c r="L12" s="506">
        <v>0.44400000000000001</v>
      </c>
      <c r="M12" s="142">
        <f t="shared" si="5"/>
        <v>8.2161361954108081</v>
      </c>
      <c r="N12" s="506">
        <v>0.96499999999999997</v>
      </c>
      <c r="O12" s="142">
        <f t="shared" si="6"/>
        <v>14.901173563928349</v>
      </c>
      <c r="P12" s="506">
        <v>1.2450000000000001</v>
      </c>
      <c r="Q12" s="142">
        <f t="shared" si="7"/>
        <v>29.349363507779351</v>
      </c>
      <c r="R12" s="506">
        <v>1.099</v>
      </c>
      <c r="S12" s="142">
        <f t="shared" si="7"/>
        <v>20.336787564766841</v>
      </c>
      <c r="T12" s="506">
        <v>3.0209999999999999</v>
      </c>
      <c r="U12" s="142">
        <f t="shared" si="8"/>
        <v>46.649166151945643</v>
      </c>
      <c r="V12" s="506">
        <v>0.98299999999999998</v>
      </c>
      <c r="W12" s="142">
        <f t="shared" si="9"/>
        <v>23.173031588873172</v>
      </c>
      <c r="X12" s="506">
        <v>2.0419999999999998</v>
      </c>
      <c r="Y12" s="142">
        <f t="shared" si="10"/>
        <v>37.786824574389335</v>
      </c>
      <c r="Z12" s="506">
        <v>0.67400000000000004</v>
      </c>
      <c r="AA12" s="142">
        <f t="shared" si="11"/>
        <v>10.407659048795553</v>
      </c>
      <c r="AB12" s="506">
        <v>0.17100000000000001</v>
      </c>
      <c r="AC12" s="142">
        <f t="shared" si="12"/>
        <v>4.0311173974540315</v>
      </c>
      <c r="AD12" s="506">
        <v>0.433</v>
      </c>
      <c r="AE12" s="142">
        <f t="shared" si="13"/>
        <v>8.0125832716506284</v>
      </c>
      <c r="AF12" s="506">
        <v>6.476</v>
      </c>
      <c r="AG12" s="142">
        <v>100</v>
      </c>
      <c r="AH12" s="506">
        <v>4.242</v>
      </c>
      <c r="AI12" s="142">
        <v>100</v>
      </c>
      <c r="AJ12" s="506">
        <v>5.4039999999999999</v>
      </c>
      <c r="AK12" s="142">
        <v>100</v>
      </c>
    </row>
    <row r="13" spans="1:37" ht="12.75" customHeight="1" x14ac:dyDescent="0.2">
      <c r="A13" s="3">
        <v>2010</v>
      </c>
      <c r="B13" s="506">
        <v>1.657</v>
      </c>
      <c r="C13" s="142">
        <f t="shared" si="0"/>
        <v>25.988080301129234</v>
      </c>
      <c r="D13" s="506">
        <v>1.2030000000000001</v>
      </c>
      <c r="E13" s="142">
        <f t="shared" si="1"/>
        <v>29.755132327479593</v>
      </c>
      <c r="F13" s="506">
        <v>1.44</v>
      </c>
      <c r="G13" s="142">
        <f t="shared" si="2"/>
        <v>27.366020524515395</v>
      </c>
      <c r="H13" s="506">
        <v>0.20399999999999999</v>
      </c>
      <c r="I13" s="142">
        <f t="shared" si="3"/>
        <v>3.1994981179422828</v>
      </c>
      <c r="J13" s="259">
        <v>0.621</v>
      </c>
      <c r="K13" s="142">
        <f t="shared" si="4"/>
        <v>15.359881276279991</v>
      </c>
      <c r="L13" s="506">
        <v>0.40300000000000002</v>
      </c>
      <c r="M13" s="142">
        <f t="shared" si="5"/>
        <v>7.6586849106803507</v>
      </c>
      <c r="N13" s="506">
        <v>0.89600000000000002</v>
      </c>
      <c r="O13" s="142">
        <f t="shared" si="6"/>
        <v>14.052697616060225</v>
      </c>
      <c r="P13" s="506">
        <v>1.1839999999999999</v>
      </c>
      <c r="Q13" s="142">
        <f t="shared" si="7"/>
        <v>29.285184269107095</v>
      </c>
      <c r="R13" s="506">
        <v>1.034</v>
      </c>
      <c r="S13" s="142">
        <f t="shared" si="7"/>
        <v>19.65032307107564</v>
      </c>
      <c r="T13" s="506">
        <v>3.03</v>
      </c>
      <c r="U13" s="142">
        <f t="shared" si="8"/>
        <v>47.521957340025089</v>
      </c>
      <c r="V13" s="506">
        <v>0.88700000000000001</v>
      </c>
      <c r="W13" s="142">
        <f t="shared" si="9"/>
        <v>21.939154093494928</v>
      </c>
      <c r="X13" s="506">
        <v>2.0059999999999998</v>
      </c>
      <c r="Y13" s="142">
        <f t="shared" si="10"/>
        <v>38.122386925123521</v>
      </c>
      <c r="Z13" s="506">
        <v>0.61599999999999999</v>
      </c>
      <c r="AA13" s="142">
        <f t="shared" si="11"/>
        <v>9.6612296110414047</v>
      </c>
      <c r="AB13" s="506">
        <v>0.16800000000000001</v>
      </c>
      <c r="AC13" s="142">
        <f t="shared" si="12"/>
        <v>4.1553302003462775</v>
      </c>
      <c r="AD13" s="506">
        <v>0.40200000000000002</v>
      </c>
      <c r="AE13" s="142">
        <f t="shared" si="13"/>
        <v>7.6396807297605482</v>
      </c>
      <c r="AF13" s="506">
        <v>6.3760000000000003</v>
      </c>
      <c r="AG13" s="142">
        <v>100</v>
      </c>
      <c r="AH13" s="506">
        <v>4.0430000000000001</v>
      </c>
      <c r="AI13" s="142">
        <v>100</v>
      </c>
      <c r="AJ13" s="506">
        <v>5.2619999999999996</v>
      </c>
      <c r="AK13" s="142">
        <v>100</v>
      </c>
    </row>
    <row r="14" spans="1:37" ht="12.75" customHeight="1" x14ac:dyDescent="0.2">
      <c r="A14" s="3">
        <v>2011</v>
      </c>
      <c r="B14" s="506">
        <v>1.514</v>
      </c>
      <c r="C14" s="142">
        <f t="shared" si="0"/>
        <v>25.216522318454366</v>
      </c>
      <c r="D14" s="506">
        <v>0.92600000000000005</v>
      </c>
      <c r="E14" s="142">
        <f t="shared" si="1"/>
        <v>27.15542521994135</v>
      </c>
      <c r="F14" s="506">
        <v>1.2330000000000001</v>
      </c>
      <c r="G14" s="142">
        <f t="shared" si="2"/>
        <v>25.930599369085179</v>
      </c>
      <c r="H14" s="506">
        <v>0.22700000000000001</v>
      </c>
      <c r="I14" s="142">
        <f t="shared" si="3"/>
        <v>3.7808127914723522</v>
      </c>
      <c r="J14" s="259">
        <v>0.63200000000000001</v>
      </c>
      <c r="K14" s="142">
        <f t="shared" si="4"/>
        <v>18.533724340175954</v>
      </c>
      <c r="L14" s="506">
        <v>0.42299999999999999</v>
      </c>
      <c r="M14" s="142">
        <f t="shared" si="5"/>
        <v>8.89589905362776</v>
      </c>
      <c r="N14" s="506">
        <v>0.81399999999999995</v>
      </c>
      <c r="O14" s="142">
        <f t="shared" si="6"/>
        <v>13.557628247834778</v>
      </c>
      <c r="P14" s="506">
        <v>1.1040000000000001</v>
      </c>
      <c r="Q14" s="142">
        <f t="shared" si="7"/>
        <v>32.375366568914963</v>
      </c>
      <c r="R14" s="506">
        <v>0.95899999999999996</v>
      </c>
      <c r="S14" s="142">
        <f t="shared" si="7"/>
        <v>20.168243953732912</v>
      </c>
      <c r="T14" s="506">
        <v>2.887</v>
      </c>
      <c r="U14" s="142">
        <f t="shared" si="8"/>
        <v>48.084610259826789</v>
      </c>
      <c r="V14" s="506">
        <v>0.6</v>
      </c>
      <c r="W14" s="142">
        <f t="shared" si="9"/>
        <v>17.595307917888562</v>
      </c>
      <c r="X14" s="506">
        <v>1.7829999999999999</v>
      </c>
      <c r="Y14" s="142">
        <f t="shared" si="10"/>
        <v>37.497371188222921</v>
      </c>
      <c r="Z14" s="506">
        <v>0.58699999999999997</v>
      </c>
      <c r="AA14" s="142">
        <f t="shared" si="11"/>
        <v>9.7768154563624261</v>
      </c>
      <c r="AB14" s="506">
        <v>0.184</v>
      </c>
      <c r="AC14" s="142">
        <f t="shared" si="12"/>
        <v>5.3958944281524923</v>
      </c>
      <c r="AD14" s="506">
        <v>0.39100000000000001</v>
      </c>
      <c r="AE14" s="142">
        <f t="shared" si="13"/>
        <v>8.2229232386961097</v>
      </c>
      <c r="AF14" s="506">
        <v>6.0039999999999996</v>
      </c>
      <c r="AG14" s="142">
        <v>100</v>
      </c>
      <c r="AH14" s="506">
        <v>3.41</v>
      </c>
      <c r="AI14" s="142">
        <v>100</v>
      </c>
      <c r="AJ14" s="506">
        <v>4.7549999999999999</v>
      </c>
      <c r="AK14" s="142">
        <v>100</v>
      </c>
    </row>
    <row r="15" spans="1:37" ht="12.75" customHeight="1" x14ac:dyDescent="0.2">
      <c r="A15" s="3" t="s">
        <v>88</v>
      </c>
      <c r="B15" s="506">
        <v>1.478</v>
      </c>
      <c r="C15" s="142">
        <f t="shared" si="0"/>
        <v>26.122304701307879</v>
      </c>
      <c r="D15" s="506">
        <v>0.93300000000000005</v>
      </c>
      <c r="E15" s="142">
        <f t="shared" si="1"/>
        <v>27.027809965237541</v>
      </c>
      <c r="F15" s="506">
        <v>1.216</v>
      </c>
      <c r="G15" s="142">
        <f t="shared" si="2"/>
        <v>26.52126499454744</v>
      </c>
      <c r="H15" s="506">
        <v>0.22900000000000001</v>
      </c>
      <c r="I15" s="142">
        <f t="shared" si="3"/>
        <v>4.0473665606221276</v>
      </c>
      <c r="J15" s="259">
        <v>0.59899999999999998</v>
      </c>
      <c r="K15" s="142">
        <f t="shared" si="4"/>
        <v>17.352259559675552</v>
      </c>
      <c r="L15" s="506">
        <v>0.40899999999999997</v>
      </c>
      <c r="M15" s="142">
        <f t="shared" si="5"/>
        <v>8.9203925845147225</v>
      </c>
      <c r="N15" s="506">
        <v>0.88900000000000001</v>
      </c>
      <c r="O15" s="142">
        <f t="shared" si="6"/>
        <v>15.712265818310357</v>
      </c>
      <c r="P15" s="506">
        <v>1.171</v>
      </c>
      <c r="Q15" s="142">
        <f t="shared" si="7"/>
        <v>33.922363847045197</v>
      </c>
      <c r="R15" s="506">
        <v>1.026</v>
      </c>
      <c r="S15" s="142">
        <f t="shared" si="7"/>
        <v>22.3773173391494</v>
      </c>
      <c r="T15" s="506">
        <v>2.5830000000000002</v>
      </c>
      <c r="U15" s="142">
        <f t="shared" si="8"/>
        <v>45.652173913043484</v>
      </c>
      <c r="V15" s="506">
        <v>0.58299999999999996</v>
      </c>
      <c r="W15" s="142">
        <f t="shared" si="9"/>
        <v>16.888760139049825</v>
      </c>
      <c r="X15" s="506">
        <v>1.607</v>
      </c>
      <c r="Y15" s="142">
        <f t="shared" si="10"/>
        <v>35.049073064340242</v>
      </c>
      <c r="Z15" s="506">
        <v>0.51500000000000001</v>
      </c>
      <c r="AA15" s="142">
        <f t="shared" si="11"/>
        <v>9.1021562389536932</v>
      </c>
      <c r="AB15" s="506">
        <v>0.189</v>
      </c>
      <c r="AC15" s="142">
        <f t="shared" si="12"/>
        <v>5.4750869061413674</v>
      </c>
      <c r="AD15" s="506">
        <v>0.35599999999999998</v>
      </c>
      <c r="AE15" s="142">
        <f t="shared" si="13"/>
        <v>7.7644492911668488</v>
      </c>
      <c r="AF15" s="506">
        <v>5.6580000000000004</v>
      </c>
      <c r="AG15" s="142">
        <v>100</v>
      </c>
      <c r="AH15" s="506">
        <v>3.452</v>
      </c>
      <c r="AI15" s="142">
        <v>100</v>
      </c>
      <c r="AJ15" s="506">
        <v>4.585</v>
      </c>
      <c r="AK15" s="142">
        <v>100</v>
      </c>
    </row>
    <row r="16" spans="1:37" ht="12.75" customHeight="1" x14ac:dyDescent="0.2">
      <c r="A16" s="172" t="s">
        <v>89</v>
      </c>
      <c r="B16" s="506">
        <v>1.23</v>
      </c>
      <c r="C16" s="142">
        <f t="shared" si="0"/>
        <v>24.184034604797482</v>
      </c>
      <c r="D16" s="506">
        <v>0.88100000000000001</v>
      </c>
      <c r="E16" s="142">
        <f t="shared" si="1"/>
        <v>24.574616457461644</v>
      </c>
      <c r="F16" s="506">
        <v>1.06</v>
      </c>
      <c r="G16" s="142">
        <f t="shared" si="2"/>
        <v>24.334251606978881</v>
      </c>
      <c r="H16" s="506">
        <v>0.3</v>
      </c>
      <c r="I16" s="142">
        <f t="shared" si="3"/>
        <v>5.8985450255603613</v>
      </c>
      <c r="J16" s="259">
        <v>0.75</v>
      </c>
      <c r="K16" s="142">
        <f t="shared" si="4"/>
        <v>20.920502092050206</v>
      </c>
      <c r="L16" s="506">
        <v>0.51900000000000002</v>
      </c>
      <c r="M16" s="142">
        <f t="shared" si="5"/>
        <v>11.914600550964188</v>
      </c>
      <c r="N16" s="506">
        <v>0.85199999999999998</v>
      </c>
      <c r="O16" s="142">
        <f t="shared" si="6"/>
        <v>16.751867872591426</v>
      </c>
      <c r="P16" s="506">
        <v>1.2949999999999999</v>
      </c>
      <c r="Q16" s="142">
        <f t="shared" si="7"/>
        <v>36.122733612273365</v>
      </c>
      <c r="R16" s="506">
        <v>1.0680000000000001</v>
      </c>
      <c r="S16" s="142">
        <f t="shared" si="7"/>
        <v>24.517906336088156</v>
      </c>
      <c r="T16" s="506">
        <v>2.1829999999999998</v>
      </c>
      <c r="U16" s="142">
        <f t="shared" si="8"/>
        <v>42.92174596932756</v>
      </c>
      <c r="V16" s="506">
        <v>0.52400000000000002</v>
      </c>
      <c r="W16" s="142">
        <f t="shared" si="9"/>
        <v>14.616457461645746</v>
      </c>
      <c r="X16" s="506">
        <v>1.3779999999999999</v>
      </c>
      <c r="Y16" s="142">
        <f t="shared" si="10"/>
        <v>31.634527089072538</v>
      </c>
      <c r="Z16" s="506">
        <v>0.52100000000000002</v>
      </c>
      <c r="AA16" s="142">
        <f t="shared" si="11"/>
        <v>10.24380652772316</v>
      </c>
      <c r="AB16" s="506">
        <v>0.13400000000000001</v>
      </c>
      <c r="AC16" s="142">
        <f t="shared" si="12"/>
        <v>3.7377963737796378</v>
      </c>
      <c r="AD16" s="506">
        <v>0.33200000000000002</v>
      </c>
      <c r="AE16" s="142">
        <f t="shared" si="13"/>
        <v>7.6216712580348958</v>
      </c>
      <c r="AF16" s="506">
        <v>5.0860000000000003</v>
      </c>
      <c r="AG16" s="73">
        <v>100</v>
      </c>
      <c r="AH16" s="506">
        <v>3.585</v>
      </c>
      <c r="AI16" s="73">
        <v>100</v>
      </c>
      <c r="AJ16" s="506">
        <v>4.3559999999999999</v>
      </c>
      <c r="AK16" s="73">
        <v>100</v>
      </c>
    </row>
    <row r="17" spans="1:37" s="431" customFormat="1" ht="12.75" customHeight="1" x14ac:dyDescent="0.2">
      <c r="A17" s="172">
        <v>2013</v>
      </c>
      <c r="B17" s="506">
        <v>1.04</v>
      </c>
      <c r="C17" s="142">
        <f t="shared" si="0"/>
        <v>25.32261991721451</v>
      </c>
      <c r="D17" s="506">
        <v>0.68200000000000005</v>
      </c>
      <c r="E17" s="142">
        <f t="shared" si="1"/>
        <v>25.166051660516608</v>
      </c>
      <c r="F17" s="506">
        <v>0.86899999999999999</v>
      </c>
      <c r="G17" s="142">
        <f t="shared" si="2"/>
        <v>25.283677625836486</v>
      </c>
      <c r="H17" s="506">
        <v>0.24399999999999999</v>
      </c>
      <c r="I17" s="142">
        <f t="shared" si="3"/>
        <v>5.9410762113464815</v>
      </c>
      <c r="J17" s="259">
        <v>0.54200000000000004</v>
      </c>
      <c r="K17" s="142">
        <f t="shared" si="4"/>
        <v>20</v>
      </c>
      <c r="L17" s="506">
        <v>0.38600000000000001</v>
      </c>
      <c r="M17" s="142">
        <f t="shared" si="5"/>
        <v>11.230724469013676</v>
      </c>
      <c r="N17" s="506">
        <v>0.63200000000000001</v>
      </c>
      <c r="O17" s="142">
        <f t="shared" si="6"/>
        <v>15.38836133430728</v>
      </c>
      <c r="P17" s="506">
        <v>1.054</v>
      </c>
      <c r="Q17" s="142">
        <f t="shared" si="7"/>
        <v>38.892988929889299</v>
      </c>
      <c r="R17" s="506">
        <v>0.83199999999999996</v>
      </c>
      <c r="S17" s="142">
        <f t="shared" si="7"/>
        <v>24.207157404713413</v>
      </c>
      <c r="T17" s="506">
        <v>1.704</v>
      </c>
      <c r="U17" s="142">
        <f t="shared" si="8"/>
        <v>41.490138787436081</v>
      </c>
      <c r="V17" s="506">
        <v>0.32300000000000001</v>
      </c>
      <c r="W17" s="142">
        <f t="shared" si="9"/>
        <v>11.918819188191883</v>
      </c>
      <c r="X17" s="506">
        <v>1.046</v>
      </c>
      <c r="Y17" s="142">
        <f t="shared" si="10"/>
        <v>30.433517602560372</v>
      </c>
      <c r="Z17" s="506">
        <v>0.48699999999999999</v>
      </c>
      <c r="AA17" s="142">
        <f t="shared" si="11"/>
        <v>11.857803749695641</v>
      </c>
      <c r="AB17" s="506">
        <v>0.109</v>
      </c>
      <c r="AC17" s="142">
        <f t="shared" si="12"/>
        <v>4.0221402214022142</v>
      </c>
      <c r="AD17" s="506">
        <v>0.30499999999999999</v>
      </c>
      <c r="AE17" s="142">
        <f t="shared" si="13"/>
        <v>8.8740180389874901</v>
      </c>
      <c r="AF17" s="506">
        <v>4.1070000000000002</v>
      </c>
      <c r="AG17" s="73">
        <v>100</v>
      </c>
      <c r="AH17" s="506">
        <v>2.71</v>
      </c>
      <c r="AI17" s="73">
        <v>100</v>
      </c>
      <c r="AJ17" s="506">
        <v>3.4369999999999998</v>
      </c>
      <c r="AK17" s="73">
        <v>100</v>
      </c>
    </row>
    <row r="18" spans="1:37" s="431" customFormat="1" ht="12.75" customHeight="1" x14ac:dyDescent="0.2">
      <c r="A18" s="172">
        <v>2014</v>
      </c>
      <c r="B18" s="506">
        <v>1.095</v>
      </c>
      <c r="C18" s="142">
        <f t="shared" si="0"/>
        <v>25.358962482630847</v>
      </c>
      <c r="D18" s="506">
        <v>0.753</v>
      </c>
      <c r="E18" s="142">
        <f t="shared" si="1"/>
        <v>28.086534875046627</v>
      </c>
      <c r="F18" s="506">
        <v>0.93</v>
      </c>
      <c r="G18" s="142">
        <f t="shared" si="2"/>
        <v>26.412950866231188</v>
      </c>
      <c r="H18" s="506">
        <v>0.218</v>
      </c>
      <c r="I18" s="142">
        <f t="shared" si="3"/>
        <v>5.0486336266790186</v>
      </c>
      <c r="J18" s="259">
        <v>0.50900000000000001</v>
      </c>
      <c r="K18" s="142">
        <f t="shared" si="4"/>
        <v>18.985453189108544</v>
      </c>
      <c r="L18" s="506">
        <v>0.35899999999999999</v>
      </c>
      <c r="M18" s="142">
        <f t="shared" si="5"/>
        <v>10.195967054813973</v>
      </c>
      <c r="N18" s="506">
        <v>0.63800000000000001</v>
      </c>
      <c r="O18" s="142">
        <f t="shared" si="6"/>
        <v>14.775358962482631</v>
      </c>
      <c r="P18" s="506">
        <v>1.052</v>
      </c>
      <c r="Q18" s="142">
        <f t="shared" si="7"/>
        <v>39.239089891831405</v>
      </c>
      <c r="R18" s="506">
        <v>0.83499999999999996</v>
      </c>
      <c r="S18" s="142">
        <f t="shared" si="7"/>
        <v>23.714853734734451</v>
      </c>
      <c r="T18" s="506">
        <v>1.8320000000000001</v>
      </c>
      <c r="U18" s="142">
        <f t="shared" si="8"/>
        <v>42.427049559981477</v>
      </c>
      <c r="V18" s="506">
        <v>0.27900000000000003</v>
      </c>
      <c r="W18" s="142">
        <f t="shared" si="9"/>
        <v>10.40656471465871</v>
      </c>
      <c r="X18" s="506">
        <v>1.079</v>
      </c>
      <c r="Y18" s="142">
        <f t="shared" si="10"/>
        <v>30.644703209315534</v>
      </c>
      <c r="Z18" s="506">
        <v>0.53500000000000003</v>
      </c>
      <c r="AA18" s="142">
        <f t="shared" si="11"/>
        <v>12.389995368226032</v>
      </c>
      <c r="AB18" s="506">
        <v>8.8999999999999996E-2</v>
      </c>
      <c r="AC18" s="142">
        <f t="shared" si="12"/>
        <v>3.3196568444610222</v>
      </c>
      <c r="AD18" s="506">
        <v>0.318</v>
      </c>
      <c r="AE18" s="142">
        <f t="shared" si="13"/>
        <v>9.0315251349048573</v>
      </c>
      <c r="AF18" s="506">
        <v>4.3179999999999996</v>
      </c>
      <c r="AG18" s="73">
        <v>100</v>
      </c>
      <c r="AH18" s="506">
        <v>2.681</v>
      </c>
      <c r="AI18" s="73">
        <v>100</v>
      </c>
      <c r="AJ18" s="506">
        <v>3.5209999999999999</v>
      </c>
      <c r="AK18" s="73">
        <v>100</v>
      </c>
    </row>
    <row r="19" spans="1:37" s="431" customFormat="1" ht="12.75" customHeight="1" x14ac:dyDescent="0.2">
      <c r="A19" s="172">
        <v>2015</v>
      </c>
      <c r="B19" s="506">
        <v>1.0289999999999999</v>
      </c>
      <c r="C19" s="142">
        <f t="shared" si="0"/>
        <v>28.488372093023251</v>
      </c>
      <c r="D19" s="506">
        <v>0.77400000000000002</v>
      </c>
      <c r="E19" s="142">
        <f t="shared" si="1"/>
        <v>29.508196721311474</v>
      </c>
      <c r="F19" s="506">
        <v>0.90800000000000003</v>
      </c>
      <c r="G19" s="142">
        <f t="shared" si="2"/>
        <v>28.954081632653061</v>
      </c>
      <c r="H19" s="506">
        <v>0.20499999999999999</v>
      </c>
      <c r="I19" s="142">
        <f t="shared" si="3"/>
        <v>5.6755260243632328</v>
      </c>
      <c r="J19" s="259">
        <v>0.52400000000000002</v>
      </c>
      <c r="K19" s="142">
        <f t="shared" si="4"/>
        <v>19.977125428898209</v>
      </c>
      <c r="L19" s="506">
        <v>0.35699999999999998</v>
      </c>
      <c r="M19" s="142">
        <f t="shared" si="5"/>
        <v>11.383928571428569</v>
      </c>
      <c r="N19" s="506">
        <v>0.64</v>
      </c>
      <c r="O19" s="142">
        <f t="shared" si="6"/>
        <v>17.718715393133998</v>
      </c>
      <c r="P19" s="506">
        <v>0.94399999999999995</v>
      </c>
      <c r="Q19" s="142">
        <f t="shared" si="7"/>
        <v>35.989325200152493</v>
      </c>
      <c r="R19" s="506">
        <v>0.78600000000000003</v>
      </c>
      <c r="S19" s="142">
        <f t="shared" si="7"/>
        <v>25.063775510204085</v>
      </c>
      <c r="T19" s="506">
        <v>1.355</v>
      </c>
      <c r="U19" s="142">
        <f t="shared" si="8"/>
        <v>37.513842746400883</v>
      </c>
      <c r="V19" s="506">
        <v>0.25800000000000001</v>
      </c>
      <c r="W19" s="142">
        <f t="shared" si="9"/>
        <v>9.8360655737704921</v>
      </c>
      <c r="X19" s="506">
        <v>0.82799999999999996</v>
      </c>
      <c r="Y19" s="142">
        <f t="shared" si="10"/>
        <v>26.403061224489793</v>
      </c>
      <c r="Z19" s="506">
        <v>0.38200000000000001</v>
      </c>
      <c r="AA19" s="142">
        <f t="shared" si="11"/>
        <v>10.575858250276855</v>
      </c>
      <c r="AB19" s="506">
        <v>0.123</v>
      </c>
      <c r="AC19" s="142">
        <f t="shared" si="12"/>
        <v>4.6892870758673277</v>
      </c>
      <c r="AD19" s="506">
        <v>0.25800000000000001</v>
      </c>
      <c r="AE19" s="142">
        <f t="shared" si="13"/>
        <v>8.2270408163265305</v>
      </c>
      <c r="AF19" s="506">
        <v>3.6120000000000001</v>
      </c>
      <c r="AG19" s="73">
        <v>100</v>
      </c>
      <c r="AH19" s="506">
        <v>2.6230000000000002</v>
      </c>
      <c r="AI19" s="73">
        <v>100</v>
      </c>
      <c r="AJ19" s="506">
        <v>3.1360000000000001</v>
      </c>
      <c r="AK19" s="73">
        <v>100</v>
      </c>
    </row>
    <row r="20" spans="1:37" s="431" customFormat="1" ht="12.75" customHeight="1" x14ac:dyDescent="0.2">
      <c r="A20" s="172">
        <v>2016</v>
      </c>
      <c r="B20" s="506">
        <v>0.96</v>
      </c>
      <c r="C20" s="142">
        <f t="shared" si="0"/>
        <v>28.285209192692985</v>
      </c>
      <c r="D20" s="506">
        <v>0.753</v>
      </c>
      <c r="E20" s="142">
        <f t="shared" si="1"/>
        <v>32.234589041095887</v>
      </c>
      <c r="F20" s="506">
        <v>0.876</v>
      </c>
      <c r="G20" s="142">
        <f t="shared" si="2"/>
        <v>29.684852592341578</v>
      </c>
      <c r="H20" s="506">
        <v>0.19800000000000001</v>
      </c>
      <c r="I20" s="142">
        <f t="shared" si="3"/>
        <v>5.833824395992929</v>
      </c>
      <c r="J20" s="259">
        <v>0.45900000000000002</v>
      </c>
      <c r="K20" s="142">
        <f t="shared" si="4"/>
        <v>19.648972602739729</v>
      </c>
      <c r="L20" s="506">
        <v>0.32700000000000001</v>
      </c>
      <c r="M20" s="142">
        <f t="shared" si="5"/>
        <v>11.080989495086412</v>
      </c>
      <c r="N20" s="506">
        <v>0.56799999999999995</v>
      </c>
      <c r="O20" s="142">
        <f t="shared" si="6"/>
        <v>16.735415439010016</v>
      </c>
      <c r="P20" s="506">
        <v>0.83</v>
      </c>
      <c r="Q20" s="142">
        <f t="shared" si="7"/>
        <v>35.530821917808218</v>
      </c>
      <c r="R20" s="506">
        <v>0.69499999999999995</v>
      </c>
      <c r="S20" s="142">
        <f t="shared" si="7"/>
        <v>23.551338529312098</v>
      </c>
      <c r="T20" s="506">
        <v>1.391</v>
      </c>
      <c r="U20" s="142">
        <f t="shared" si="8"/>
        <v>40.984089569829109</v>
      </c>
      <c r="V20" s="506">
        <v>0.23100000000000001</v>
      </c>
      <c r="W20" s="142">
        <f t="shared" si="9"/>
        <v>9.8886986301369877</v>
      </c>
      <c r="X20" s="506">
        <v>0.85899999999999999</v>
      </c>
      <c r="Y20" s="142">
        <f t="shared" si="10"/>
        <v>29.108776685869199</v>
      </c>
      <c r="Z20" s="506">
        <v>0.27700000000000002</v>
      </c>
      <c r="AA20" s="142">
        <f t="shared" si="11"/>
        <v>8.1614614024749557</v>
      </c>
      <c r="AB20" s="506">
        <v>6.2E-2</v>
      </c>
      <c r="AC20" s="142">
        <f t="shared" si="12"/>
        <v>2.654109589041096</v>
      </c>
      <c r="AD20" s="506">
        <v>0.19400000000000001</v>
      </c>
      <c r="AE20" s="142">
        <f t="shared" si="13"/>
        <v>6.5740426973907153</v>
      </c>
      <c r="AF20" s="506">
        <v>3.3940000000000001</v>
      </c>
      <c r="AG20" s="73">
        <v>100</v>
      </c>
      <c r="AH20" s="506">
        <v>2.3359999999999999</v>
      </c>
      <c r="AI20" s="73">
        <v>100</v>
      </c>
      <c r="AJ20" s="506">
        <v>2.9510000000000001</v>
      </c>
      <c r="AK20" s="73">
        <v>100</v>
      </c>
    </row>
    <row r="21" spans="1:37" s="431" customFormat="1" ht="12.75" customHeight="1" x14ac:dyDescent="0.2">
      <c r="A21" s="172">
        <v>2017</v>
      </c>
      <c r="B21" s="506">
        <v>1.08</v>
      </c>
      <c r="C21" s="142">
        <f t="shared" si="0"/>
        <v>29.24451665312754</v>
      </c>
      <c r="D21" s="506">
        <v>0.74299999999999999</v>
      </c>
      <c r="E21" s="142">
        <f t="shared" si="1"/>
        <v>31.010016694490815</v>
      </c>
      <c r="F21" s="506">
        <v>0.93</v>
      </c>
      <c r="G21" s="142">
        <f t="shared" si="2"/>
        <v>29.922779922779924</v>
      </c>
      <c r="H21" s="506">
        <v>0.188</v>
      </c>
      <c r="I21" s="142">
        <f t="shared" si="3"/>
        <v>5.0907121581370163</v>
      </c>
      <c r="J21" s="259">
        <v>0.45100000000000001</v>
      </c>
      <c r="K21" s="142">
        <f t="shared" si="4"/>
        <v>18.823038397328883</v>
      </c>
      <c r="L21" s="506">
        <v>0.31</v>
      </c>
      <c r="M21" s="142">
        <f t="shared" si="5"/>
        <v>9.974259974259974</v>
      </c>
      <c r="N21" s="506">
        <v>0.66100000000000003</v>
      </c>
      <c r="O21" s="142">
        <f t="shared" si="6"/>
        <v>17.898727321960468</v>
      </c>
      <c r="P21" s="506">
        <v>0.92400000000000004</v>
      </c>
      <c r="Q21" s="142">
        <f t="shared" si="7"/>
        <v>38.56427378964942</v>
      </c>
      <c r="R21" s="506">
        <v>0.78400000000000003</v>
      </c>
      <c r="S21" s="142">
        <f t="shared" si="7"/>
        <v>25.225225225225223</v>
      </c>
      <c r="T21" s="506">
        <v>1.476</v>
      </c>
      <c r="U21" s="142">
        <f t="shared" si="8"/>
        <v>39.967506092607636</v>
      </c>
      <c r="V21" s="506">
        <v>0.21299999999999999</v>
      </c>
      <c r="W21" s="142">
        <f t="shared" si="9"/>
        <v>8.889816360601003</v>
      </c>
      <c r="X21" s="506">
        <v>0.89400000000000002</v>
      </c>
      <c r="Y21" s="142">
        <f t="shared" si="10"/>
        <v>28.764478764478763</v>
      </c>
      <c r="Z21" s="506">
        <v>0.28699999999999998</v>
      </c>
      <c r="AA21" s="142">
        <f t="shared" si="11"/>
        <v>7.77145951800704</v>
      </c>
      <c r="AB21" s="506">
        <v>6.5000000000000002E-2</v>
      </c>
      <c r="AC21" s="142">
        <f t="shared" si="12"/>
        <v>2.7128547579298834</v>
      </c>
      <c r="AD21" s="506">
        <v>0.189</v>
      </c>
      <c r="AE21" s="142">
        <f t="shared" si="13"/>
        <v>6.0810810810810807</v>
      </c>
      <c r="AF21" s="506">
        <v>3.6930000000000001</v>
      </c>
      <c r="AG21" s="73">
        <v>100</v>
      </c>
      <c r="AH21" s="506">
        <v>2.3959999999999999</v>
      </c>
      <c r="AI21" s="73">
        <v>100</v>
      </c>
      <c r="AJ21" s="506">
        <v>3.1080000000000001</v>
      </c>
      <c r="AK21" s="73">
        <v>100</v>
      </c>
    </row>
    <row r="22" spans="1:37" s="431" customFormat="1" ht="12.75" customHeight="1" x14ac:dyDescent="0.2">
      <c r="A22" s="172">
        <v>2018</v>
      </c>
      <c r="B22" s="506">
        <v>0.878</v>
      </c>
      <c r="C22" s="142">
        <f t="shared" si="0"/>
        <v>28.910108659861706</v>
      </c>
      <c r="D22" s="506">
        <v>0.78500000000000003</v>
      </c>
      <c r="E22" s="142">
        <f t="shared" si="1"/>
        <v>32.586135325861356</v>
      </c>
      <c r="F22" s="506">
        <v>0.84399999999999997</v>
      </c>
      <c r="G22" s="142">
        <f t="shared" si="2"/>
        <v>30.546507419471592</v>
      </c>
      <c r="H22" s="506">
        <v>0.20399999999999999</v>
      </c>
      <c r="I22" s="142">
        <f t="shared" si="3"/>
        <v>6.7171550872571606</v>
      </c>
      <c r="J22" s="259">
        <v>0.41699999999999998</v>
      </c>
      <c r="K22" s="142">
        <f t="shared" si="4"/>
        <v>17.310087173100872</v>
      </c>
      <c r="L22" s="506">
        <v>0.30099999999999999</v>
      </c>
      <c r="M22" s="142">
        <f t="shared" si="5"/>
        <v>10.893955845095912</v>
      </c>
      <c r="N22" s="506">
        <v>0.56499999999999995</v>
      </c>
      <c r="O22" s="142">
        <f t="shared" si="6"/>
        <v>18.603885413236746</v>
      </c>
      <c r="P22" s="506">
        <v>0.92900000000000005</v>
      </c>
      <c r="Q22" s="142">
        <f t="shared" si="7"/>
        <v>38.563719385637199</v>
      </c>
      <c r="R22" s="506">
        <v>0.74199999999999999</v>
      </c>
      <c r="S22" s="142">
        <f t="shared" si="7"/>
        <v>26.854867897213175</v>
      </c>
      <c r="T22" s="506">
        <v>1.1579999999999999</v>
      </c>
      <c r="U22" s="142">
        <f t="shared" si="8"/>
        <v>38.129733289430355</v>
      </c>
      <c r="V22" s="506">
        <v>0.21</v>
      </c>
      <c r="W22" s="142">
        <f t="shared" si="9"/>
        <v>8.7173100871731002</v>
      </c>
      <c r="X22" s="506">
        <v>0.72</v>
      </c>
      <c r="Y22" s="142">
        <f t="shared" si="10"/>
        <v>26.058631921824105</v>
      </c>
      <c r="Z22" s="506">
        <v>0.23100000000000001</v>
      </c>
      <c r="AA22" s="142">
        <f t="shared" si="11"/>
        <v>7.6061903193941394</v>
      </c>
      <c r="AB22" s="506">
        <v>6.9000000000000006E-2</v>
      </c>
      <c r="AC22" s="142">
        <f t="shared" si="12"/>
        <v>2.8642590286425906</v>
      </c>
      <c r="AD22" s="506">
        <v>0.156</v>
      </c>
      <c r="AE22" s="142">
        <f t="shared" si="13"/>
        <v>5.6460369163952233</v>
      </c>
      <c r="AF22" s="506">
        <v>3.0369999999999999</v>
      </c>
      <c r="AG22" s="73">
        <v>100</v>
      </c>
      <c r="AH22" s="506">
        <v>2.4089999999999998</v>
      </c>
      <c r="AI22" s="73">
        <v>100</v>
      </c>
      <c r="AJ22" s="506">
        <v>2.7629999999999999</v>
      </c>
      <c r="AK22" s="73">
        <v>100</v>
      </c>
    </row>
    <row r="23" spans="1:37" s="431" customFormat="1" ht="12.75" customHeight="1" x14ac:dyDescent="0.2">
      <c r="A23" s="172">
        <v>2019</v>
      </c>
      <c r="B23" s="506">
        <v>0.80300000000000005</v>
      </c>
      <c r="C23" s="142">
        <f t="shared" ref="C23" si="14">B23/AF23*100</f>
        <v>31.354939476766891</v>
      </c>
      <c r="D23" s="506">
        <v>0.61799999999999999</v>
      </c>
      <c r="E23" s="142">
        <f t="shared" ref="E23" si="15">D23/AH23*100</f>
        <v>33.243679397525547</v>
      </c>
      <c r="F23" s="506">
        <v>0.72299999999999998</v>
      </c>
      <c r="G23" s="142">
        <f t="shared" ref="G23" si="16">F23/AJ23*100</f>
        <v>31.977001326846526</v>
      </c>
      <c r="H23" s="506">
        <v>0.14199999999999999</v>
      </c>
      <c r="I23" s="142">
        <f t="shared" ref="I23" si="17">H23/AF23*100</f>
        <v>5.5447090980085898</v>
      </c>
      <c r="J23" s="259">
        <v>0.32400000000000001</v>
      </c>
      <c r="K23" s="142">
        <f t="shared" ref="K23" si="18">J23/AH23*100</f>
        <v>17.428725121032816</v>
      </c>
      <c r="L23" s="506">
        <v>0.22700000000000001</v>
      </c>
      <c r="M23" s="142">
        <f t="shared" ref="M23" si="19">L23/AJ23*100</f>
        <v>10.039805395842547</v>
      </c>
      <c r="N23" s="506">
        <v>0.48</v>
      </c>
      <c r="O23" s="142">
        <f t="shared" ref="O23" si="20">N23/AF23*100</f>
        <v>18.742678641155798</v>
      </c>
      <c r="P23" s="506">
        <v>0.68899999999999995</v>
      </c>
      <c r="Q23" s="142">
        <f t="shared" ref="Q23" si="21">P23/AH23*100</f>
        <v>37.06293706293706</v>
      </c>
      <c r="R23" s="506">
        <v>0.57899999999999996</v>
      </c>
      <c r="S23" s="142">
        <f t="shared" ref="S23" si="22">R23/AJ23*100</f>
        <v>25.608137992038916</v>
      </c>
      <c r="T23" s="506">
        <v>0.90700000000000003</v>
      </c>
      <c r="U23" s="142">
        <f t="shared" ref="U23" si="23">T23/AF23*100</f>
        <v>35.415853182350645</v>
      </c>
      <c r="V23" s="506">
        <v>0.156</v>
      </c>
      <c r="W23" s="142">
        <f t="shared" ref="W23" si="24">V23/AH23*100</f>
        <v>8.3916083916083917</v>
      </c>
      <c r="X23" s="506">
        <v>0.57399999999999995</v>
      </c>
      <c r="Y23" s="142">
        <f t="shared" ref="Y23" si="25">X23/AJ23*100</f>
        <v>25.386996904024766</v>
      </c>
      <c r="Z23" s="506">
        <v>0.22800000000000001</v>
      </c>
      <c r="AA23" s="142">
        <f t="shared" ref="AA23" si="26">Z23/AF23*100</f>
        <v>8.9027723545490041</v>
      </c>
      <c r="AB23" s="506">
        <v>7.2999999999999995E-2</v>
      </c>
      <c r="AC23" s="142">
        <f t="shared" ref="AC23" si="27">AB23/AH23*100</f>
        <v>3.9268423883808494</v>
      </c>
      <c r="AD23" s="506">
        <v>0.157</v>
      </c>
      <c r="AE23" s="142">
        <f t="shared" ref="AE23" si="28">AD23/AJ23*100</f>
        <v>6.9438301636444049</v>
      </c>
      <c r="AF23" s="506">
        <v>2.5609999999999999</v>
      </c>
      <c r="AG23" s="73">
        <v>100</v>
      </c>
      <c r="AH23" s="506">
        <v>1.859</v>
      </c>
      <c r="AI23" s="73">
        <v>100</v>
      </c>
      <c r="AJ23" s="506">
        <v>2.2610000000000001</v>
      </c>
      <c r="AK23" s="73">
        <v>100</v>
      </c>
    </row>
    <row r="24" spans="1:37" s="431" customFormat="1" ht="12.75" customHeight="1" x14ac:dyDescent="0.2">
      <c r="A24" s="67" t="s">
        <v>635</v>
      </c>
      <c r="B24" s="487" t="s">
        <v>37</v>
      </c>
      <c r="C24" s="487" t="s">
        <v>37</v>
      </c>
      <c r="D24" s="487" t="s">
        <v>37</v>
      </c>
      <c r="E24" s="487" t="s">
        <v>37</v>
      </c>
      <c r="F24" s="487" t="s">
        <v>37</v>
      </c>
      <c r="G24" s="487" t="s">
        <v>37</v>
      </c>
      <c r="H24" s="487" t="s">
        <v>37</v>
      </c>
      <c r="I24" s="487" t="s">
        <v>37</v>
      </c>
      <c r="J24" s="487" t="s">
        <v>37</v>
      </c>
      <c r="K24" s="487" t="s">
        <v>37</v>
      </c>
      <c r="L24" s="487" t="s">
        <v>37</v>
      </c>
      <c r="M24" s="487" t="s">
        <v>37</v>
      </c>
      <c r="N24" s="487" t="s">
        <v>37</v>
      </c>
      <c r="O24" s="487" t="s">
        <v>37</v>
      </c>
      <c r="P24" s="487" t="s">
        <v>37</v>
      </c>
      <c r="Q24" s="487" t="s">
        <v>37</v>
      </c>
      <c r="R24" s="487" t="s">
        <v>37</v>
      </c>
      <c r="S24" s="487" t="s">
        <v>37</v>
      </c>
      <c r="T24" s="487" t="s">
        <v>37</v>
      </c>
      <c r="U24" s="487" t="s">
        <v>37</v>
      </c>
      <c r="V24" s="487" t="s">
        <v>37</v>
      </c>
      <c r="W24" s="487" t="s">
        <v>37</v>
      </c>
      <c r="X24" s="487" t="s">
        <v>37</v>
      </c>
      <c r="Y24" s="487" t="s">
        <v>37</v>
      </c>
      <c r="Z24" s="487" t="s">
        <v>37</v>
      </c>
      <c r="AA24" s="487" t="s">
        <v>37</v>
      </c>
      <c r="AB24" s="487" t="s">
        <v>37</v>
      </c>
      <c r="AC24" s="487" t="s">
        <v>37</v>
      </c>
      <c r="AD24" s="487" t="s">
        <v>37</v>
      </c>
      <c r="AE24" s="487" t="s">
        <v>37</v>
      </c>
      <c r="AF24" s="487" t="s">
        <v>37</v>
      </c>
      <c r="AG24" s="487" t="s">
        <v>37</v>
      </c>
      <c r="AH24" s="487" t="s">
        <v>37</v>
      </c>
      <c r="AI24" s="487" t="s">
        <v>37</v>
      </c>
      <c r="AJ24" s="487" t="s">
        <v>37</v>
      </c>
      <c r="AK24" s="487" t="s">
        <v>37</v>
      </c>
    </row>
    <row r="25" spans="1:37" s="431" customFormat="1" ht="6" customHeight="1" x14ac:dyDescent="0.2">
      <c r="A25" s="216"/>
      <c r="B25" s="835"/>
      <c r="C25" s="275"/>
      <c r="D25" s="275"/>
      <c r="E25" s="275"/>
      <c r="F25" s="275"/>
      <c r="G25" s="275"/>
      <c r="H25" s="275"/>
      <c r="I25" s="275"/>
      <c r="J25" s="275"/>
      <c r="K25" s="275"/>
      <c r="L25" s="275"/>
      <c r="M25" s="275"/>
      <c r="N25" s="275"/>
      <c r="O25" s="275"/>
      <c r="P25" s="268"/>
      <c r="Q25" s="268"/>
      <c r="R25" s="268"/>
      <c r="S25" s="268"/>
      <c r="T25" s="273"/>
      <c r="U25" s="268"/>
      <c r="V25" s="268"/>
      <c r="W25" s="268"/>
      <c r="X25" s="268"/>
      <c r="Y25" s="268"/>
      <c r="Z25" s="268"/>
      <c r="AA25" s="268"/>
      <c r="AB25" s="268"/>
      <c r="AC25" s="268"/>
      <c r="AD25" s="268"/>
      <c r="AE25" s="268"/>
      <c r="AF25" s="268"/>
      <c r="AG25" s="268"/>
      <c r="AH25" s="268"/>
      <c r="AI25" s="321"/>
      <c r="AJ25" s="321"/>
      <c r="AK25" s="321"/>
    </row>
    <row r="26" spans="1:37" s="854" customFormat="1" ht="15" customHeight="1" x14ac:dyDescent="0.2">
      <c r="A26" s="1036" t="s">
        <v>476</v>
      </c>
      <c r="B26" s="1036"/>
      <c r="C26" s="1036"/>
      <c r="D26" s="1036"/>
      <c r="E26" s="1036"/>
      <c r="F26" s="1036"/>
      <c r="G26" s="1036"/>
      <c r="H26" s="1036"/>
      <c r="I26" s="1036"/>
      <c r="J26" s="1036"/>
      <c r="K26" s="1036"/>
      <c r="L26" s="1036"/>
      <c r="M26" s="1036"/>
      <c r="N26" s="1036"/>
      <c r="O26" s="1036"/>
      <c r="P26" s="1036"/>
      <c r="Q26" s="1036"/>
      <c r="R26" s="1036"/>
      <c r="S26" s="1036"/>
      <c r="T26" s="1036"/>
      <c r="U26" s="1036"/>
      <c r="V26" s="1036"/>
      <c r="W26" s="1036"/>
      <c r="X26" s="1036"/>
      <c r="Y26" s="1036"/>
      <c r="Z26" s="1036"/>
      <c r="AA26" s="1036"/>
      <c r="AB26" s="1036"/>
      <c r="AC26" s="1036"/>
      <c r="AD26" s="1036"/>
      <c r="AE26" s="1036"/>
      <c r="AF26" s="1036"/>
      <c r="AG26" s="1036"/>
      <c r="AH26" s="1036"/>
      <c r="AI26" s="1036"/>
      <c r="AJ26" s="1036"/>
      <c r="AK26" s="1036"/>
    </row>
    <row r="27" spans="1:37" s="854" customFormat="1" ht="6" customHeight="1" x14ac:dyDescent="0.2">
      <c r="A27" s="849"/>
      <c r="B27" s="849"/>
      <c r="C27" s="849"/>
      <c r="D27" s="849"/>
      <c r="E27" s="849"/>
      <c r="F27" s="849"/>
      <c r="G27" s="849"/>
      <c r="H27" s="849"/>
      <c r="I27" s="849"/>
      <c r="J27" s="849"/>
      <c r="K27" s="849"/>
      <c r="L27" s="849"/>
      <c r="M27" s="849"/>
      <c r="N27" s="849"/>
      <c r="O27" s="849"/>
      <c r="P27" s="849"/>
      <c r="Q27" s="849"/>
      <c r="R27" s="849"/>
      <c r="S27" s="849"/>
      <c r="T27" s="849"/>
      <c r="U27" s="849"/>
      <c r="V27" s="849"/>
      <c r="W27" s="849"/>
      <c r="X27" s="849"/>
      <c r="Y27" s="849"/>
      <c r="Z27" s="849"/>
      <c r="AA27" s="849"/>
      <c r="AB27" s="849"/>
      <c r="AC27" s="849"/>
      <c r="AD27" s="849"/>
      <c r="AE27" s="849"/>
      <c r="AF27" s="849"/>
      <c r="AG27" s="849"/>
      <c r="AH27" s="849"/>
      <c r="AI27" s="849"/>
      <c r="AJ27" s="849"/>
      <c r="AK27" s="849"/>
    </row>
    <row r="28" spans="1:37" s="431" customFormat="1" ht="15" customHeight="1" x14ac:dyDescent="0.2">
      <c r="A28" s="1036" t="s">
        <v>740</v>
      </c>
      <c r="B28" s="1036"/>
      <c r="C28" s="1036"/>
      <c r="D28" s="1036"/>
      <c r="E28" s="1036"/>
      <c r="F28" s="1036"/>
      <c r="G28" s="1036"/>
      <c r="H28" s="1036"/>
      <c r="I28" s="1036"/>
      <c r="J28" s="1036"/>
      <c r="K28" s="1036"/>
      <c r="L28" s="1036"/>
      <c r="M28" s="1036"/>
      <c r="N28" s="1036"/>
      <c r="O28" s="1036"/>
      <c r="P28" s="1036"/>
      <c r="Q28" s="1036"/>
      <c r="R28" s="1036"/>
      <c r="S28" s="1036"/>
      <c r="T28" s="1036"/>
      <c r="U28" s="1036"/>
      <c r="V28" s="1036"/>
      <c r="W28" s="1036"/>
      <c r="X28" s="1036"/>
      <c r="Y28" s="1036"/>
      <c r="Z28" s="1036"/>
      <c r="AA28" s="1036"/>
      <c r="AB28" s="1036"/>
      <c r="AC28" s="1036"/>
      <c r="AD28" s="1036"/>
      <c r="AE28" s="1036"/>
      <c r="AF28" s="1036"/>
      <c r="AG28" s="1036"/>
      <c r="AH28" s="1036"/>
      <c r="AI28" s="1036"/>
      <c r="AJ28" s="1036"/>
      <c r="AK28" s="1036"/>
    </row>
    <row r="29" spans="1:37" s="431" customFormat="1" x14ac:dyDescent="0.2">
      <c r="H29" s="314"/>
      <c r="AE29" s="307"/>
      <c r="AJ29" s="307"/>
    </row>
  </sheetData>
  <mergeCells count="28">
    <mergeCell ref="A28:AK28"/>
    <mergeCell ref="B3:G3"/>
    <mergeCell ref="H3:M3"/>
    <mergeCell ref="N3:S3"/>
    <mergeCell ref="T3:Y3"/>
    <mergeCell ref="AJ4:AK4"/>
    <mergeCell ref="F4:G4"/>
    <mergeCell ref="L4:M4"/>
    <mergeCell ref="R4:S4"/>
    <mergeCell ref="X4:Y4"/>
    <mergeCell ref="AD4:AE4"/>
    <mergeCell ref="A26:AK26"/>
    <mergeCell ref="O1:T1"/>
    <mergeCell ref="A2:AK2"/>
    <mergeCell ref="B4:C4"/>
    <mergeCell ref="AF4:AG4"/>
    <mergeCell ref="AH4:AI4"/>
    <mergeCell ref="Z4:AA4"/>
    <mergeCell ref="D4:E4"/>
    <mergeCell ref="J4:K4"/>
    <mergeCell ref="P4:Q4"/>
    <mergeCell ref="V4:W4"/>
    <mergeCell ref="H4:I4"/>
    <mergeCell ref="N4:O4"/>
    <mergeCell ref="T4:U4"/>
    <mergeCell ref="AB4:AC4"/>
    <mergeCell ref="Z3:AE3"/>
    <mergeCell ref="AF3:AK3"/>
  </mergeCells>
  <phoneticPr fontId="3" type="noConversion"/>
  <hyperlinks>
    <hyperlink ref="O1:Q1" location="Tabellförteckning!A1" display="Tabellförteckning!A1" xr:uid="{00000000-0004-0000-0900-000000000000}"/>
  </hyperlinks>
  <pageMargins left="0.70866141732283472" right="0.70866141732283472" top="0.74803149606299213" bottom="0.74803149606299213" header="0.31496062992125984" footer="0.31496062992125984"/>
  <pageSetup paperSize="9" scale="6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ublished="0">
    <pageSetUpPr fitToPage="1"/>
  </sheetPr>
  <dimension ref="A1:Q23"/>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8" width="8.7109375" style="431" customWidth="1"/>
    <col min="29" max="16384" width="9.28515625" style="431"/>
  </cols>
  <sheetData>
    <row r="1" spans="1:17" ht="30" customHeight="1" x14ac:dyDescent="0.2">
      <c r="A1" s="39"/>
      <c r="B1" s="424"/>
      <c r="C1" s="424"/>
      <c r="D1" s="424"/>
      <c r="E1" s="424"/>
      <c r="F1" s="424"/>
      <c r="G1" s="424"/>
      <c r="H1" s="424"/>
      <c r="I1" s="424"/>
      <c r="J1" s="424"/>
      <c r="K1" s="424"/>
      <c r="L1" s="1028" t="s">
        <v>275</v>
      </c>
      <c r="M1" s="1028"/>
      <c r="N1" s="1029"/>
      <c r="O1" s="1029"/>
      <c r="P1" s="1034"/>
    </row>
    <row r="2" spans="1:17" s="422" customFormat="1" ht="30" customHeight="1" x14ac:dyDescent="0.2">
      <c r="A2" s="1071" t="s">
        <v>617</v>
      </c>
      <c r="B2" s="1071"/>
      <c r="C2" s="1071"/>
      <c r="D2" s="1071"/>
      <c r="E2" s="1071"/>
      <c r="F2" s="1071"/>
      <c r="G2" s="1071"/>
      <c r="H2" s="1071"/>
      <c r="I2" s="1071"/>
      <c r="J2" s="1071"/>
      <c r="K2" s="1071"/>
      <c r="L2" s="1071"/>
      <c r="M2" s="1071"/>
      <c r="N2" s="1071"/>
      <c r="O2" s="1071"/>
      <c r="P2" s="1071"/>
    </row>
    <row r="3" spans="1:17"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7"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7" ht="6" customHeight="1" x14ac:dyDescent="0.2">
      <c r="A5" s="105"/>
      <c r="B5" s="106"/>
      <c r="C5" s="106"/>
      <c r="D5" s="106"/>
      <c r="E5" s="90"/>
      <c r="F5" s="90"/>
      <c r="G5" s="90"/>
      <c r="H5" s="90"/>
      <c r="I5" s="90"/>
      <c r="J5" s="90"/>
      <c r="K5" s="106"/>
      <c r="L5" s="106"/>
      <c r="M5" s="106"/>
      <c r="N5" s="106"/>
      <c r="O5" s="106"/>
      <c r="P5" s="11"/>
    </row>
    <row r="6" spans="1:17" ht="12.75" customHeight="1" x14ac:dyDescent="0.2">
      <c r="A6" s="119">
        <v>2015</v>
      </c>
      <c r="B6" s="29">
        <v>92.81</v>
      </c>
      <c r="C6" s="29">
        <v>92.79</v>
      </c>
      <c r="D6" s="596">
        <v>92.77</v>
      </c>
      <c r="E6" s="29">
        <v>1.31</v>
      </c>
      <c r="F6" s="29">
        <v>1.58</v>
      </c>
      <c r="G6" s="596">
        <v>1.46</v>
      </c>
      <c r="H6" s="29">
        <v>3.83</v>
      </c>
      <c r="I6" s="29">
        <v>4.84</v>
      </c>
      <c r="J6" s="596">
        <v>4.3600000000000003</v>
      </c>
      <c r="K6" s="29">
        <v>6.26</v>
      </c>
      <c r="L6" s="29">
        <v>6.54</v>
      </c>
      <c r="M6" s="596">
        <v>6.42</v>
      </c>
      <c r="N6" s="29">
        <v>0.94</v>
      </c>
      <c r="O6" s="29">
        <v>0.67</v>
      </c>
      <c r="P6" s="597">
        <v>0.81</v>
      </c>
    </row>
    <row r="7" spans="1:17" ht="12.75" customHeight="1" x14ac:dyDescent="0.2">
      <c r="A7" s="119">
        <v>2016</v>
      </c>
      <c r="B7" s="29">
        <v>92.66</v>
      </c>
      <c r="C7" s="29">
        <v>94.42</v>
      </c>
      <c r="D7" s="596">
        <v>93.02</v>
      </c>
      <c r="E7" s="29">
        <v>1.34</v>
      </c>
      <c r="F7" s="29">
        <v>0.78</v>
      </c>
      <c r="G7" s="596">
        <v>1.28</v>
      </c>
      <c r="H7" s="29">
        <v>3.91</v>
      </c>
      <c r="I7" s="29">
        <v>3.3</v>
      </c>
      <c r="J7" s="596">
        <v>3.85</v>
      </c>
      <c r="K7" s="29">
        <v>5.64</v>
      </c>
      <c r="L7" s="29">
        <v>4.7699999999999996</v>
      </c>
      <c r="M7" s="596">
        <v>5.53</v>
      </c>
      <c r="N7" s="29">
        <v>1.7</v>
      </c>
      <c r="O7" s="29">
        <v>0.81</v>
      </c>
      <c r="P7" s="597">
        <v>1.45</v>
      </c>
    </row>
    <row r="8" spans="1:17" ht="12.75" customHeight="1" x14ac:dyDescent="0.2">
      <c r="A8" s="119">
        <v>2017</v>
      </c>
      <c r="B8" s="29">
        <v>94.36</v>
      </c>
      <c r="C8" s="29">
        <v>94.15</v>
      </c>
      <c r="D8" s="29">
        <v>94.19</v>
      </c>
      <c r="E8" s="29">
        <v>1.49</v>
      </c>
      <c r="F8" s="29">
        <v>1.39</v>
      </c>
      <c r="G8" s="29">
        <v>1.5</v>
      </c>
      <c r="H8" s="29">
        <v>3.6</v>
      </c>
      <c r="I8" s="29">
        <v>4.18</v>
      </c>
      <c r="J8" s="29">
        <v>3.95</v>
      </c>
      <c r="K8" s="29">
        <v>4.8099999999999996</v>
      </c>
      <c r="L8" s="29">
        <v>5.34</v>
      </c>
      <c r="M8" s="29">
        <v>5.12</v>
      </c>
      <c r="N8" s="29">
        <v>0.83</v>
      </c>
      <c r="O8" s="29">
        <v>0.52</v>
      </c>
      <c r="P8" s="29">
        <v>0.69</v>
      </c>
      <c r="Q8" s="598"/>
    </row>
    <row r="9" spans="1:17" ht="12.75" customHeight="1" x14ac:dyDescent="0.2">
      <c r="A9" s="119">
        <v>2018</v>
      </c>
      <c r="B9" s="29">
        <v>94.02</v>
      </c>
      <c r="C9" s="29">
        <v>94.85</v>
      </c>
      <c r="D9" s="29">
        <v>94.34</v>
      </c>
      <c r="E9" s="29">
        <v>1.07</v>
      </c>
      <c r="F9" s="29">
        <v>1.54</v>
      </c>
      <c r="G9" s="29">
        <v>1.27</v>
      </c>
      <c r="H9" s="29">
        <v>4.03</v>
      </c>
      <c r="I9" s="29">
        <v>3.41</v>
      </c>
      <c r="J9" s="29">
        <v>3.73</v>
      </c>
      <c r="K9" s="29">
        <v>5.15</v>
      </c>
      <c r="L9" s="29">
        <v>4.3600000000000003</v>
      </c>
      <c r="M9" s="29">
        <v>4.8</v>
      </c>
      <c r="N9" s="29">
        <v>0.83</v>
      </c>
      <c r="O9" s="29">
        <v>0.8</v>
      </c>
      <c r="P9" s="29">
        <v>0.86</v>
      </c>
      <c r="Q9" s="598"/>
    </row>
    <row r="10" spans="1:17" ht="12.75" customHeight="1" x14ac:dyDescent="0.2">
      <c r="A10" s="119">
        <v>2019</v>
      </c>
      <c r="B10" s="29">
        <v>92.97</v>
      </c>
      <c r="C10" s="29">
        <v>93.91</v>
      </c>
      <c r="D10" s="29">
        <v>93.22</v>
      </c>
      <c r="E10" s="29">
        <v>1.43</v>
      </c>
      <c r="F10" s="29">
        <v>1.5</v>
      </c>
      <c r="G10" s="29">
        <v>1.58</v>
      </c>
      <c r="H10" s="29">
        <v>4.53</v>
      </c>
      <c r="I10" s="29">
        <v>3.88</v>
      </c>
      <c r="J10" s="29">
        <v>4.3600000000000003</v>
      </c>
      <c r="K10" s="29">
        <v>6.04</v>
      </c>
      <c r="L10" s="29">
        <v>5.22</v>
      </c>
      <c r="M10" s="29">
        <v>5.84</v>
      </c>
      <c r="N10" s="29">
        <v>0.99</v>
      </c>
      <c r="O10" s="29">
        <v>0.86</v>
      </c>
      <c r="P10" s="29">
        <v>0.94</v>
      </c>
      <c r="Q10" s="598"/>
    </row>
    <row r="11" spans="1:17" ht="12.75" customHeight="1" x14ac:dyDescent="0.2">
      <c r="A11" s="67" t="s">
        <v>635</v>
      </c>
      <c r="B11" s="487" t="s">
        <v>37</v>
      </c>
      <c r="C11" s="487" t="s">
        <v>37</v>
      </c>
      <c r="D11" s="487" t="s">
        <v>37</v>
      </c>
      <c r="E11" s="487" t="s">
        <v>37</v>
      </c>
      <c r="F11" s="487" t="s">
        <v>37</v>
      </c>
      <c r="G11" s="487" t="s">
        <v>37</v>
      </c>
      <c r="H11" s="487" t="s">
        <v>37</v>
      </c>
      <c r="I11" s="487" t="s">
        <v>37</v>
      </c>
      <c r="J11" s="487" t="s">
        <v>37</v>
      </c>
      <c r="K11" s="487" t="s">
        <v>37</v>
      </c>
      <c r="L11" s="487" t="s">
        <v>37</v>
      </c>
      <c r="M11" s="487" t="s">
        <v>37</v>
      </c>
      <c r="N11" s="487" t="s">
        <v>37</v>
      </c>
      <c r="O11" s="487" t="s">
        <v>37</v>
      </c>
      <c r="P11" s="487" t="s">
        <v>37</v>
      </c>
      <c r="Q11" s="598"/>
    </row>
    <row r="12" spans="1:17" ht="6" customHeight="1" x14ac:dyDescent="0.2">
      <c r="A12" s="138"/>
      <c r="B12" s="138"/>
      <c r="C12" s="138"/>
      <c r="D12" s="138"/>
      <c r="E12" s="138"/>
      <c r="F12" s="138"/>
      <c r="G12" s="138"/>
      <c r="H12" s="138"/>
      <c r="I12" s="138"/>
      <c r="J12" s="138"/>
      <c r="K12" s="138"/>
      <c r="L12" s="138"/>
      <c r="M12" s="138"/>
      <c r="N12" s="138"/>
      <c r="O12" s="138"/>
      <c r="P12" s="138"/>
    </row>
    <row r="13" spans="1:17" s="854" customFormat="1" ht="15" customHeight="1" x14ac:dyDescent="0.2">
      <c r="A13" s="1020" t="s">
        <v>476</v>
      </c>
      <c r="B13" s="1020"/>
      <c r="C13" s="1020"/>
      <c r="D13" s="1020"/>
      <c r="E13" s="1020"/>
      <c r="F13" s="1020"/>
      <c r="G13" s="1020"/>
      <c r="H13" s="1020"/>
      <c r="I13" s="1020"/>
      <c r="J13" s="1020"/>
      <c r="K13" s="1020"/>
      <c r="L13" s="1020"/>
      <c r="M13" s="1020"/>
      <c r="N13" s="1020"/>
      <c r="O13" s="1020"/>
      <c r="P13" s="1020"/>
    </row>
    <row r="14" spans="1:17" s="854" customFormat="1" ht="6" customHeight="1" x14ac:dyDescent="0.2">
      <c r="A14" s="844"/>
      <c r="B14" s="844"/>
      <c r="C14" s="844"/>
      <c r="D14" s="844"/>
      <c r="E14" s="844"/>
      <c r="F14" s="844"/>
      <c r="G14" s="844"/>
      <c r="H14" s="844"/>
      <c r="I14" s="844"/>
      <c r="J14" s="844"/>
      <c r="K14" s="844"/>
      <c r="L14" s="844"/>
      <c r="M14" s="844"/>
      <c r="N14" s="844"/>
      <c r="O14" s="844"/>
      <c r="P14" s="844"/>
    </row>
    <row r="15" spans="1:17" ht="15" customHeight="1" x14ac:dyDescent="0.2">
      <c r="A15" s="1020" t="s">
        <v>180</v>
      </c>
      <c r="B15" s="1020"/>
      <c r="C15" s="1020"/>
      <c r="D15" s="1020"/>
      <c r="E15" s="1020"/>
      <c r="F15" s="1020"/>
      <c r="G15" s="1020"/>
      <c r="H15" s="1020"/>
      <c r="I15" s="1020"/>
      <c r="J15" s="1020"/>
      <c r="K15" s="1020"/>
      <c r="L15" s="1020"/>
      <c r="M15" s="1020"/>
      <c r="N15" s="1020"/>
      <c r="O15" s="1020"/>
      <c r="P15" s="1020"/>
    </row>
    <row r="16" spans="1:17" x14ac:dyDescent="0.2">
      <c r="I16" s="599"/>
      <c r="L16" s="599"/>
    </row>
    <row r="17" spans="8:14" x14ac:dyDescent="0.2">
      <c r="H17" s="600"/>
      <c r="I17" s="599"/>
      <c r="J17" s="600"/>
      <c r="K17" s="599"/>
      <c r="L17" s="566"/>
      <c r="M17" s="566"/>
    </row>
    <row r="18" spans="8:14" x14ac:dyDescent="0.2">
      <c r="H18" s="600"/>
      <c r="I18" s="599"/>
      <c r="J18" s="566"/>
      <c r="K18" s="566"/>
      <c r="L18" s="566"/>
      <c r="M18" s="566"/>
    </row>
    <row r="19" spans="8:14" x14ac:dyDescent="0.2">
      <c r="H19" s="566"/>
      <c r="I19" s="566"/>
      <c r="J19" s="600"/>
      <c r="K19" s="599"/>
      <c r="L19" s="601"/>
      <c r="M19" s="602"/>
      <c r="N19" s="599"/>
    </row>
    <row r="20" spans="8:14" x14ac:dyDescent="0.2">
      <c r="H20" s="600"/>
      <c r="I20" s="599"/>
      <c r="J20" s="566"/>
      <c r="K20" s="566"/>
      <c r="L20" s="566"/>
      <c r="M20" s="600"/>
      <c r="N20" s="599"/>
    </row>
    <row r="21" spans="8:14" x14ac:dyDescent="0.2">
      <c r="H21" s="566"/>
      <c r="I21" s="566"/>
      <c r="J21" s="566"/>
      <c r="K21" s="566"/>
      <c r="L21" s="566"/>
      <c r="M21" s="566"/>
    </row>
    <row r="22" spans="8:14" x14ac:dyDescent="0.2">
      <c r="H22" s="566"/>
      <c r="I22" s="566"/>
      <c r="J22" s="566"/>
      <c r="K22" s="566"/>
      <c r="L22" s="566"/>
      <c r="M22" s="566"/>
    </row>
    <row r="23" spans="8:14" x14ac:dyDescent="0.2">
      <c r="H23" s="566"/>
      <c r="I23" s="566"/>
      <c r="J23" s="566"/>
      <c r="K23" s="566"/>
      <c r="L23" s="566"/>
      <c r="M23" s="566"/>
    </row>
  </sheetData>
  <mergeCells count="9">
    <mergeCell ref="A15:P15"/>
    <mergeCell ref="L1:P1"/>
    <mergeCell ref="A2:P2"/>
    <mergeCell ref="E3:G3"/>
    <mergeCell ref="H3:J3"/>
    <mergeCell ref="K3:M3"/>
    <mergeCell ref="B3:D3"/>
    <mergeCell ref="N3:P3"/>
    <mergeCell ref="A13:P13"/>
  </mergeCells>
  <hyperlinks>
    <hyperlink ref="L1:O1" location="Tabellförteckning!A1" display="Tabellförteckning!A1" xr:uid="{00000000-0004-0000-63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ublished="0">
    <pageSetUpPr fitToPage="1"/>
  </sheetPr>
  <dimension ref="A1:Q19"/>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8" width="8.7109375" style="431" customWidth="1"/>
    <col min="29" max="16384" width="9.28515625" style="431"/>
  </cols>
  <sheetData>
    <row r="1" spans="1:17" ht="30" customHeight="1" x14ac:dyDescent="0.2">
      <c r="A1" s="39"/>
      <c r="B1" s="424"/>
      <c r="C1" s="424"/>
      <c r="D1" s="424"/>
      <c r="E1" s="424"/>
      <c r="F1" s="424"/>
      <c r="G1" s="424"/>
      <c r="H1" s="424"/>
      <c r="I1" s="424"/>
      <c r="J1" s="424"/>
      <c r="K1" s="424"/>
      <c r="L1" s="1028" t="s">
        <v>275</v>
      </c>
      <c r="M1" s="1028"/>
      <c r="N1" s="1029"/>
      <c r="O1" s="1029"/>
      <c r="P1" s="1034"/>
    </row>
    <row r="2" spans="1:17" s="422" customFormat="1" ht="30" customHeight="1" x14ac:dyDescent="0.2">
      <c r="A2" s="1024" t="s">
        <v>619</v>
      </c>
      <c r="B2" s="1024"/>
      <c r="C2" s="1024"/>
      <c r="D2" s="1024"/>
      <c r="E2" s="1024"/>
      <c r="F2" s="1024"/>
      <c r="G2" s="1024"/>
      <c r="H2" s="1024"/>
      <c r="I2" s="1024"/>
      <c r="J2" s="1024"/>
      <c r="K2" s="1024"/>
      <c r="L2" s="1024"/>
      <c r="M2" s="1024"/>
      <c r="N2" s="1024"/>
      <c r="O2" s="1024"/>
      <c r="P2" s="1024"/>
    </row>
    <row r="3" spans="1:17"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7"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7" ht="6" customHeight="1" x14ac:dyDescent="0.2">
      <c r="A5" s="384"/>
      <c r="B5" s="385"/>
      <c r="C5" s="385"/>
      <c r="D5" s="385"/>
      <c r="E5" s="372"/>
      <c r="F5" s="372"/>
      <c r="G5" s="372"/>
      <c r="H5" s="372"/>
      <c r="I5" s="372"/>
      <c r="J5" s="372"/>
      <c r="K5" s="385"/>
      <c r="L5" s="385"/>
      <c r="M5" s="385"/>
      <c r="N5" s="385"/>
      <c r="O5" s="385"/>
      <c r="P5" s="11"/>
    </row>
    <row r="6" spans="1:17" ht="12.75" customHeight="1" x14ac:dyDescent="0.2">
      <c r="A6" s="119">
        <v>2019</v>
      </c>
      <c r="B6" s="29">
        <v>94.83</v>
      </c>
      <c r="C6" s="29">
        <v>96.45</v>
      </c>
      <c r="D6" s="29">
        <v>95.51</v>
      </c>
      <c r="E6" s="29">
        <v>1.43</v>
      </c>
      <c r="F6" s="29">
        <v>0.83</v>
      </c>
      <c r="G6" s="29">
        <v>1.1499999999999999</v>
      </c>
      <c r="H6" s="29">
        <v>3.02</v>
      </c>
      <c r="I6" s="29">
        <v>2</v>
      </c>
      <c r="J6" s="29">
        <v>2.58</v>
      </c>
      <c r="K6" s="29">
        <v>4.03</v>
      </c>
      <c r="L6" s="29">
        <v>2.69</v>
      </c>
      <c r="M6" s="29">
        <v>3.45</v>
      </c>
      <c r="N6" s="29">
        <v>1.1399999999999999</v>
      </c>
      <c r="O6" s="29">
        <v>0.86</v>
      </c>
      <c r="P6" s="29">
        <v>1.04</v>
      </c>
      <c r="Q6" s="583"/>
    </row>
    <row r="7" spans="1:17" ht="12.75" customHeight="1" x14ac:dyDescent="0.2">
      <c r="A7" s="67" t="s">
        <v>635</v>
      </c>
      <c r="B7" s="486">
        <v>95.25</v>
      </c>
      <c r="C7" s="486">
        <v>96.85</v>
      </c>
      <c r="D7" s="486">
        <v>96.03</v>
      </c>
      <c r="E7" s="486">
        <v>1.77</v>
      </c>
      <c r="F7" s="486">
        <v>1.1299999999999999</v>
      </c>
      <c r="G7" s="486">
        <v>1.49</v>
      </c>
      <c r="H7" s="486">
        <v>3.07</v>
      </c>
      <c r="I7" s="486">
        <v>1.79</v>
      </c>
      <c r="J7" s="486">
        <v>2.46</v>
      </c>
      <c r="K7" s="486">
        <v>3.73</v>
      </c>
      <c r="L7" s="486">
        <v>2.37</v>
      </c>
      <c r="M7" s="486">
        <v>3.08</v>
      </c>
      <c r="N7" s="486">
        <v>1.02</v>
      </c>
      <c r="O7" s="486">
        <v>0.78</v>
      </c>
      <c r="P7" s="486">
        <v>0.89</v>
      </c>
      <c r="Q7" s="583"/>
    </row>
    <row r="8" spans="1:17" ht="6" customHeight="1" x14ac:dyDescent="0.2">
      <c r="A8" s="519"/>
      <c r="B8" s="519"/>
      <c r="C8" s="519"/>
      <c r="D8" s="519"/>
      <c r="E8" s="519"/>
      <c r="F8" s="519"/>
      <c r="G8" s="519"/>
      <c r="H8" s="519"/>
      <c r="I8" s="519"/>
      <c r="J8" s="519"/>
      <c r="K8" s="519"/>
      <c r="L8" s="519"/>
      <c r="M8" s="519"/>
      <c r="N8" s="519"/>
      <c r="O8" s="519"/>
      <c r="P8" s="519"/>
    </row>
    <row r="9" spans="1:17" s="854" customFormat="1" ht="30" customHeight="1" x14ac:dyDescent="0.2">
      <c r="A9" s="1020" t="s">
        <v>587</v>
      </c>
      <c r="B9" s="1020"/>
      <c r="C9" s="1020"/>
      <c r="D9" s="1020"/>
      <c r="E9" s="1020"/>
      <c r="F9" s="1020"/>
      <c r="G9" s="1020"/>
      <c r="H9" s="1020"/>
      <c r="I9" s="1020"/>
      <c r="J9" s="1020"/>
      <c r="K9" s="1020"/>
      <c r="L9" s="1020"/>
      <c r="M9" s="1020"/>
      <c r="N9" s="1020"/>
      <c r="O9" s="1020"/>
      <c r="P9" s="1020"/>
    </row>
    <row r="10" spans="1:17" s="854" customFormat="1" ht="6" customHeight="1" x14ac:dyDescent="0.2">
      <c r="A10" s="844"/>
      <c r="B10" s="844"/>
      <c r="C10" s="844"/>
      <c r="D10" s="844"/>
      <c r="E10" s="844"/>
      <c r="F10" s="844"/>
      <c r="G10" s="844"/>
      <c r="H10" s="844"/>
      <c r="I10" s="844"/>
      <c r="J10" s="844"/>
      <c r="K10" s="844"/>
      <c r="L10" s="844"/>
      <c r="M10" s="844"/>
      <c r="N10" s="844"/>
      <c r="O10" s="844"/>
      <c r="P10" s="844"/>
    </row>
    <row r="11" spans="1:17" ht="15" customHeight="1" x14ac:dyDescent="0.2">
      <c r="A11" s="1020" t="s">
        <v>180</v>
      </c>
      <c r="B11" s="1020"/>
      <c r="C11" s="1020"/>
      <c r="D11" s="1020"/>
      <c r="E11" s="1020"/>
      <c r="F11" s="1020"/>
      <c r="G11" s="1020"/>
      <c r="H11" s="1020"/>
      <c r="I11" s="1020"/>
      <c r="J11" s="1020"/>
      <c r="K11" s="1020"/>
      <c r="L11" s="1020"/>
      <c r="M11" s="1020"/>
      <c r="N11" s="1020"/>
      <c r="O11" s="1020"/>
      <c r="P11" s="1020"/>
    </row>
    <row r="14" spans="1:17" x14ac:dyDescent="0.2">
      <c r="L14" s="584"/>
      <c r="P14" s="584"/>
    </row>
    <row r="15" spans="1:17" x14ac:dyDescent="0.2">
      <c r="L15" s="584"/>
      <c r="P15" s="584"/>
    </row>
    <row r="16" spans="1:17" x14ac:dyDescent="0.2">
      <c r="H16" s="584"/>
    </row>
    <row r="17" spans="7:10" x14ac:dyDescent="0.2">
      <c r="H17" s="584"/>
    </row>
    <row r="18" spans="7:10" x14ac:dyDescent="0.2">
      <c r="G18" s="584"/>
    </row>
    <row r="19" spans="7:10" x14ac:dyDescent="0.2">
      <c r="J19" s="584"/>
    </row>
  </sheetData>
  <mergeCells count="9">
    <mergeCell ref="A11:P11"/>
    <mergeCell ref="L1:P1"/>
    <mergeCell ref="A2:P2"/>
    <mergeCell ref="B3:D3"/>
    <mergeCell ref="E3:G3"/>
    <mergeCell ref="H3:J3"/>
    <mergeCell ref="K3:M3"/>
    <mergeCell ref="N3:P3"/>
    <mergeCell ref="A9:P9"/>
  </mergeCells>
  <hyperlinks>
    <hyperlink ref="L1:O1" location="Tabellförteckning!A1" display="Tabellförteckning!A1" xr:uid="{00000000-0004-0000-66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ublished="0">
    <pageSetUpPr fitToPage="1"/>
  </sheetPr>
  <dimension ref="A1:Q18"/>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7" width="8.7109375" style="431" customWidth="1"/>
    <col min="28" max="16384" width="9.28515625" style="431"/>
  </cols>
  <sheetData>
    <row r="1" spans="1:17" ht="30" customHeight="1" x14ac:dyDescent="0.2">
      <c r="A1" s="39"/>
      <c r="B1" s="424"/>
      <c r="C1" s="424"/>
      <c r="D1" s="424"/>
      <c r="E1" s="424"/>
      <c r="F1" s="424"/>
      <c r="G1" s="424"/>
      <c r="H1" s="424"/>
      <c r="I1" s="424"/>
      <c r="J1" s="424"/>
      <c r="K1" s="424"/>
      <c r="L1" s="1028" t="s">
        <v>275</v>
      </c>
      <c r="M1" s="1028"/>
      <c r="N1" s="1029"/>
      <c r="O1" s="1029"/>
      <c r="P1" s="1034"/>
    </row>
    <row r="2" spans="1:17" s="422" customFormat="1" ht="30" customHeight="1" x14ac:dyDescent="0.2">
      <c r="A2" s="1024" t="s">
        <v>618</v>
      </c>
      <c r="B2" s="1024"/>
      <c r="C2" s="1024"/>
      <c r="D2" s="1024"/>
      <c r="E2" s="1024"/>
      <c r="F2" s="1024"/>
      <c r="G2" s="1024"/>
      <c r="H2" s="1024"/>
      <c r="I2" s="1024"/>
      <c r="J2" s="1024"/>
      <c r="K2" s="1024"/>
      <c r="L2" s="1024"/>
      <c r="M2" s="1024"/>
      <c r="N2" s="1024"/>
      <c r="O2" s="1024"/>
      <c r="P2" s="1024"/>
    </row>
    <row r="3" spans="1:17"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7"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7" ht="6" customHeight="1" x14ac:dyDescent="0.2">
      <c r="A5" s="384"/>
      <c r="B5" s="385"/>
      <c r="C5" s="385"/>
      <c r="D5" s="385"/>
      <c r="E5" s="372"/>
      <c r="F5" s="372"/>
      <c r="G5" s="372"/>
      <c r="H5" s="372"/>
      <c r="I5" s="372"/>
      <c r="J5" s="372"/>
      <c r="K5" s="385"/>
      <c r="L5" s="385"/>
      <c r="M5" s="385"/>
      <c r="N5" s="385"/>
      <c r="O5" s="385"/>
      <c r="P5" s="11"/>
    </row>
    <row r="6" spans="1:17" ht="12.75" customHeight="1" x14ac:dyDescent="0.2">
      <c r="A6" s="119">
        <v>2019</v>
      </c>
      <c r="B6" s="29">
        <v>94.02</v>
      </c>
      <c r="C6" s="29">
        <v>97.32</v>
      </c>
      <c r="D6" s="29">
        <v>95.46</v>
      </c>
      <c r="E6" s="29">
        <v>1.03</v>
      </c>
      <c r="F6" s="29">
        <v>0.44</v>
      </c>
      <c r="G6" s="29">
        <v>0.77</v>
      </c>
      <c r="H6" s="29">
        <v>3.19</v>
      </c>
      <c r="I6" s="29">
        <v>1.36</v>
      </c>
      <c r="J6" s="29">
        <v>2.38</v>
      </c>
      <c r="K6" s="29">
        <v>5.01</v>
      </c>
      <c r="L6" s="29">
        <v>1.97</v>
      </c>
      <c r="M6" s="29">
        <v>3.65</v>
      </c>
      <c r="N6" s="29">
        <v>0.97</v>
      </c>
      <c r="O6" s="29">
        <v>0.71</v>
      </c>
      <c r="P6" s="29">
        <v>0.88</v>
      </c>
      <c r="Q6" s="578"/>
    </row>
    <row r="7" spans="1:17" ht="12.75" customHeight="1" x14ac:dyDescent="0.2">
      <c r="A7" s="67" t="s">
        <v>635</v>
      </c>
      <c r="B7" s="487" t="s">
        <v>37</v>
      </c>
      <c r="C7" s="487" t="s">
        <v>37</v>
      </c>
      <c r="D7" s="487" t="s">
        <v>37</v>
      </c>
      <c r="E7" s="487" t="s">
        <v>37</v>
      </c>
      <c r="F7" s="487" t="s">
        <v>37</v>
      </c>
      <c r="G7" s="487" t="s">
        <v>37</v>
      </c>
      <c r="H7" s="487" t="s">
        <v>37</v>
      </c>
      <c r="I7" s="487" t="s">
        <v>37</v>
      </c>
      <c r="J7" s="487" t="s">
        <v>37</v>
      </c>
      <c r="K7" s="487" t="s">
        <v>37</v>
      </c>
      <c r="L7" s="487" t="s">
        <v>37</v>
      </c>
      <c r="M7" s="487" t="s">
        <v>37</v>
      </c>
      <c r="N7" s="487" t="s">
        <v>37</v>
      </c>
      <c r="O7" s="487" t="s">
        <v>37</v>
      </c>
      <c r="P7" s="487" t="s">
        <v>37</v>
      </c>
      <c r="Q7" s="578"/>
    </row>
    <row r="8" spans="1:17" ht="6" customHeight="1" x14ac:dyDescent="0.2">
      <c r="A8" s="519"/>
      <c r="B8" s="519"/>
      <c r="C8" s="519"/>
      <c r="D8" s="519"/>
      <c r="E8" s="519"/>
      <c r="F8" s="519"/>
      <c r="G8" s="519"/>
      <c r="H8" s="519"/>
      <c r="I8" s="519"/>
      <c r="J8" s="519"/>
      <c r="K8" s="519"/>
      <c r="L8" s="519"/>
      <c r="M8" s="519"/>
      <c r="N8" s="519"/>
      <c r="O8" s="519"/>
      <c r="P8" s="519"/>
    </row>
    <row r="9" spans="1:17" s="854" customFormat="1" ht="15" customHeight="1" x14ac:dyDescent="0.2">
      <c r="A9" s="1020" t="s">
        <v>476</v>
      </c>
      <c r="B9" s="1020"/>
      <c r="C9" s="1020"/>
      <c r="D9" s="1020"/>
      <c r="E9" s="1020"/>
      <c r="F9" s="1020"/>
      <c r="G9" s="1020"/>
      <c r="H9" s="1020"/>
      <c r="I9" s="1020"/>
      <c r="J9" s="1020"/>
      <c r="K9" s="1020"/>
      <c r="L9" s="1020"/>
      <c r="M9" s="1020"/>
      <c r="N9" s="1020"/>
      <c r="O9" s="1020"/>
      <c r="P9" s="1020"/>
    </row>
    <row r="10" spans="1:17" s="854" customFormat="1" ht="6" customHeight="1" x14ac:dyDescent="0.2">
      <c r="A10" s="844"/>
      <c r="B10" s="844"/>
      <c r="C10" s="844"/>
      <c r="D10" s="844"/>
      <c r="E10" s="844"/>
      <c r="F10" s="844"/>
      <c r="G10" s="844"/>
      <c r="H10" s="844"/>
      <c r="I10" s="844"/>
      <c r="J10" s="844"/>
      <c r="K10" s="844"/>
      <c r="L10" s="844"/>
      <c r="M10" s="844"/>
      <c r="N10" s="844"/>
      <c r="O10" s="844"/>
      <c r="P10" s="844"/>
    </row>
    <row r="11" spans="1:17" ht="15" customHeight="1" x14ac:dyDescent="0.2">
      <c r="A11" s="1020" t="s">
        <v>180</v>
      </c>
      <c r="B11" s="1020"/>
      <c r="C11" s="1020"/>
      <c r="D11" s="1020"/>
      <c r="E11" s="1020"/>
      <c r="F11" s="1020"/>
      <c r="G11" s="1020"/>
      <c r="H11" s="1020"/>
      <c r="I11" s="1020"/>
      <c r="J11" s="1020"/>
      <c r="K11" s="1020"/>
      <c r="L11" s="1020"/>
      <c r="M11" s="1020"/>
      <c r="N11" s="1020"/>
      <c r="O11" s="1020"/>
      <c r="P11" s="1020"/>
    </row>
    <row r="13" spans="1:17" x14ac:dyDescent="0.2">
      <c r="H13" s="580"/>
      <c r="I13" s="579"/>
      <c r="J13" s="566"/>
      <c r="K13" s="566"/>
      <c r="L13" s="566"/>
      <c r="M13" s="566"/>
    </row>
    <row r="14" spans="1:17" x14ac:dyDescent="0.2">
      <c r="H14" s="566"/>
      <c r="I14" s="566"/>
      <c r="J14" s="580"/>
      <c r="K14" s="579"/>
      <c r="L14" s="581"/>
      <c r="M14" s="582"/>
      <c r="N14" s="579"/>
    </row>
    <row r="15" spans="1:17" x14ac:dyDescent="0.2">
      <c r="H15" s="580"/>
      <c r="I15" s="579"/>
      <c r="J15" s="566"/>
      <c r="K15" s="566"/>
      <c r="L15" s="566"/>
      <c r="M15" s="580"/>
      <c r="N15" s="579"/>
    </row>
    <row r="16" spans="1:17" x14ac:dyDescent="0.2">
      <c r="H16" s="566"/>
      <c r="I16" s="566"/>
      <c r="J16" s="566"/>
      <c r="K16" s="566"/>
      <c r="L16" s="566"/>
      <c r="M16" s="566"/>
    </row>
    <row r="17" spans="8:13" x14ac:dyDescent="0.2">
      <c r="H17" s="566"/>
      <c r="I17" s="566"/>
      <c r="J17" s="566"/>
      <c r="K17" s="566"/>
      <c r="L17" s="566"/>
      <c r="M17" s="566"/>
    </row>
    <row r="18" spans="8:13" x14ac:dyDescent="0.2">
      <c r="H18" s="566"/>
      <c r="I18" s="566"/>
      <c r="J18" s="566"/>
      <c r="K18" s="566"/>
      <c r="L18" s="566"/>
      <c r="M18" s="566"/>
    </row>
  </sheetData>
  <mergeCells count="9">
    <mergeCell ref="A11:P11"/>
    <mergeCell ref="L1:P1"/>
    <mergeCell ref="A2:P2"/>
    <mergeCell ref="B3:D3"/>
    <mergeCell ref="E3:G3"/>
    <mergeCell ref="H3:J3"/>
    <mergeCell ref="K3:M3"/>
    <mergeCell ref="N3:P3"/>
    <mergeCell ref="A9:P9"/>
  </mergeCells>
  <hyperlinks>
    <hyperlink ref="L1:O1" location="Tabellförteckning!A1" display="Tabellförteckning!A1" xr:uid="{00000000-0004-0000-67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321F-F294-49B7-A6CB-89D328B53560}">
  <sheetPr published="0">
    <pageSetUpPr fitToPage="1"/>
  </sheetPr>
  <dimension ref="A1:Q24"/>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985" customWidth="1"/>
    <col min="17" max="27" width="8.7109375" style="985" customWidth="1"/>
    <col min="28" max="16384" width="9.28515625" style="985"/>
  </cols>
  <sheetData>
    <row r="1" spans="1:17" ht="30" customHeight="1" x14ac:dyDescent="0.2">
      <c r="A1" s="39"/>
      <c r="B1" s="424"/>
      <c r="C1" s="424"/>
      <c r="D1" s="424"/>
      <c r="E1" s="424"/>
      <c r="F1" s="424"/>
      <c r="G1" s="424"/>
      <c r="H1" s="424"/>
      <c r="I1" s="424"/>
      <c r="J1" s="424"/>
      <c r="K1" s="424"/>
      <c r="L1" s="1028" t="s">
        <v>275</v>
      </c>
      <c r="M1" s="1028"/>
      <c r="N1" s="1029"/>
      <c r="O1" s="1029"/>
      <c r="P1" s="1034"/>
    </row>
    <row r="2" spans="1:17" s="988" customFormat="1" ht="30" customHeight="1" x14ac:dyDescent="0.2">
      <c r="A2" s="1071" t="s">
        <v>620</v>
      </c>
      <c r="B2" s="1071"/>
      <c r="C2" s="1071"/>
      <c r="D2" s="1071"/>
      <c r="E2" s="1071"/>
      <c r="F2" s="1071"/>
      <c r="G2" s="1071"/>
      <c r="H2" s="1071"/>
      <c r="I2" s="1071"/>
      <c r="J2" s="1071"/>
      <c r="K2" s="1071"/>
      <c r="L2" s="1071"/>
      <c r="M2" s="1071"/>
      <c r="N2" s="1071"/>
      <c r="O2" s="1071"/>
      <c r="P2" s="1071"/>
    </row>
    <row r="3" spans="1:17" s="984" customFormat="1" ht="15" customHeight="1" x14ac:dyDescent="0.2">
      <c r="A3" s="986"/>
      <c r="B3" s="1043" t="s">
        <v>19</v>
      </c>
      <c r="C3" s="1043"/>
      <c r="D3" s="1043"/>
      <c r="E3" s="1043" t="s">
        <v>93</v>
      </c>
      <c r="F3" s="1043"/>
      <c r="G3" s="1043"/>
      <c r="H3" s="1043" t="s">
        <v>92</v>
      </c>
      <c r="I3" s="1043"/>
      <c r="J3" s="1043"/>
      <c r="K3" s="1043" t="s">
        <v>91</v>
      </c>
      <c r="L3" s="1043"/>
      <c r="M3" s="1043"/>
      <c r="N3" s="1043" t="s">
        <v>35</v>
      </c>
      <c r="O3" s="1043"/>
      <c r="P3" s="1043"/>
    </row>
    <row r="4" spans="1:17"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7" ht="6" customHeight="1" x14ac:dyDescent="0.2">
      <c r="A5" s="105"/>
      <c r="B5" s="106"/>
      <c r="C5" s="106"/>
      <c r="D5" s="106"/>
      <c r="E5" s="90"/>
      <c r="F5" s="90"/>
      <c r="G5" s="90"/>
      <c r="H5" s="90"/>
      <c r="I5" s="90"/>
      <c r="J5" s="90"/>
      <c r="K5" s="106"/>
      <c r="L5" s="106"/>
      <c r="M5" s="106"/>
      <c r="N5" s="106"/>
      <c r="O5" s="106"/>
      <c r="P5" s="11"/>
    </row>
    <row r="6" spans="1:17" ht="12.75" customHeight="1" x14ac:dyDescent="0.2">
      <c r="A6" s="119">
        <v>2015</v>
      </c>
      <c r="B6" s="29">
        <v>94.72</v>
      </c>
      <c r="C6" s="29">
        <v>92.56</v>
      </c>
      <c r="D6" s="603">
        <v>93.64</v>
      </c>
      <c r="E6" s="29">
        <v>1.59</v>
      </c>
      <c r="F6" s="29">
        <v>2.19</v>
      </c>
      <c r="G6" s="603">
        <v>1.91</v>
      </c>
      <c r="H6" s="29">
        <v>3.41</v>
      </c>
      <c r="I6" s="29">
        <v>5.23</v>
      </c>
      <c r="J6" s="603">
        <v>4.3099999999999996</v>
      </c>
      <c r="K6" s="29">
        <v>4.71</v>
      </c>
      <c r="L6" s="29">
        <v>7.13</v>
      </c>
      <c r="M6" s="603">
        <v>5.91</v>
      </c>
      <c r="N6" s="29">
        <v>0.56999999999999995</v>
      </c>
      <c r="O6" s="29">
        <v>0.31</v>
      </c>
      <c r="P6" s="603">
        <v>0.44</v>
      </c>
    </row>
    <row r="7" spans="1:17" ht="12.75" customHeight="1" x14ac:dyDescent="0.2">
      <c r="A7" s="119">
        <v>2016</v>
      </c>
      <c r="B7" s="29">
        <v>94.8</v>
      </c>
      <c r="C7" s="29">
        <v>93.69</v>
      </c>
      <c r="D7" s="603">
        <v>93.91</v>
      </c>
      <c r="E7" s="29">
        <v>1.31</v>
      </c>
      <c r="F7" s="29">
        <v>1.95</v>
      </c>
      <c r="G7" s="603">
        <v>1.72</v>
      </c>
      <c r="H7" s="29">
        <v>2.96</v>
      </c>
      <c r="I7" s="29">
        <v>4.68</v>
      </c>
      <c r="J7" s="603">
        <v>4</v>
      </c>
      <c r="K7" s="29">
        <v>4.6399999999999997</v>
      </c>
      <c r="L7" s="29">
        <v>6.02</v>
      </c>
      <c r="M7" s="603">
        <v>5.68</v>
      </c>
      <c r="N7" s="29">
        <v>0.55000000000000004</v>
      </c>
      <c r="O7" s="29">
        <v>0.28999999999999998</v>
      </c>
      <c r="P7" s="603">
        <v>0.42</v>
      </c>
    </row>
    <row r="8" spans="1:17" ht="12.75" customHeight="1" x14ac:dyDescent="0.2">
      <c r="A8" s="119">
        <v>2017</v>
      </c>
      <c r="B8" s="29">
        <v>94.64</v>
      </c>
      <c r="C8" s="29">
        <v>92.42</v>
      </c>
      <c r="D8" s="29">
        <v>93.41</v>
      </c>
      <c r="E8" s="29">
        <v>1.82</v>
      </c>
      <c r="F8" s="29">
        <v>2.5099999999999998</v>
      </c>
      <c r="G8" s="29">
        <v>2.23</v>
      </c>
      <c r="H8" s="29">
        <v>3.48</v>
      </c>
      <c r="I8" s="29">
        <v>5.64</v>
      </c>
      <c r="J8" s="29">
        <v>4.63</v>
      </c>
      <c r="K8" s="29">
        <v>4.67</v>
      </c>
      <c r="L8" s="29">
        <v>7.19</v>
      </c>
      <c r="M8" s="29">
        <v>6.04</v>
      </c>
      <c r="N8" s="29">
        <v>0.69</v>
      </c>
      <c r="O8" s="29">
        <v>0.39</v>
      </c>
      <c r="P8" s="29">
        <v>0.55000000000000004</v>
      </c>
      <c r="Q8" s="604"/>
    </row>
    <row r="9" spans="1:17" ht="12.75" customHeight="1" x14ac:dyDescent="0.2">
      <c r="A9" s="119">
        <v>2018</v>
      </c>
      <c r="B9" s="29">
        <v>93.67</v>
      </c>
      <c r="C9" s="29">
        <v>92.63</v>
      </c>
      <c r="D9" s="29">
        <v>92.97</v>
      </c>
      <c r="E9" s="29">
        <v>2.2000000000000002</v>
      </c>
      <c r="F9" s="29">
        <v>2.42</v>
      </c>
      <c r="G9" s="29">
        <v>2.4</v>
      </c>
      <c r="H9" s="29">
        <v>4.3499999999999996</v>
      </c>
      <c r="I9" s="29">
        <v>5.67</v>
      </c>
      <c r="J9" s="29">
        <v>5.0999999999999996</v>
      </c>
      <c r="K9" s="29">
        <v>5.61</v>
      </c>
      <c r="L9" s="29">
        <v>6.96</v>
      </c>
      <c r="M9" s="29">
        <v>6.38</v>
      </c>
      <c r="N9" s="29">
        <v>0.72</v>
      </c>
      <c r="O9" s="29">
        <v>0.41</v>
      </c>
      <c r="P9" s="29">
        <v>0.65</v>
      </c>
      <c r="Q9" s="604"/>
    </row>
    <row r="10" spans="1:17" ht="12.75" customHeight="1" x14ac:dyDescent="0.2">
      <c r="A10" s="119" t="s">
        <v>681</v>
      </c>
      <c r="B10" s="29">
        <v>90.36</v>
      </c>
      <c r="C10" s="29">
        <v>89.31</v>
      </c>
      <c r="D10" s="29">
        <v>89.72</v>
      </c>
      <c r="E10" s="29">
        <v>3.34</v>
      </c>
      <c r="F10" s="29">
        <v>4</v>
      </c>
      <c r="G10" s="29">
        <v>3.67</v>
      </c>
      <c r="H10" s="29">
        <v>7.06</v>
      </c>
      <c r="I10" s="29">
        <v>8.65</v>
      </c>
      <c r="J10" s="29">
        <v>7.84</v>
      </c>
      <c r="K10" s="29">
        <v>9.1300000000000008</v>
      </c>
      <c r="L10" s="29">
        <v>10.53</v>
      </c>
      <c r="M10" s="29">
        <v>9.9</v>
      </c>
      <c r="N10" s="29">
        <v>0.51</v>
      </c>
      <c r="O10" s="29">
        <v>0.16</v>
      </c>
      <c r="P10" s="29">
        <v>0.37</v>
      </c>
      <c r="Q10" s="604"/>
    </row>
    <row r="11" spans="1:17" ht="12.75" customHeight="1" x14ac:dyDescent="0.2">
      <c r="A11" s="67" t="s">
        <v>632</v>
      </c>
      <c r="B11" s="29">
        <v>90.85</v>
      </c>
      <c r="C11" s="29">
        <v>91.47</v>
      </c>
      <c r="D11" s="29">
        <v>91.11</v>
      </c>
      <c r="E11" s="29">
        <v>3.42</v>
      </c>
      <c r="F11" s="29">
        <v>3.36</v>
      </c>
      <c r="G11" s="29">
        <v>3.49</v>
      </c>
      <c r="H11" s="29">
        <v>6.65</v>
      </c>
      <c r="I11" s="29">
        <v>6.49</v>
      </c>
      <c r="J11" s="29">
        <v>6.63</v>
      </c>
      <c r="K11" s="29">
        <v>8.5</v>
      </c>
      <c r="L11" s="29">
        <v>8.36</v>
      </c>
      <c r="M11" s="29">
        <v>8.49</v>
      </c>
      <c r="N11" s="29">
        <v>0.65</v>
      </c>
      <c r="O11" s="29">
        <v>0.17</v>
      </c>
      <c r="P11" s="29">
        <v>0.41</v>
      </c>
      <c r="Q11" s="604"/>
    </row>
    <row r="12" spans="1:17" ht="6" customHeight="1" x14ac:dyDescent="0.2">
      <c r="A12" s="138"/>
      <c r="B12" s="138"/>
      <c r="C12" s="138"/>
      <c r="D12" s="138"/>
      <c r="E12" s="138"/>
      <c r="F12" s="138"/>
      <c r="G12" s="138"/>
      <c r="H12" s="138"/>
      <c r="I12" s="138"/>
      <c r="J12" s="138"/>
      <c r="K12" s="138"/>
      <c r="L12" s="138"/>
      <c r="M12" s="138"/>
      <c r="N12" s="138"/>
      <c r="O12" s="138"/>
      <c r="P12" s="138"/>
    </row>
    <row r="13" spans="1:17" ht="15" customHeight="1" x14ac:dyDescent="0.2">
      <c r="A13" s="1020" t="s">
        <v>560</v>
      </c>
      <c r="B13" s="1020"/>
      <c r="C13" s="1020"/>
      <c r="D13" s="1020"/>
      <c r="E13" s="1020"/>
      <c r="F13" s="1020"/>
      <c r="G13" s="1020"/>
      <c r="H13" s="1020"/>
      <c r="I13" s="1020"/>
      <c r="J13" s="1020"/>
      <c r="K13" s="1020"/>
      <c r="L13" s="1020"/>
      <c r="M13" s="1020"/>
      <c r="N13" s="1020"/>
      <c r="O13" s="1020"/>
      <c r="P13" s="1020"/>
    </row>
    <row r="14" spans="1:17" ht="30" customHeight="1" x14ac:dyDescent="0.2">
      <c r="A14" s="1020" t="s">
        <v>588</v>
      </c>
      <c r="B14" s="1020"/>
      <c r="C14" s="1020"/>
      <c r="D14" s="1020"/>
      <c r="E14" s="1020"/>
      <c r="F14" s="1020"/>
      <c r="G14" s="1020"/>
      <c r="H14" s="1020"/>
      <c r="I14" s="1020"/>
      <c r="J14" s="1020"/>
      <c r="K14" s="1020"/>
      <c r="L14" s="1020"/>
      <c r="M14" s="1020"/>
      <c r="N14" s="1020"/>
      <c r="O14" s="1020"/>
      <c r="P14" s="1020"/>
    </row>
    <row r="15" spans="1:17" ht="6" customHeight="1" x14ac:dyDescent="0.2">
      <c r="A15" s="983"/>
      <c r="B15" s="983"/>
      <c r="C15" s="983"/>
      <c r="D15" s="983"/>
      <c r="E15" s="983"/>
      <c r="F15" s="983"/>
      <c r="G15" s="983"/>
      <c r="H15" s="983"/>
      <c r="I15" s="983"/>
      <c r="J15" s="983"/>
      <c r="K15" s="983"/>
      <c r="L15" s="983"/>
      <c r="M15" s="983"/>
      <c r="N15" s="983"/>
      <c r="O15" s="983"/>
      <c r="P15" s="983"/>
    </row>
    <row r="16" spans="1:17" ht="15" customHeight="1" x14ac:dyDescent="0.2">
      <c r="A16" s="1020" t="s">
        <v>180</v>
      </c>
      <c r="B16" s="1020"/>
      <c r="C16" s="1020"/>
      <c r="D16" s="1020"/>
      <c r="E16" s="1020"/>
      <c r="F16" s="1020"/>
      <c r="G16" s="1020"/>
      <c r="H16" s="1020"/>
      <c r="I16" s="1020"/>
      <c r="J16" s="1020"/>
      <c r="K16" s="1020"/>
      <c r="L16" s="1020"/>
      <c r="M16" s="1020"/>
      <c r="N16" s="1020"/>
      <c r="O16" s="1020"/>
      <c r="P16" s="1020"/>
    </row>
    <row r="19" spans="7:16" x14ac:dyDescent="0.2">
      <c r="L19" s="605"/>
      <c r="P19" s="605"/>
    </row>
    <row r="20" spans="7:16" x14ac:dyDescent="0.2">
      <c r="L20" s="605"/>
      <c r="P20" s="605"/>
    </row>
    <row r="21" spans="7:16" x14ac:dyDescent="0.2">
      <c r="H21" s="605"/>
    </row>
    <row r="22" spans="7:16" x14ac:dyDescent="0.2">
      <c r="H22" s="605"/>
    </row>
    <row r="23" spans="7:16" x14ac:dyDescent="0.2">
      <c r="G23" s="605"/>
    </row>
    <row r="24" spans="7:16" x14ac:dyDescent="0.2">
      <c r="J24" s="605"/>
    </row>
  </sheetData>
  <mergeCells count="10">
    <mergeCell ref="A14:P14"/>
    <mergeCell ref="A16:P16"/>
    <mergeCell ref="A13:P13"/>
    <mergeCell ref="L1:P1"/>
    <mergeCell ref="A2:P2"/>
    <mergeCell ref="B3:D3"/>
    <mergeCell ref="E3:G3"/>
    <mergeCell ref="H3:J3"/>
    <mergeCell ref="K3:M3"/>
    <mergeCell ref="N3:P3"/>
  </mergeCells>
  <hyperlinks>
    <hyperlink ref="L1:O1" location="Tabellförteckning!A1" display="Tabellförteckning!A1" xr:uid="{F908794E-49CC-489D-B0A8-9CFF10B3A8CF}"/>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F5C71-7BAA-448A-8AA3-95A9C35CDE94}">
  <sheetPr published="0">
    <pageSetUpPr fitToPage="1"/>
  </sheetPr>
  <dimension ref="A1:Q24"/>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985" customWidth="1"/>
    <col min="17" max="27" width="8.7109375" style="985" customWidth="1"/>
    <col min="28" max="16384" width="9.28515625" style="985"/>
  </cols>
  <sheetData>
    <row r="1" spans="1:17" ht="30" customHeight="1" x14ac:dyDescent="0.2">
      <c r="A1" s="39"/>
      <c r="B1" s="424"/>
      <c r="C1" s="424"/>
      <c r="D1" s="424"/>
      <c r="E1" s="424"/>
      <c r="F1" s="424"/>
      <c r="G1" s="424"/>
      <c r="H1" s="424"/>
      <c r="I1" s="424"/>
      <c r="J1" s="424"/>
      <c r="K1" s="424"/>
      <c r="L1" s="1028" t="s">
        <v>275</v>
      </c>
      <c r="M1" s="1028"/>
      <c r="N1" s="1029"/>
      <c r="O1" s="1029"/>
      <c r="P1" s="1034"/>
    </row>
    <row r="2" spans="1:17" s="988" customFormat="1" ht="30" customHeight="1" x14ac:dyDescent="0.2">
      <c r="A2" s="1071" t="s">
        <v>621</v>
      </c>
      <c r="B2" s="1071"/>
      <c r="C2" s="1071"/>
      <c r="D2" s="1071"/>
      <c r="E2" s="1071"/>
      <c r="F2" s="1071"/>
      <c r="G2" s="1071"/>
      <c r="H2" s="1071"/>
      <c r="I2" s="1071"/>
      <c r="J2" s="1071"/>
      <c r="K2" s="1071"/>
      <c r="L2" s="1071"/>
      <c r="M2" s="1071"/>
      <c r="N2" s="1071"/>
      <c r="O2" s="1071"/>
      <c r="P2" s="1071"/>
    </row>
    <row r="3" spans="1:17" s="984" customFormat="1" ht="15" customHeight="1" x14ac:dyDescent="0.2">
      <c r="A3" s="986"/>
      <c r="B3" s="1043" t="s">
        <v>19</v>
      </c>
      <c r="C3" s="1043"/>
      <c r="D3" s="1043"/>
      <c r="E3" s="1043" t="s">
        <v>93</v>
      </c>
      <c r="F3" s="1043"/>
      <c r="G3" s="1043"/>
      <c r="H3" s="1043" t="s">
        <v>92</v>
      </c>
      <c r="I3" s="1043"/>
      <c r="J3" s="1043"/>
      <c r="K3" s="1043" t="s">
        <v>91</v>
      </c>
      <c r="L3" s="1043"/>
      <c r="M3" s="1043"/>
      <c r="N3" s="1043" t="s">
        <v>35</v>
      </c>
      <c r="O3" s="1043"/>
      <c r="P3" s="1043"/>
    </row>
    <row r="4" spans="1:17"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7" ht="6" customHeight="1" x14ac:dyDescent="0.2">
      <c r="A5" s="105"/>
      <c r="B5" s="106"/>
      <c r="C5" s="106"/>
      <c r="D5" s="106"/>
      <c r="E5" s="90"/>
      <c r="F5" s="90"/>
      <c r="G5" s="90"/>
      <c r="H5" s="90"/>
      <c r="I5" s="90"/>
      <c r="J5" s="90"/>
      <c r="K5" s="106"/>
      <c r="L5" s="106"/>
      <c r="M5" s="106"/>
      <c r="N5" s="106"/>
      <c r="O5" s="106"/>
      <c r="P5" s="11"/>
    </row>
    <row r="6" spans="1:17" ht="12.75" customHeight="1" x14ac:dyDescent="0.2">
      <c r="A6" s="119">
        <v>2015</v>
      </c>
      <c r="B6" s="29">
        <v>92.4</v>
      </c>
      <c r="C6" s="29">
        <v>91.09</v>
      </c>
      <c r="D6" s="603">
        <v>91.68</v>
      </c>
      <c r="E6" s="29">
        <v>1.68</v>
      </c>
      <c r="F6" s="29">
        <v>2.41</v>
      </c>
      <c r="G6" s="603">
        <v>2.04</v>
      </c>
      <c r="H6" s="29">
        <v>4.6399999999999997</v>
      </c>
      <c r="I6" s="29">
        <v>6.26</v>
      </c>
      <c r="J6" s="603">
        <v>5.5</v>
      </c>
      <c r="K6" s="29">
        <v>7.39</v>
      </c>
      <c r="L6" s="29">
        <v>8.58</v>
      </c>
      <c r="M6" s="603">
        <v>8.0500000000000007</v>
      </c>
      <c r="N6" s="29">
        <v>0.21</v>
      </c>
      <c r="O6" s="29">
        <v>0.33</v>
      </c>
      <c r="P6" s="603">
        <v>0.27</v>
      </c>
    </row>
    <row r="7" spans="1:17" ht="12.75" customHeight="1" x14ac:dyDescent="0.2">
      <c r="A7" s="119">
        <v>2016</v>
      </c>
      <c r="B7" s="29">
        <v>91.59</v>
      </c>
      <c r="C7" s="29">
        <v>92.13</v>
      </c>
      <c r="D7" s="603">
        <v>91.42</v>
      </c>
      <c r="E7" s="29">
        <v>2.23</v>
      </c>
      <c r="F7" s="29">
        <v>1.83</v>
      </c>
      <c r="G7" s="603">
        <v>2.2999999999999998</v>
      </c>
      <c r="H7" s="29">
        <v>5.71</v>
      </c>
      <c r="I7" s="29">
        <v>5.24</v>
      </c>
      <c r="J7" s="603">
        <v>5.83</v>
      </c>
      <c r="K7" s="29">
        <v>7.63</v>
      </c>
      <c r="L7" s="29">
        <v>7.58</v>
      </c>
      <c r="M7" s="603">
        <v>7.99</v>
      </c>
      <c r="N7" s="29">
        <v>0.78</v>
      </c>
      <c r="O7" s="29">
        <v>0.28999999999999998</v>
      </c>
      <c r="P7" s="603">
        <v>0.59</v>
      </c>
    </row>
    <row r="8" spans="1:17" ht="12.75" customHeight="1" x14ac:dyDescent="0.2">
      <c r="A8" s="119">
        <v>2017</v>
      </c>
      <c r="B8" s="29">
        <v>92.84</v>
      </c>
      <c r="C8" s="29">
        <v>91</v>
      </c>
      <c r="D8" s="29">
        <v>91.9</v>
      </c>
      <c r="E8" s="29">
        <v>2.5099999999999998</v>
      </c>
      <c r="F8" s="29">
        <v>2.61</v>
      </c>
      <c r="G8" s="29">
        <v>2.6</v>
      </c>
      <c r="H8" s="29">
        <v>5.0599999999999996</v>
      </c>
      <c r="I8" s="29">
        <v>7.04</v>
      </c>
      <c r="J8" s="29">
        <v>6.04</v>
      </c>
      <c r="K8" s="29">
        <v>6.97</v>
      </c>
      <c r="L8" s="29">
        <v>8.7200000000000006</v>
      </c>
      <c r="M8" s="29">
        <v>7.85</v>
      </c>
      <c r="N8" s="29">
        <v>0.2</v>
      </c>
      <c r="O8" s="29">
        <v>0.28000000000000003</v>
      </c>
      <c r="P8" s="29">
        <v>0.25</v>
      </c>
      <c r="Q8" s="604"/>
    </row>
    <row r="9" spans="1:17" ht="12.75" customHeight="1" x14ac:dyDescent="0.2">
      <c r="A9" s="119">
        <v>2018</v>
      </c>
      <c r="B9" s="29">
        <v>91.72</v>
      </c>
      <c r="C9" s="29">
        <v>91.6</v>
      </c>
      <c r="D9" s="29">
        <v>91.59</v>
      </c>
      <c r="E9" s="29">
        <v>2.08</v>
      </c>
      <c r="F9" s="29">
        <v>2.96</v>
      </c>
      <c r="G9" s="29">
        <v>2.4700000000000002</v>
      </c>
      <c r="H9" s="29">
        <v>6.21</v>
      </c>
      <c r="I9" s="29">
        <v>6.88</v>
      </c>
      <c r="J9" s="29">
        <v>6.51</v>
      </c>
      <c r="K9" s="29">
        <v>8.0299999999999994</v>
      </c>
      <c r="L9" s="29">
        <v>8.24</v>
      </c>
      <c r="M9" s="29">
        <v>8.16</v>
      </c>
      <c r="N9" s="29">
        <v>0.26</v>
      </c>
      <c r="O9" s="29">
        <v>0.16</v>
      </c>
      <c r="P9" s="29">
        <v>0.25</v>
      </c>
      <c r="Q9" s="604"/>
    </row>
    <row r="10" spans="1:17" ht="12.75" customHeight="1" x14ac:dyDescent="0.2">
      <c r="A10" s="119" t="s">
        <v>681</v>
      </c>
      <c r="B10" s="29">
        <v>88.92</v>
      </c>
      <c r="C10" s="29">
        <v>91.31</v>
      </c>
      <c r="D10" s="29">
        <v>89.89</v>
      </c>
      <c r="E10" s="29">
        <v>2.86</v>
      </c>
      <c r="F10" s="29">
        <v>2.3199999999999998</v>
      </c>
      <c r="G10" s="29">
        <v>2.71</v>
      </c>
      <c r="H10" s="29">
        <v>7.76</v>
      </c>
      <c r="I10" s="29">
        <v>6.42</v>
      </c>
      <c r="J10" s="29">
        <v>7.28</v>
      </c>
      <c r="K10" s="29">
        <v>10.68</v>
      </c>
      <c r="L10" s="29">
        <v>8.36</v>
      </c>
      <c r="M10" s="29">
        <v>9.74</v>
      </c>
      <c r="N10" s="29">
        <v>0.4</v>
      </c>
      <c r="O10" s="29">
        <v>0.33</v>
      </c>
      <c r="P10" s="29">
        <v>0.36</v>
      </c>
      <c r="Q10" s="604"/>
    </row>
    <row r="11" spans="1:17" ht="12.75" customHeight="1" x14ac:dyDescent="0.2">
      <c r="A11" s="67" t="s">
        <v>632</v>
      </c>
      <c r="B11" s="167" t="s">
        <v>37</v>
      </c>
      <c r="C11" s="167" t="s">
        <v>37</v>
      </c>
      <c r="D11" s="167" t="s">
        <v>37</v>
      </c>
      <c r="E11" s="167" t="s">
        <v>37</v>
      </c>
      <c r="F11" s="167" t="s">
        <v>37</v>
      </c>
      <c r="G11" s="167" t="s">
        <v>37</v>
      </c>
      <c r="H11" s="167" t="s">
        <v>37</v>
      </c>
      <c r="I11" s="167" t="s">
        <v>37</v>
      </c>
      <c r="J11" s="167" t="s">
        <v>37</v>
      </c>
      <c r="K11" s="167" t="s">
        <v>37</v>
      </c>
      <c r="L11" s="167" t="s">
        <v>37</v>
      </c>
      <c r="M11" s="167" t="s">
        <v>37</v>
      </c>
      <c r="N11" s="167" t="s">
        <v>37</v>
      </c>
      <c r="O11" s="167" t="s">
        <v>37</v>
      </c>
      <c r="P11" s="167" t="s">
        <v>37</v>
      </c>
      <c r="Q11" s="604"/>
    </row>
    <row r="12" spans="1:17" ht="6" customHeight="1" x14ac:dyDescent="0.2">
      <c r="A12" s="138"/>
      <c r="B12" s="138"/>
      <c r="C12" s="138"/>
      <c r="D12" s="138"/>
      <c r="E12" s="138"/>
      <c r="F12" s="138"/>
      <c r="G12" s="138"/>
      <c r="H12" s="138"/>
      <c r="I12" s="138"/>
      <c r="J12" s="138"/>
      <c r="K12" s="138"/>
      <c r="L12" s="138"/>
      <c r="M12" s="138"/>
      <c r="N12" s="138"/>
      <c r="O12" s="138"/>
      <c r="P12" s="138"/>
    </row>
    <row r="13" spans="1:17" ht="15" customHeight="1" x14ac:dyDescent="0.2">
      <c r="A13" s="1020" t="s">
        <v>589</v>
      </c>
      <c r="B13" s="1020"/>
      <c r="C13" s="1020"/>
      <c r="D13" s="1020"/>
      <c r="E13" s="1020"/>
      <c r="F13" s="1020"/>
      <c r="G13" s="1020"/>
      <c r="H13" s="1020"/>
      <c r="I13" s="1020"/>
      <c r="J13" s="1020"/>
      <c r="K13" s="1020"/>
      <c r="L13" s="1020"/>
      <c r="M13" s="1020"/>
      <c r="N13" s="1020"/>
      <c r="O13" s="1020"/>
      <c r="P13" s="1020"/>
    </row>
    <row r="14" spans="1:17" ht="15" customHeight="1" x14ac:dyDescent="0.2">
      <c r="A14" s="1020" t="s">
        <v>476</v>
      </c>
      <c r="B14" s="1020"/>
      <c r="C14" s="1020"/>
      <c r="D14" s="1020"/>
      <c r="E14" s="1020"/>
      <c r="F14" s="1020"/>
      <c r="G14" s="1020"/>
      <c r="H14" s="1020"/>
      <c r="I14" s="1020"/>
      <c r="J14" s="1020"/>
      <c r="K14" s="1020"/>
      <c r="L14" s="1020"/>
      <c r="M14" s="1020"/>
      <c r="N14" s="1020"/>
      <c r="O14" s="1020"/>
      <c r="P14" s="1020"/>
    </row>
    <row r="15" spans="1:17" ht="6" customHeight="1" x14ac:dyDescent="0.2">
      <c r="A15" s="983"/>
      <c r="B15" s="983"/>
      <c r="C15" s="983"/>
      <c r="D15" s="983"/>
      <c r="E15" s="983"/>
      <c r="F15" s="983"/>
      <c r="G15" s="983"/>
      <c r="H15" s="983"/>
      <c r="I15" s="983"/>
      <c r="J15" s="983"/>
      <c r="K15" s="983"/>
      <c r="L15" s="983"/>
      <c r="M15" s="983"/>
      <c r="N15" s="983"/>
      <c r="O15" s="983"/>
      <c r="P15" s="983"/>
    </row>
    <row r="16" spans="1:17" ht="15" customHeight="1" x14ac:dyDescent="0.2">
      <c r="A16" s="1020" t="s">
        <v>180</v>
      </c>
      <c r="B16" s="1020"/>
      <c r="C16" s="1020"/>
      <c r="D16" s="1020"/>
      <c r="E16" s="1020"/>
      <c r="F16" s="1020"/>
      <c r="G16" s="1020"/>
      <c r="H16" s="1020"/>
      <c r="I16" s="1020"/>
      <c r="J16" s="1020"/>
      <c r="K16" s="1020"/>
      <c r="L16" s="1020"/>
      <c r="M16" s="1020"/>
      <c r="N16" s="1020"/>
      <c r="O16" s="1020"/>
      <c r="P16" s="1020"/>
    </row>
    <row r="19" spans="7:16" x14ac:dyDescent="0.2">
      <c r="L19" s="605"/>
      <c r="P19" s="605"/>
    </row>
    <row r="20" spans="7:16" x14ac:dyDescent="0.2">
      <c r="L20" s="605"/>
      <c r="P20" s="605"/>
    </row>
    <row r="21" spans="7:16" x14ac:dyDescent="0.2">
      <c r="H21" s="605"/>
    </row>
    <row r="22" spans="7:16" x14ac:dyDescent="0.2">
      <c r="H22" s="605"/>
    </row>
    <row r="23" spans="7:16" x14ac:dyDescent="0.2">
      <c r="G23" s="605"/>
    </row>
    <row r="24" spans="7:16" x14ac:dyDescent="0.2">
      <c r="J24" s="605"/>
    </row>
  </sheetData>
  <mergeCells count="10">
    <mergeCell ref="A13:P13"/>
    <mergeCell ref="A14:P14"/>
    <mergeCell ref="A16:P16"/>
    <mergeCell ref="L1:P1"/>
    <mergeCell ref="A2:P2"/>
    <mergeCell ref="B3:D3"/>
    <mergeCell ref="E3:G3"/>
    <mergeCell ref="H3:J3"/>
    <mergeCell ref="K3:M3"/>
    <mergeCell ref="N3:P3"/>
  </mergeCells>
  <hyperlinks>
    <hyperlink ref="L1:O1" location="Tabellförteckning!A1" display="Tabellförteckning!A1" xr:uid="{32C85D73-40A2-4886-A818-8670BD293FE5}"/>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ublished="0">
    <pageSetUpPr fitToPage="1"/>
  </sheetPr>
  <dimension ref="A1:W54"/>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8" width="8.7109375" style="431" customWidth="1"/>
    <col min="29" max="16384" width="9.28515625" style="431"/>
  </cols>
  <sheetData>
    <row r="1" spans="1:16" ht="30" customHeight="1" x14ac:dyDescent="0.2">
      <c r="A1" s="39"/>
      <c r="B1" s="424"/>
      <c r="C1" s="424"/>
      <c r="D1" s="424"/>
      <c r="E1" s="424"/>
      <c r="F1" s="424"/>
      <c r="G1" s="424"/>
      <c r="H1" s="424"/>
      <c r="I1" s="424"/>
      <c r="J1" s="424"/>
      <c r="K1" s="424"/>
      <c r="L1" s="1028" t="s">
        <v>275</v>
      </c>
      <c r="M1" s="1028"/>
      <c r="N1" s="1029"/>
      <c r="O1" s="1029"/>
      <c r="P1" s="1034"/>
    </row>
    <row r="2" spans="1:16" s="422" customFormat="1" ht="30" customHeight="1" x14ac:dyDescent="0.2">
      <c r="A2" s="1071" t="s">
        <v>748</v>
      </c>
      <c r="B2" s="1071"/>
      <c r="C2" s="1071"/>
      <c r="D2" s="1071"/>
      <c r="E2" s="1071"/>
      <c r="F2" s="1071"/>
      <c r="G2" s="1071"/>
      <c r="H2" s="1071"/>
      <c r="I2" s="1071"/>
      <c r="J2" s="1071"/>
      <c r="K2" s="1071"/>
      <c r="L2" s="1071"/>
      <c r="M2" s="1071"/>
      <c r="N2" s="1071"/>
      <c r="O2" s="1071"/>
      <c r="P2" s="1071"/>
    </row>
    <row r="3" spans="1:16"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6"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6" ht="6" customHeight="1" x14ac:dyDescent="0.2">
      <c r="A5" s="102"/>
      <c r="B5" s="106"/>
      <c r="C5" s="106"/>
      <c r="D5" s="106"/>
      <c r="E5" s="90"/>
      <c r="F5" s="90"/>
      <c r="G5" s="90"/>
      <c r="H5" s="90"/>
      <c r="I5" s="90"/>
      <c r="J5" s="90"/>
      <c r="K5" s="106"/>
      <c r="L5" s="106"/>
      <c r="M5" s="106"/>
      <c r="N5" s="106"/>
      <c r="O5" s="106"/>
      <c r="P5" s="11"/>
    </row>
    <row r="6" spans="1:16" ht="12.75" customHeight="1" x14ac:dyDescent="0.2">
      <c r="A6" s="8">
        <v>1989</v>
      </c>
      <c r="B6" s="29">
        <v>91.45</v>
      </c>
      <c r="C6" s="29">
        <v>84.17</v>
      </c>
      <c r="D6" s="571">
        <v>87.89</v>
      </c>
      <c r="E6" s="146" t="s">
        <v>37</v>
      </c>
      <c r="F6" s="146" t="s">
        <v>37</v>
      </c>
      <c r="G6" s="146" t="s">
        <v>37</v>
      </c>
      <c r="H6" s="146" t="s">
        <v>37</v>
      </c>
      <c r="I6" s="146" t="s">
        <v>37</v>
      </c>
      <c r="J6" s="146" t="s">
        <v>37</v>
      </c>
      <c r="K6" s="29">
        <v>8.33</v>
      </c>
      <c r="L6" s="29">
        <v>15.62</v>
      </c>
      <c r="M6" s="571">
        <v>11.9</v>
      </c>
      <c r="N6" s="29">
        <v>0.22</v>
      </c>
      <c r="O6" s="29">
        <v>0.21</v>
      </c>
      <c r="P6" s="571">
        <v>0.21</v>
      </c>
    </row>
    <row r="7" spans="1:16" ht="12.75" customHeight="1" x14ac:dyDescent="0.2">
      <c r="A7" s="8">
        <v>1990</v>
      </c>
      <c r="B7" s="29">
        <v>91.5</v>
      </c>
      <c r="C7" s="29">
        <v>81.510000000000005</v>
      </c>
      <c r="D7" s="571">
        <v>86.63</v>
      </c>
      <c r="E7" s="146" t="s">
        <v>37</v>
      </c>
      <c r="F7" s="146" t="s">
        <v>37</v>
      </c>
      <c r="G7" s="146" t="s">
        <v>37</v>
      </c>
      <c r="H7" s="146" t="s">
        <v>37</v>
      </c>
      <c r="I7" s="146" t="s">
        <v>37</v>
      </c>
      <c r="J7" s="146" t="s">
        <v>37</v>
      </c>
      <c r="K7" s="29">
        <v>8.26</v>
      </c>
      <c r="L7" s="29">
        <v>18.32</v>
      </c>
      <c r="M7" s="571">
        <v>13.17</v>
      </c>
      <c r="N7" s="29">
        <v>0.24</v>
      </c>
      <c r="O7" s="29">
        <v>0.17</v>
      </c>
      <c r="P7" s="571">
        <v>0.2</v>
      </c>
    </row>
    <row r="8" spans="1:16" ht="12.75" customHeight="1" x14ac:dyDescent="0.2">
      <c r="A8" s="8">
        <v>1991</v>
      </c>
      <c r="B8" s="29">
        <v>89.96</v>
      </c>
      <c r="C8" s="29">
        <v>82.46</v>
      </c>
      <c r="D8" s="571">
        <v>86.3</v>
      </c>
      <c r="E8" s="146" t="s">
        <v>37</v>
      </c>
      <c r="F8" s="146" t="s">
        <v>37</v>
      </c>
      <c r="G8" s="146" t="s">
        <v>37</v>
      </c>
      <c r="H8" s="146" t="s">
        <v>37</v>
      </c>
      <c r="I8" s="146" t="s">
        <v>37</v>
      </c>
      <c r="J8" s="146" t="s">
        <v>37</v>
      </c>
      <c r="K8" s="29">
        <v>9.66</v>
      </c>
      <c r="L8" s="29">
        <v>17.3</v>
      </c>
      <c r="M8" s="571">
        <v>13.4</v>
      </c>
      <c r="N8" s="29">
        <v>0.37</v>
      </c>
      <c r="O8" s="29">
        <v>0.24</v>
      </c>
      <c r="P8" s="571">
        <v>0.31</v>
      </c>
    </row>
    <row r="9" spans="1:16" ht="12.75" customHeight="1" x14ac:dyDescent="0.2">
      <c r="A9" s="8">
        <v>1992</v>
      </c>
      <c r="B9" s="29">
        <v>88.3</v>
      </c>
      <c r="C9" s="29">
        <v>81.67</v>
      </c>
      <c r="D9" s="571">
        <v>85.07</v>
      </c>
      <c r="E9" s="146" t="s">
        <v>37</v>
      </c>
      <c r="F9" s="146" t="s">
        <v>37</v>
      </c>
      <c r="G9" s="146" t="s">
        <v>37</v>
      </c>
      <c r="H9" s="146" t="s">
        <v>37</v>
      </c>
      <c r="I9" s="146" t="s">
        <v>37</v>
      </c>
      <c r="J9" s="146" t="s">
        <v>37</v>
      </c>
      <c r="K9" s="29">
        <v>11.24</v>
      </c>
      <c r="L9" s="29">
        <v>17.8</v>
      </c>
      <c r="M9" s="571">
        <v>14.44</v>
      </c>
      <c r="N9" s="29">
        <v>0.47</v>
      </c>
      <c r="O9" s="29">
        <v>0.53</v>
      </c>
      <c r="P9" s="571">
        <v>0.5</v>
      </c>
    </row>
    <row r="10" spans="1:16" ht="12.75" customHeight="1" x14ac:dyDescent="0.2">
      <c r="A10" s="8">
        <v>1993</v>
      </c>
      <c r="B10" s="29">
        <v>88.09</v>
      </c>
      <c r="C10" s="29">
        <v>80.31</v>
      </c>
      <c r="D10" s="571">
        <v>84.31</v>
      </c>
      <c r="E10" s="146" t="s">
        <v>37</v>
      </c>
      <c r="F10" s="146" t="s">
        <v>37</v>
      </c>
      <c r="G10" s="146" t="s">
        <v>37</v>
      </c>
      <c r="H10" s="146" t="s">
        <v>37</v>
      </c>
      <c r="I10" s="146" t="s">
        <v>37</v>
      </c>
      <c r="J10" s="146" t="s">
        <v>37</v>
      </c>
      <c r="K10" s="29">
        <v>11.35</v>
      </c>
      <c r="L10" s="29">
        <v>18.93</v>
      </c>
      <c r="M10" s="571">
        <v>15.03</v>
      </c>
      <c r="N10" s="29">
        <v>0.56000000000000005</v>
      </c>
      <c r="O10" s="29">
        <v>0.76</v>
      </c>
      <c r="P10" s="571">
        <v>0.66</v>
      </c>
    </row>
    <row r="11" spans="1:16" ht="12.75" customHeight="1" x14ac:dyDescent="0.2">
      <c r="A11" s="8">
        <v>1994</v>
      </c>
      <c r="B11" s="29">
        <v>88.66</v>
      </c>
      <c r="C11" s="29">
        <v>78.569999999999993</v>
      </c>
      <c r="D11" s="571">
        <v>83.74</v>
      </c>
      <c r="E11" s="146" t="s">
        <v>37</v>
      </c>
      <c r="F11" s="146" t="s">
        <v>37</v>
      </c>
      <c r="G11" s="146" t="s">
        <v>37</v>
      </c>
      <c r="H11" s="146" t="s">
        <v>37</v>
      </c>
      <c r="I11" s="146" t="s">
        <v>37</v>
      </c>
      <c r="J11" s="146" t="s">
        <v>37</v>
      </c>
      <c r="K11" s="29">
        <v>10.78</v>
      </c>
      <c r="L11" s="29">
        <v>20.66</v>
      </c>
      <c r="M11" s="571">
        <v>15.6</v>
      </c>
      <c r="N11" s="29">
        <v>0.56000000000000005</v>
      </c>
      <c r="O11" s="29">
        <v>0.78</v>
      </c>
      <c r="P11" s="571">
        <v>0.66</v>
      </c>
    </row>
    <row r="12" spans="1:16" ht="12.75" customHeight="1" x14ac:dyDescent="0.2">
      <c r="A12" s="8">
        <v>1995</v>
      </c>
      <c r="B12" s="29">
        <v>88.86</v>
      </c>
      <c r="C12" s="29">
        <v>81.64</v>
      </c>
      <c r="D12" s="571">
        <v>85.34</v>
      </c>
      <c r="E12" s="146" t="s">
        <v>37</v>
      </c>
      <c r="F12" s="146" t="s">
        <v>37</v>
      </c>
      <c r="G12" s="146" t="s">
        <v>37</v>
      </c>
      <c r="H12" s="146" t="s">
        <v>37</v>
      </c>
      <c r="I12" s="146" t="s">
        <v>37</v>
      </c>
      <c r="J12" s="146" t="s">
        <v>37</v>
      </c>
      <c r="K12" s="29">
        <v>10.62</v>
      </c>
      <c r="L12" s="29">
        <v>17.899999999999999</v>
      </c>
      <c r="M12" s="571">
        <v>14.09</v>
      </c>
      <c r="N12" s="29">
        <v>0.59</v>
      </c>
      <c r="O12" s="29">
        <v>0.56999999999999995</v>
      </c>
      <c r="P12" s="571">
        <v>0.57999999999999996</v>
      </c>
    </row>
    <row r="13" spans="1:16" ht="12.75" customHeight="1" x14ac:dyDescent="0.2">
      <c r="A13" s="8">
        <v>1996</v>
      </c>
      <c r="B13" s="29">
        <v>90.21</v>
      </c>
      <c r="C13" s="29">
        <v>81.37</v>
      </c>
      <c r="D13" s="571">
        <v>85.9</v>
      </c>
      <c r="E13" s="146" t="s">
        <v>37</v>
      </c>
      <c r="F13" s="146" t="s">
        <v>37</v>
      </c>
      <c r="G13" s="146" t="s">
        <v>37</v>
      </c>
      <c r="H13" s="146" t="s">
        <v>37</v>
      </c>
      <c r="I13" s="146" t="s">
        <v>37</v>
      </c>
      <c r="J13" s="146" t="s">
        <v>37</v>
      </c>
      <c r="K13" s="29">
        <v>9.3699999999999992</v>
      </c>
      <c r="L13" s="29">
        <v>18.190000000000001</v>
      </c>
      <c r="M13" s="571">
        <v>13.67</v>
      </c>
      <c r="N13" s="29">
        <v>0.41</v>
      </c>
      <c r="O13" s="29">
        <v>0.44</v>
      </c>
      <c r="P13" s="571">
        <v>0.43</v>
      </c>
    </row>
    <row r="14" spans="1:16" ht="12.75" customHeight="1" x14ac:dyDescent="0.2">
      <c r="A14" s="8">
        <v>1997</v>
      </c>
      <c r="B14" s="29">
        <v>92.18</v>
      </c>
      <c r="C14" s="29">
        <v>86.04</v>
      </c>
      <c r="D14" s="571">
        <v>89.18</v>
      </c>
      <c r="E14" s="146" t="s">
        <v>37</v>
      </c>
      <c r="F14" s="146" t="s">
        <v>37</v>
      </c>
      <c r="G14" s="146" t="s">
        <v>37</v>
      </c>
      <c r="H14" s="146" t="s">
        <v>37</v>
      </c>
      <c r="I14" s="146" t="s">
        <v>37</v>
      </c>
      <c r="J14" s="146" t="s">
        <v>37</v>
      </c>
      <c r="K14" s="29">
        <v>7.36</v>
      </c>
      <c r="L14" s="29">
        <v>13.79</v>
      </c>
      <c r="M14" s="571">
        <v>10.5</v>
      </c>
      <c r="N14" s="29">
        <v>0.46</v>
      </c>
      <c r="O14" s="29">
        <v>0.17</v>
      </c>
      <c r="P14" s="571">
        <v>0.32</v>
      </c>
    </row>
    <row r="15" spans="1:16" ht="12.75" customHeight="1" x14ac:dyDescent="0.2">
      <c r="A15" s="8">
        <v>1998</v>
      </c>
      <c r="B15" s="29">
        <v>92.35</v>
      </c>
      <c r="C15" s="29">
        <v>87.54</v>
      </c>
      <c r="D15" s="571">
        <v>90.01</v>
      </c>
      <c r="E15" s="146" t="s">
        <v>37</v>
      </c>
      <c r="F15" s="146" t="s">
        <v>37</v>
      </c>
      <c r="G15" s="146" t="s">
        <v>37</v>
      </c>
      <c r="H15" s="146" t="s">
        <v>37</v>
      </c>
      <c r="I15" s="146" t="s">
        <v>37</v>
      </c>
      <c r="J15" s="146" t="s">
        <v>37</v>
      </c>
      <c r="K15" s="29">
        <v>6.96</v>
      </c>
      <c r="L15" s="29">
        <v>12.07</v>
      </c>
      <c r="M15" s="571">
        <v>9.44</v>
      </c>
      <c r="N15" s="29">
        <v>0.69</v>
      </c>
      <c r="O15" s="29">
        <v>0.4</v>
      </c>
      <c r="P15" s="571">
        <v>0.55000000000000004</v>
      </c>
    </row>
    <row r="16" spans="1:16" ht="12.75" customHeight="1" x14ac:dyDescent="0.2">
      <c r="A16" s="8">
        <v>1999</v>
      </c>
      <c r="B16" s="29">
        <v>91.76</v>
      </c>
      <c r="C16" s="29">
        <v>85.76</v>
      </c>
      <c r="D16" s="571">
        <v>88.85</v>
      </c>
      <c r="E16" s="146" t="s">
        <v>37</v>
      </c>
      <c r="F16" s="146" t="s">
        <v>37</v>
      </c>
      <c r="G16" s="146" t="s">
        <v>37</v>
      </c>
      <c r="H16" s="146" t="s">
        <v>37</v>
      </c>
      <c r="I16" s="146" t="s">
        <v>37</v>
      </c>
      <c r="J16" s="146" t="s">
        <v>37</v>
      </c>
      <c r="K16" s="29">
        <v>7.77</v>
      </c>
      <c r="L16" s="29">
        <v>13.79</v>
      </c>
      <c r="M16" s="571">
        <v>10.69</v>
      </c>
      <c r="N16" s="29">
        <v>0.47</v>
      </c>
      <c r="O16" s="29">
        <v>0.45</v>
      </c>
      <c r="P16" s="571">
        <v>0.46</v>
      </c>
    </row>
    <row r="17" spans="1:16" ht="12.75" customHeight="1" x14ac:dyDescent="0.2">
      <c r="A17" s="8">
        <v>2000</v>
      </c>
      <c r="B17" s="29">
        <v>92.03</v>
      </c>
      <c r="C17" s="29">
        <v>86.98</v>
      </c>
      <c r="D17" s="572">
        <v>89.47</v>
      </c>
      <c r="E17" s="146" t="s">
        <v>37</v>
      </c>
      <c r="F17" s="146" t="s">
        <v>37</v>
      </c>
      <c r="G17" s="146" t="s">
        <v>37</v>
      </c>
      <c r="H17" s="146" t="s">
        <v>37</v>
      </c>
      <c r="I17" s="146" t="s">
        <v>37</v>
      </c>
      <c r="J17" s="146" t="s">
        <v>37</v>
      </c>
      <c r="K17" s="29">
        <v>6.86</v>
      </c>
      <c r="L17" s="29">
        <v>11.97</v>
      </c>
      <c r="M17" s="572">
        <v>9.4499999999999993</v>
      </c>
      <c r="N17" s="29">
        <v>1.1100000000000001</v>
      </c>
      <c r="O17" s="29">
        <v>1.05</v>
      </c>
      <c r="P17" s="572">
        <v>1.08</v>
      </c>
    </row>
    <row r="18" spans="1:16" ht="12.75" customHeight="1" x14ac:dyDescent="0.2">
      <c r="A18" s="8">
        <v>2001</v>
      </c>
      <c r="B18" s="29">
        <v>93.88</v>
      </c>
      <c r="C18" s="29">
        <v>86.69</v>
      </c>
      <c r="D18" s="571">
        <v>90.4</v>
      </c>
      <c r="E18" s="146" t="s">
        <v>37</v>
      </c>
      <c r="F18" s="146" t="s">
        <v>37</v>
      </c>
      <c r="G18" s="146" t="s">
        <v>37</v>
      </c>
      <c r="H18" s="146" t="s">
        <v>37</v>
      </c>
      <c r="I18" s="146" t="s">
        <v>37</v>
      </c>
      <c r="J18" s="146" t="s">
        <v>37</v>
      </c>
      <c r="K18" s="29">
        <v>4.7300000000000004</v>
      </c>
      <c r="L18" s="29">
        <v>12.18</v>
      </c>
      <c r="M18" s="571">
        <v>8.35</v>
      </c>
      <c r="N18" s="29">
        <v>1.39</v>
      </c>
      <c r="O18" s="29">
        <v>1.1200000000000001</v>
      </c>
      <c r="P18" s="571">
        <v>1.26</v>
      </c>
    </row>
    <row r="19" spans="1:16" ht="12.75" customHeight="1" x14ac:dyDescent="0.2">
      <c r="A19" s="8">
        <v>2002</v>
      </c>
      <c r="B19" s="29">
        <v>94.13</v>
      </c>
      <c r="C19" s="29">
        <v>88.54</v>
      </c>
      <c r="D19" s="571">
        <v>91.42</v>
      </c>
      <c r="E19" s="146" t="s">
        <v>37</v>
      </c>
      <c r="F19" s="146" t="s">
        <v>37</v>
      </c>
      <c r="G19" s="146" t="s">
        <v>37</v>
      </c>
      <c r="H19" s="146" t="s">
        <v>37</v>
      </c>
      <c r="I19" s="146" t="s">
        <v>37</v>
      </c>
      <c r="J19" s="146" t="s">
        <v>37</v>
      </c>
      <c r="K19" s="29">
        <v>4.67</v>
      </c>
      <c r="L19" s="29">
        <v>10.47</v>
      </c>
      <c r="M19" s="571">
        <v>7.48</v>
      </c>
      <c r="N19" s="29">
        <v>1.21</v>
      </c>
      <c r="O19" s="29">
        <v>0.99</v>
      </c>
      <c r="P19" s="571">
        <v>1.1000000000000001</v>
      </c>
    </row>
    <row r="20" spans="1:16" ht="12.75" customHeight="1" x14ac:dyDescent="0.2">
      <c r="A20" s="8">
        <v>2003</v>
      </c>
      <c r="B20" s="29">
        <v>94.7</v>
      </c>
      <c r="C20" s="29">
        <v>90.49</v>
      </c>
      <c r="D20" s="571">
        <v>92.64</v>
      </c>
      <c r="E20" s="146" t="s">
        <v>37</v>
      </c>
      <c r="F20" s="146" t="s">
        <v>37</v>
      </c>
      <c r="G20" s="146" t="s">
        <v>37</v>
      </c>
      <c r="H20" s="146" t="s">
        <v>37</v>
      </c>
      <c r="I20" s="146" t="s">
        <v>37</v>
      </c>
      <c r="J20" s="146" t="s">
        <v>37</v>
      </c>
      <c r="K20" s="29">
        <v>4.17</v>
      </c>
      <c r="L20" s="29">
        <v>8.77</v>
      </c>
      <c r="M20" s="571">
        <v>6.42</v>
      </c>
      <c r="N20" s="29">
        <v>1.1299999999999999</v>
      </c>
      <c r="O20" s="29">
        <v>0.75</v>
      </c>
      <c r="P20" s="571">
        <v>0.94</v>
      </c>
    </row>
    <row r="21" spans="1:16" ht="12.75" customHeight="1" x14ac:dyDescent="0.2">
      <c r="A21" s="8">
        <v>2004</v>
      </c>
      <c r="B21" s="29">
        <v>95.18</v>
      </c>
      <c r="C21" s="29">
        <v>90.8</v>
      </c>
      <c r="D21" s="571">
        <v>93.06</v>
      </c>
      <c r="E21" s="146" t="s">
        <v>37</v>
      </c>
      <c r="F21" s="146" t="s">
        <v>37</v>
      </c>
      <c r="G21" s="146" t="s">
        <v>37</v>
      </c>
      <c r="H21" s="146" t="s">
        <v>37</v>
      </c>
      <c r="I21" s="146" t="s">
        <v>37</v>
      </c>
      <c r="J21" s="146" t="s">
        <v>37</v>
      </c>
      <c r="K21" s="29">
        <v>3.43</v>
      </c>
      <c r="L21" s="29">
        <v>8.0399999999999991</v>
      </c>
      <c r="M21" s="571">
        <v>5.66</v>
      </c>
      <c r="N21" s="29">
        <v>1.39</v>
      </c>
      <c r="O21" s="29">
        <v>1.1499999999999999</v>
      </c>
      <c r="P21" s="571">
        <v>1.27</v>
      </c>
    </row>
    <row r="22" spans="1:16" ht="12.75" customHeight="1" x14ac:dyDescent="0.2">
      <c r="A22" s="8">
        <v>2005</v>
      </c>
      <c r="B22" s="29">
        <v>95.69</v>
      </c>
      <c r="C22" s="29">
        <v>89.83</v>
      </c>
      <c r="D22" s="571">
        <v>92.85</v>
      </c>
      <c r="E22" s="146" t="s">
        <v>37</v>
      </c>
      <c r="F22" s="146" t="s">
        <v>37</v>
      </c>
      <c r="G22" s="146" t="s">
        <v>37</v>
      </c>
      <c r="H22" s="146" t="s">
        <v>37</v>
      </c>
      <c r="I22" s="146" t="s">
        <v>37</v>
      </c>
      <c r="J22" s="146" t="s">
        <v>37</v>
      </c>
      <c r="K22" s="29">
        <v>2.82</v>
      </c>
      <c r="L22" s="29">
        <v>8.41</v>
      </c>
      <c r="M22" s="571">
        <v>5.54</v>
      </c>
      <c r="N22" s="29">
        <v>1.49</v>
      </c>
      <c r="O22" s="29">
        <v>1.75</v>
      </c>
      <c r="P22" s="571">
        <v>1.62</v>
      </c>
    </row>
    <row r="23" spans="1:16" ht="12.75" customHeight="1" x14ac:dyDescent="0.2">
      <c r="A23" s="8">
        <v>2006</v>
      </c>
      <c r="B23" s="29">
        <v>94.86</v>
      </c>
      <c r="C23" s="29">
        <v>91.24</v>
      </c>
      <c r="D23" s="571">
        <v>93.06</v>
      </c>
      <c r="E23" s="146" t="s">
        <v>37</v>
      </c>
      <c r="F23" s="146" t="s">
        <v>37</v>
      </c>
      <c r="G23" s="146" t="s">
        <v>37</v>
      </c>
      <c r="H23" s="146" t="s">
        <v>37</v>
      </c>
      <c r="I23" s="146" t="s">
        <v>37</v>
      </c>
      <c r="J23" s="146" t="s">
        <v>37</v>
      </c>
      <c r="K23" s="29">
        <v>3.47</v>
      </c>
      <c r="L23" s="29">
        <v>7.43</v>
      </c>
      <c r="M23" s="571">
        <v>5.39</v>
      </c>
      <c r="N23" s="29">
        <v>1.68</v>
      </c>
      <c r="O23" s="29">
        <v>1.33</v>
      </c>
      <c r="P23" s="571">
        <v>1.55</v>
      </c>
    </row>
    <row r="24" spans="1:16" ht="12.75" customHeight="1" x14ac:dyDescent="0.2">
      <c r="A24" s="8">
        <v>2007</v>
      </c>
      <c r="B24" s="29">
        <v>96.65</v>
      </c>
      <c r="C24" s="29">
        <v>91.44</v>
      </c>
      <c r="D24" s="571">
        <v>94.13</v>
      </c>
      <c r="E24" s="146" t="s">
        <v>37</v>
      </c>
      <c r="F24" s="146" t="s">
        <v>37</v>
      </c>
      <c r="G24" s="146" t="s">
        <v>37</v>
      </c>
      <c r="H24" s="146" t="s">
        <v>37</v>
      </c>
      <c r="I24" s="146" t="s">
        <v>37</v>
      </c>
      <c r="J24" s="146" t="s">
        <v>37</v>
      </c>
      <c r="K24" s="29">
        <v>2.54</v>
      </c>
      <c r="L24" s="29">
        <v>8.02</v>
      </c>
      <c r="M24" s="571">
        <v>5.19</v>
      </c>
      <c r="N24" s="29">
        <v>0.81</v>
      </c>
      <c r="O24" s="29">
        <v>0.54</v>
      </c>
      <c r="P24" s="571">
        <v>0.68</v>
      </c>
    </row>
    <row r="25" spans="1:16" ht="12.75" customHeight="1" x14ac:dyDescent="0.2">
      <c r="A25" s="8">
        <v>2008</v>
      </c>
      <c r="B25" s="29">
        <v>96.18</v>
      </c>
      <c r="C25" s="29">
        <v>91.4</v>
      </c>
      <c r="D25" s="571">
        <v>93.83</v>
      </c>
      <c r="E25" s="146" t="s">
        <v>37</v>
      </c>
      <c r="F25" s="146" t="s">
        <v>37</v>
      </c>
      <c r="G25" s="146" t="s">
        <v>37</v>
      </c>
      <c r="H25" s="146" t="s">
        <v>37</v>
      </c>
      <c r="I25" s="146" t="s">
        <v>37</v>
      </c>
      <c r="J25" s="146" t="s">
        <v>37</v>
      </c>
      <c r="K25" s="29">
        <v>2.87</v>
      </c>
      <c r="L25" s="29">
        <v>8.0299999999999994</v>
      </c>
      <c r="M25" s="571">
        <v>5.39</v>
      </c>
      <c r="N25" s="29">
        <v>0.95</v>
      </c>
      <c r="O25" s="29">
        <v>0.56999999999999995</v>
      </c>
      <c r="P25" s="571">
        <v>0.79</v>
      </c>
    </row>
    <row r="26" spans="1:16" ht="12.75" customHeight="1" x14ac:dyDescent="0.2">
      <c r="A26" s="8">
        <v>2009</v>
      </c>
      <c r="B26" s="29">
        <v>95.6</v>
      </c>
      <c r="C26" s="29">
        <v>91.06</v>
      </c>
      <c r="D26" s="571">
        <v>93.39</v>
      </c>
      <c r="E26" s="146" t="s">
        <v>37</v>
      </c>
      <c r="F26" s="146" t="s">
        <v>37</v>
      </c>
      <c r="G26" s="146" t="s">
        <v>37</v>
      </c>
      <c r="H26" s="146" t="s">
        <v>37</v>
      </c>
      <c r="I26" s="146" t="s">
        <v>37</v>
      </c>
      <c r="J26" s="146" t="s">
        <v>37</v>
      </c>
      <c r="K26" s="29">
        <v>3.71</v>
      </c>
      <c r="L26" s="29">
        <v>8.2200000000000006</v>
      </c>
      <c r="M26" s="571">
        <v>5.91</v>
      </c>
      <c r="N26" s="29">
        <v>0.69</v>
      </c>
      <c r="O26" s="29">
        <v>0.72</v>
      </c>
      <c r="P26" s="571">
        <v>0.71</v>
      </c>
    </row>
    <row r="27" spans="1:16" ht="12.75" customHeight="1" x14ac:dyDescent="0.2">
      <c r="A27" s="8">
        <v>2010</v>
      </c>
      <c r="B27" s="29">
        <v>95.46</v>
      </c>
      <c r="C27" s="29">
        <v>93.4</v>
      </c>
      <c r="D27" s="571">
        <v>94.47</v>
      </c>
      <c r="E27" s="146" t="s">
        <v>37</v>
      </c>
      <c r="F27" s="146" t="s">
        <v>37</v>
      </c>
      <c r="G27" s="146" t="s">
        <v>37</v>
      </c>
      <c r="H27" s="146" t="s">
        <v>37</v>
      </c>
      <c r="I27" s="146" t="s">
        <v>37</v>
      </c>
      <c r="J27" s="146" t="s">
        <v>37</v>
      </c>
      <c r="K27" s="29">
        <v>3.7</v>
      </c>
      <c r="L27" s="29">
        <v>6.03</v>
      </c>
      <c r="M27" s="571">
        <v>4.83</v>
      </c>
      <c r="N27" s="29">
        <v>0.84</v>
      </c>
      <c r="O27" s="29">
        <v>0.56999999999999995</v>
      </c>
      <c r="P27" s="571">
        <v>0.71</v>
      </c>
    </row>
    <row r="28" spans="1:16" ht="12.75" customHeight="1" x14ac:dyDescent="0.2">
      <c r="A28" s="8">
        <v>2011</v>
      </c>
      <c r="B28" s="29">
        <v>96.53</v>
      </c>
      <c r="C28" s="29">
        <v>93.26</v>
      </c>
      <c r="D28" s="571">
        <v>94.96</v>
      </c>
      <c r="E28" s="146" t="s">
        <v>37</v>
      </c>
      <c r="F28" s="146" t="s">
        <v>37</v>
      </c>
      <c r="G28" s="146" t="s">
        <v>37</v>
      </c>
      <c r="H28" s="146" t="s">
        <v>37</v>
      </c>
      <c r="I28" s="146" t="s">
        <v>37</v>
      </c>
      <c r="J28" s="146" t="s">
        <v>37</v>
      </c>
      <c r="K28" s="29">
        <v>2.67</v>
      </c>
      <c r="L28" s="29">
        <v>5.74</v>
      </c>
      <c r="M28" s="571">
        <v>4.1500000000000004</v>
      </c>
      <c r="N28" s="29">
        <v>0.8</v>
      </c>
      <c r="O28" s="29">
        <v>1</v>
      </c>
      <c r="P28" s="571">
        <v>0.89</v>
      </c>
    </row>
    <row r="29" spans="1:16" ht="12.75" customHeight="1" x14ac:dyDescent="0.2">
      <c r="A29" s="8" t="s">
        <v>88</v>
      </c>
      <c r="B29" s="29">
        <v>96.25</v>
      </c>
      <c r="C29" s="29">
        <v>93.88</v>
      </c>
      <c r="D29" s="571">
        <v>95.08</v>
      </c>
      <c r="E29" s="146" t="s">
        <v>37</v>
      </c>
      <c r="F29" s="146" t="s">
        <v>37</v>
      </c>
      <c r="G29" s="146" t="s">
        <v>37</v>
      </c>
      <c r="H29" s="146" t="s">
        <v>37</v>
      </c>
      <c r="I29" s="146" t="s">
        <v>37</v>
      </c>
      <c r="J29" s="146" t="s">
        <v>37</v>
      </c>
      <c r="K29" s="29">
        <v>2.78</v>
      </c>
      <c r="L29" s="29">
        <v>5.23</v>
      </c>
      <c r="M29" s="571">
        <v>3.97</v>
      </c>
      <c r="N29" s="29">
        <v>0.97</v>
      </c>
      <c r="O29" s="29">
        <v>0.89</v>
      </c>
      <c r="P29" s="571">
        <v>0.95</v>
      </c>
    </row>
    <row r="30" spans="1:16" ht="12.75" customHeight="1" x14ac:dyDescent="0.2">
      <c r="A30" s="10" t="s">
        <v>89</v>
      </c>
      <c r="B30" s="29">
        <v>95.89</v>
      </c>
      <c r="C30" s="29">
        <v>93.39</v>
      </c>
      <c r="D30" s="573">
        <v>94.68</v>
      </c>
      <c r="E30" s="29">
        <v>1.2</v>
      </c>
      <c r="F30" s="29">
        <v>1.39</v>
      </c>
      <c r="G30" s="573">
        <v>1.29</v>
      </c>
      <c r="H30" s="29">
        <v>2.29</v>
      </c>
      <c r="I30" s="29">
        <v>4.2</v>
      </c>
      <c r="J30" s="573">
        <v>3.22</v>
      </c>
      <c r="K30" s="29">
        <v>2.65</v>
      </c>
      <c r="L30" s="29">
        <v>5.49</v>
      </c>
      <c r="M30" s="573">
        <v>4.03</v>
      </c>
      <c r="N30" s="29">
        <v>1.46</v>
      </c>
      <c r="O30" s="29">
        <v>1.1200000000000001</v>
      </c>
      <c r="P30" s="573">
        <v>1.29</v>
      </c>
    </row>
    <row r="31" spans="1:16" ht="12.75" customHeight="1" x14ac:dyDescent="0.2">
      <c r="A31" s="67">
        <v>2013</v>
      </c>
      <c r="B31" s="29">
        <v>96.94</v>
      </c>
      <c r="C31" s="29">
        <v>95.01</v>
      </c>
      <c r="D31" s="573">
        <v>95.95</v>
      </c>
      <c r="E31" s="29">
        <v>1.1100000000000001</v>
      </c>
      <c r="F31" s="29">
        <v>1.29</v>
      </c>
      <c r="G31" s="573">
        <v>1.23</v>
      </c>
      <c r="H31" s="29">
        <v>1.94</v>
      </c>
      <c r="I31" s="29">
        <v>3.46</v>
      </c>
      <c r="J31" s="573">
        <v>2.72</v>
      </c>
      <c r="K31" s="29">
        <v>2.5</v>
      </c>
      <c r="L31" s="29">
        <v>4.3499999999999996</v>
      </c>
      <c r="M31" s="573">
        <v>3.44</v>
      </c>
      <c r="N31" s="29">
        <v>0.56000000000000005</v>
      </c>
      <c r="O31" s="29">
        <v>0.64</v>
      </c>
      <c r="P31" s="573">
        <v>0.61</v>
      </c>
    </row>
    <row r="32" spans="1:16" ht="12.75" customHeight="1" x14ac:dyDescent="0.2">
      <c r="A32" s="67">
        <v>2014</v>
      </c>
      <c r="B32" s="29">
        <v>96.48</v>
      </c>
      <c r="C32" s="29">
        <v>94.16</v>
      </c>
      <c r="D32" s="573">
        <v>95.37</v>
      </c>
      <c r="E32" s="29">
        <v>1.04</v>
      </c>
      <c r="F32" s="29">
        <v>1.57</v>
      </c>
      <c r="G32" s="573">
        <v>1.29</v>
      </c>
      <c r="H32" s="29">
        <v>1.87</v>
      </c>
      <c r="I32" s="29">
        <v>4.32</v>
      </c>
      <c r="J32" s="573">
        <v>3.05</v>
      </c>
      <c r="K32" s="29">
        <v>2.4300000000000002</v>
      </c>
      <c r="L32" s="29">
        <v>5.09</v>
      </c>
      <c r="M32" s="573">
        <v>3.7</v>
      </c>
      <c r="N32" s="29">
        <v>1.0900000000000001</v>
      </c>
      <c r="O32" s="29">
        <v>0.75</v>
      </c>
      <c r="P32" s="573">
        <v>0.93</v>
      </c>
    </row>
    <row r="33" spans="1:23" ht="12.75" customHeight="1" x14ac:dyDescent="0.2">
      <c r="A33" s="67">
        <v>2015</v>
      </c>
      <c r="B33" s="29">
        <v>96.56</v>
      </c>
      <c r="C33" s="29">
        <v>95.36</v>
      </c>
      <c r="D33" s="573">
        <v>95.92</v>
      </c>
      <c r="E33" s="29">
        <v>0.95</v>
      </c>
      <c r="F33" s="29">
        <v>0.99</v>
      </c>
      <c r="G33" s="573">
        <v>0.97</v>
      </c>
      <c r="H33" s="29">
        <v>1.73</v>
      </c>
      <c r="I33" s="29">
        <v>2.99</v>
      </c>
      <c r="J33" s="573">
        <v>2.36</v>
      </c>
      <c r="K33" s="29">
        <v>2.16</v>
      </c>
      <c r="L33" s="29">
        <v>3.92</v>
      </c>
      <c r="M33" s="573">
        <v>3.06</v>
      </c>
      <c r="N33" s="29">
        <v>1.28</v>
      </c>
      <c r="O33" s="29">
        <v>0.72</v>
      </c>
      <c r="P33" s="573">
        <v>1.02</v>
      </c>
    </row>
    <row r="34" spans="1:23" ht="12.75" customHeight="1" x14ac:dyDescent="0.2">
      <c r="A34" s="67">
        <v>2016</v>
      </c>
      <c r="B34" s="29">
        <v>97.49</v>
      </c>
      <c r="C34" s="29">
        <v>95.65</v>
      </c>
      <c r="D34" s="573">
        <v>96.3</v>
      </c>
      <c r="E34" s="29">
        <v>0.45</v>
      </c>
      <c r="F34" s="29">
        <v>0.75</v>
      </c>
      <c r="G34" s="573">
        <v>0.75</v>
      </c>
      <c r="H34" s="29">
        <v>1.05</v>
      </c>
      <c r="I34" s="29">
        <v>2.67</v>
      </c>
      <c r="J34" s="573">
        <v>2.02</v>
      </c>
      <c r="K34" s="29">
        <v>1.49</v>
      </c>
      <c r="L34" s="29">
        <v>3.18</v>
      </c>
      <c r="M34" s="573">
        <v>2.59</v>
      </c>
      <c r="N34" s="29">
        <v>1.02</v>
      </c>
      <c r="O34" s="29">
        <v>1.17</v>
      </c>
      <c r="P34" s="573">
        <v>1.1100000000000001</v>
      </c>
    </row>
    <row r="35" spans="1:23" ht="12.75" customHeight="1" x14ac:dyDescent="0.2">
      <c r="A35" s="67">
        <v>2017</v>
      </c>
      <c r="B35" s="29">
        <v>97.34</v>
      </c>
      <c r="C35" s="29">
        <v>94.87</v>
      </c>
      <c r="D35" s="573">
        <v>96.04</v>
      </c>
      <c r="E35" s="29">
        <v>0.49</v>
      </c>
      <c r="F35" s="29">
        <v>1.28</v>
      </c>
      <c r="G35" s="573">
        <v>0.9</v>
      </c>
      <c r="H35" s="29">
        <v>1.25</v>
      </c>
      <c r="I35" s="29">
        <v>3.11</v>
      </c>
      <c r="J35" s="573">
        <v>2.2000000000000002</v>
      </c>
      <c r="K35" s="29">
        <v>1.65</v>
      </c>
      <c r="L35" s="29">
        <v>4.1100000000000003</v>
      </c>
      <c r="M35" s="573">
        <v>2.92</v>
      </c>
      <c r="N35" s="29">
        <v>1.02</v>
      </c>
      <c r="O35" s="29">
        <v>1.02</v>
      </c>
      <c r="P35" s="573">
        <v>1.04</v>
      </c>
    </row>
    <row r="36" spans="1:23" ht="12.75" customHeight="1" x14ac:dyDescent="0.2">
      <c r="A36" s="67">
        <v>2018</v>
      </c>
      <c r="B36" s="29">
        <v>96.71</v>
      </c>
      <c r="C36" s="29">
        <v>94.58</v>
      </c>
      <c r="D36" s="573">
        <v>95.5</v>
      </c>
      <c r="E36" s="29">
        <v>0.64</v>
      </c>
      <c r="F36" s="29">
        <v>1.4</v>
      </c>
      <c r="G36" s="573">
        <v>1.0900000000000001</v>
      </c>
      <c r="H36" s="29">
        <v>1.6</v>
      </c>
      <c r="I36" s="29">
        <v>3.45</v>
      </c>
      <c r="J36" s="573">
        <v>2.5499999999999998</v>
      </c>
      <c r="K36" s="29">
        <v>2.09</v>
      </c>
      <c r="L36" s="29">
        <v>4.0199999999999996</v>
      </c>
      <c r="M36" s="573">
        <v>3.08</v>
      </c>
      <c r="N36" s="29">
        <v>1.2</v>
      </c>
      <c r="O36" s="29">
        <v>1.4</v>
      </c>
      <c r="P36" s="573">
        <v>1.41</v>
      </c>
    </row>
    <row r="37" spans="1:23" ht="12.75" customHeight="1" x14ac:dyDescent="0.2">
      <c r="A37" s="67">
        <v>2019</v>
      </c>
      <c r="B37" s="29">
        <v>96.98</v>
      </c>
      <c r="C37" s="29">
        <v>96.36</v>
      </c>
      <c r="D37" s="573">
        <v>96.56</v>
      </c>
      <c r="E37" s="29">
        <v>0.74</v>
      </c>
      <c r="F37" s="29">
        <v>0.88</v>
      </c>
      <c r="G37" s="573">
        <v>0.87</v>
      </c>
      <c r="H37" s="29">
        <v>1.94</v>
      </c>
      <c r="I37" s="29">
        <v>2.23</v>
      </c>
      <c r="J37" s="573">
        <v>2.11</v>
      </c>
      <c r="K37" s="29">
        <v>2.27</v>
      </c>
      <c r="L37" s="29">
        <v>3.06</v>
      </c>
      <c r="M37" s="573">
        <v>2.76</v>
      </c>
      <c r="N37" s="29">
        <v>0.76</v>
      </c>
      <c r="O37" s="29">
        <v>0.59</v>
      </c>
      <c r="P37" s="573">
        <v>0.68</v>
      </c>
    </row>
    <row r="38" spans="1:23" ht="12.75" customHeight="1" x14ac:dyDescent="0.2">
      <c r="A38" s="119" t="s">
        <v>632</v>
      </c>
      <c r="B38" s="29">
        <v>96.64</v>
      </c>
      <c r="C38" s="29">
        <v>96.25</v>
      </c>
      <c r="D38" s="573">
        <v>96.43</v>
      </c>
      <c r="E38" s="29">
        <v>0.84</v>
      </c>
      <c r="F38" s="29">
        <v>1.04</v>
      </c>
      <c r="G38" s="573">
        <v>0.97</v>
      </c>
      <c r="H38" s="29">
        <v>1.92</v>
      </c>
      <c r="I38" s="29">
        <v>2.69</v>
      </c>
      <c r="J38" s="573">
        <v>2.31</v>
      </c>
      <c r="K38" s="29">
        <v>2.59</v>
      </c>
      <c r="L38" s="29">
        <v>3.18</v>
      </c>
      <c r="M38" s="573">
        <v>2.89</v>
      </c>
      <c r="N38" s="29">
        <v>0.77</v>
      </c>
      <c r="O38" s="29">
        <v>0.56000000000000005</v>
      </c>
      <c r="P38" s="573">
        <v>0.68</v>
      </c>
    </row>
    <row r="39" spans="1:23" ht="6" customHeight="1" x14ac:dyDescent="0.2">
      <c r="A39" s="250"/>
      <c r="B39" s="439"/>
      <c r="C39" s="439"/>
      <c r="D39" s="439"/>
      <c r="E39" s="439"/>
      <c r="F39" s="439"/>
      <c r="G39" s="439"/>
      <c r="H39" s="439"/>
      <c r="I39" s="439"/>
      <c r="J39" s="439"/>
      <c r="K39" s="439"/>
      <c r="L39" s="439"/>
      <c r="M39" s="439"/>
      <c r="N39" s="439"/>
      <c r="O39" s="439"/>
      <c r="P39" s="439"/>
    </row>
    <row r="40" spans="1:23" s="854" customFormat="1" ht="30.75" customHeight="1" x14ac:dyDescent="0.2">
      <c r="A40" s="1081" t="s">
        <v>156</v>
      </c>
      <c r="B40" s="1081"/>
      <c r="C40" s="1081"/>
      <c r="D40" s="1081"/>
      <c r="E40" s="1081"/>
      <c r="F40" s="1081"/>
      <c r="G40" s="1081"/>
      <c r="H40" s="1081"/>
      <c r="I40" s="1081"/>
      <c r="J40" s="1081"/>
      <c r="K40" s="1081"/>
      <c r="L40" s="1081"/>
      <c r="M40" s="1081"/>
      <c r="N40" s="1081"/>
      <c r="O40" s="1081"/>
      <c r="P40" s="1081"/>
      <c r="Q40" s="68"/>
      <c r="R40" s="845"/>
      <c r="S40" s="845"/>
      <c r="T40" s="845"/>
      <c r="U40" s="845"/>
      <c r="V40" s="845"/>
      <c r="W40" s="845"/>
    </row>
    <row r="41" spans="1:23" ht="30.75" customHeight="1" x14ac:dyDescent="0.2">
      <c r="A41" s="1081" t="s">
        <v>588</v>
      </c>
      <c r="B41" s="1081"/>
      <c r="C41" s="1081"/>
      <c r="D41" s="1081"/>
      <c r="E41" s="1081"/>
      <c r="F41" s="1081"/>
      <c r="G41" s="1081"/>
      <c r="H41" s="1081"/>
      <c r="I41" s="1081"/>
      <c r="J41" s="1081"/>
      <c r="K41" s="1081"/>
      <c r="L41" s="1081"/>
      <c r="M41" s="1081"/>
      <c r="N41" s="1081"/>
      <c r="O41" s="1081"/>
      <c r="P41" s="1081"/>
      <c r="Q41" s="68"/>
      <c r="R41" s="399"/>
      <c r="S41" s="399"/>
      <c r="T41" s="399"/>
      <c r="U41" s="399"/>
      <c r="V41" s="399"/>
      <c r="W41" s="399"/>
    </row>
    <row r="42" spans="1:23" ht="6" customHeight="1" x14ac:dyDescent="0.2">
      <c r="A42" s="134" t="s">
        <v>39</v>
      </c>
      <c r="B42" s="424"/>
      <c r="C42" s="424"/>
      <c r="D42" s="424"/>
      <c r="E42" s="424"/>
      <c r="F42" s="424"/>
      <c r="G42" s="424"/>
      <c r="H42" s="424"/>
      <c r="I42" s="424"/>
      <c r="J42" s="424"/>
      <c r="K42" s="424"/>
      <c r="L42" s="424"/>
      <c r="M42" s="424"/>
      <c r="N42" s="424"/>
      <c r="O42" s="424"/>
      <c r="P42" s="424"/>
    </row>
    <row r="43" spans="1:23" ht="15" customHeight="1" x14ac:dyDescent="0.2">
      <c r="A43" s="1020" t="s">
        <v>180</v>
      </c>
      <c r="B43" s="1020"/>
      <c r="C43" s="1020"/>
      <c r="D43" s="1020"/>
      <c r="E43" s="1020"/>
      <c r="F43" s="1020"/>
      <c r="G43" s="1020"/>
      <c r="H43" s="1020"/>
      <c r="I43" s="1020"/>
      <c r="J43" s="1020"/>
      <c r="K43" s="1020"/>
      <c r="L43" s="1020"/>
      <c r="M43" s="1020"/>
      <c r="N43" s="1020"/>
      <c r="O43" s="1020"/>
      <c r="P43" s="1020"/>
    </row>
    <row r="44" spans="1:23" x14ac:dyDescent="0.2">
      <c r="E44" s="566"/>
      <c r="F44" s="566"/>
      <c r="G44" s="574"/>
      <c r="H44" s="574"/>
      <c r="I44" s="575"/>
      <c r="J44" s="451"/>
      <c r="K44" s="575"/>
      <c r="L44" s="451"/>
      <c r="M44" s="575"/>
      <c r="N44" s="451"/>
      <c r="O44" s="566"/>
    </row>
    <row r="45" spans="1:23" x14ac:dyDescent="0.2">
      <c r="E45" s="566"/>
      <c r="F45" s="566"/>
      <c r="G45" s="574"/>
      <c r="H45" s="574"/>
      <c r="I45" s="575"/>
      <c r="J45" s="451"/>
      <c r="K45" s="575"/>
      <c r="L45" s="451"/>
      <c r="M45" s="575"/>
      <c r="N45" s="451"/>
      <c r="O45" s="566"/>
    </row>
    <row r="46" spans="1:23" x14ac:dyDescent="0.2">
      <c r="E46" s="576"/>
      <c r="F46" s="577"/>
      <c r="G46" s="575"/>
      <c r="H46" s="451"/>
      <c r="I46" s="575"/>
      <c r="J46" s="451"/>
      <c r="K46" s="575"/>
      <c r="L46" s="451"/>
      <c r="M46" s="575"/>
      <c r="N46" s="451"/>
      <c r="O46" s="566"/>
    </row>
    <row r="47" spans="1:23" x14ac:dyDescent="0.2">
      <c r="E47" s="576"/>
      <c r="F47" s="577"/>
      <c r="G47" s="575"/>
      <c r="H47" s="451"/>
      <c r="I47" s="575"/>
      <c r="J47" s="451"/>
      <c r="K47" s="575"/>
      <c r="L47" s="451"/>
      <c r="M47" s="575"/>
      <c r="N47" s="451"/>
      <c r="O47" s="566"/>
    </row>
    <row r="48" spans="1:23" x14ac:dyDescent="0.2">
      <c r="E48" s="576"/>
      <c r="F48" s="577"/>
      <c r="G48" s="575"/>
      <c r="H48" s="451"/>
      <c r="I48" s="575"/>
      <c r="J48" s="451"/>
      <c r="K48" s="575"/>
      <c r="L48" s="451"/>
      <c r="M48" s="575"/>
      <c r="N48" s="451"/>
      <c r="O48" s="566"/>
    </row>
    <row r="49" spans="4:15" x14ac:dyDescent="0.2">
      <c r="E49" s="576"/>
      <c r="F49" s="577"/>
      <c r="G49" s="574"/>
      <c r="H49" s="574"/>
      <c r="I49" s="575"/>
      <c r="J49" s="451"/>
      <c r="K49" s="575"/>
      <c r="L49" s="451"/>
      <c r="M49" s="575"/>
      <c r="N49" s="451"/>
      <c r="O49" s="566"/>
    </row>
    <row r="50" spans="4:15" x14ac:dyDescent="0.2">
      <c r="E50" s="576"/>
      <c r="F50" s="577"/>
      <c r="G50" s="574"/>
      <c r="H50" s="574"/>
      <c r="I50" s="575"/>
      <c r="J50" s="451"/>
      <c r="K50" s="566"/>
      <c r="L50" s="566"/>
      <c r="M50" s="566"/>
      <c r="N50" s="566"/>
      <c r="O50" s="452"/>
    </row>
    <row r="51" spans="4:15" x14ac:dyDescent="0.2">
      <c r="E51" s="576"/>
      <c r="F51" s="577"/>
      <c r="G51" s="574"/>
      <c r="H51" s="574"/>
      <c r="I51" s="575"/>
      <c r="J51" s="451"/>
      <c r="K51" s="566"/>
      <c r="L51" s="566"/>
      <c r="M51" s="566"/>
      <c r="N51" s="566"/>
      <c r="O51" s="566"/>
    </row>
    <row r="52" spans="4:15" x14ac:dyDescent="0.2">
      <c r="E52" s="566"/>
      <c r="F52" s="566"/>
      <c r="G52" s="574"/>
      <c r="H52" s="574"/>
      <c r="I52" s="575"/>
      <c r="J52" s="451"/>
      <c r="K52" s="566"/>
      <c r="L52" s="566"/>
      <c r="M52" s="566"/>
    </row>
    <row r="53" spans="4:15" x14ac:dyDescent="0.2">
      <c r="E53" s="566"/>
      <c r="F53" s="566"/>
      <c r="G53" s="574"/>
      <c r="H53" s="574"/>
      <c r="I53" s="575"/>
      <c r="J53" s="451"/>
      <c r="K53" s="566"/>
      <c r="L53" s="566"/>
      <c r="M53" s="566"/>
    </row>
    <row r="54" spans="4:15" x14ac:dyDescent="0.2">
      <c r="D54" s="566"/>
      <c r="E54" s="566"/>
      <c r="F54" s="566"/>
      <c r="G54" s="574"/>
      <c r="H54" s="574"/>
      <c r="I54" s="575"/>
      <c r="J54" s="451"/>
      <c r="K54" s="566"/>
      <c r="L54" s="566"/>
      <c r="M54" s="566"/>
      <c r="N54" s="566"/>
    </row>
  </sheetData>
  <mergeCells count="10">
    <mergeCell ref="A43:P43"/>
    <mergeCell ref="L1:P1"/>
    <mergeCell ref="A2:P2"/>
    <mergeCell ref="E3:G3"/>
    <mergeCell ref="H3:J3"/>
    <mergeCell ref="K3:M3"/>
    <mergeCell ref="B3:D3"/>
    <mergeCell ref="N3:P3"/>
    <mergeCell ref="A41:P41"/>
    <mergeCell ref="A40:P40"/>
  </mergeCells>
  <hyperlinks>
    <hyperlink ref="L1:O1" location="Tabellförteckning!A1" display="Tabellförteckning!A1" xr:uid="{00000000-0004-0000-68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ublished="0">
    <pageSetUpPr fitToPage="1"/>
  </sheetPr>
  <dimension ref="A1:U49"/>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33" width="8.7109375" style="431" customWidth="1"/>
    <col min="34" max="16384" width="9.28515625" style="431"/>
  </cols>
  <sheetData>
    <row r="1" spans="1:16" ht="30" customHeight="1" x14ac:dyDescent="0.2">
      <c r="A1" s="39"/>
      <c r="B1" s="424"/>
      <c r="C1" s="424"/>
      <c r="D1" s="424"/>
      <c r="E1" s="424"/>
      <c r="F1" s="424"/>
      <c r="G1" s="424"/>
      <c r="H1" s="424"/>
      <c r="I1" s="424"/>
      <c r="J1" s="424"/>
      <c r="K1" s="424"/>
      <c r="L1" s="1028" t="s">
        <v>275</v>
      </c>
      <c r="M1" s="1028"/>
      <c r="N1" s="1029"/>
      <c r="O1" s="1029"/>
      <c r="P1" s="1034"/>
    </row>
    <row r="2" spans="1:16" s="422" customFormat="1" ht="30" customHeight="1" x14ac:dyDescent="0.2">
      <c r="A2" s="1071" t="s">
        <v>749</v>
      </c>
      <c r="B2" s="1071"/>
      <c r="C2" s="1071"/>
      <c r="D2" s="1071"/>
      <c r="E2" s="1071"/>
      <c r="F2" s="1071"/>
      <c r="G2" s="1071"/>
      <c r="H2" s="1071"/>
      <c r="I2" s="1071"/>
      <c r="J2" s="1071"/>
      <c r="K2" s="1071"/>
      <c r="L2" s="1071"/>
      <c r="M2" s="1071"/>
      <c r="N2" s="1071"/>
      <c r="O2" s="1071"/>
      <c r="P2" s="1071"/>
    </row>
    <row r="3" spans="1:16"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6"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6" ht="6" customHeight="1" x14ac:dyDescent="0.2">
      <c r="A5" s="102"/>
      <c r="B5" s="106"/>
      <c r="C5" s="106"/>
      <c r="D5" s="106"/>
      <c r="E5" s="90"/>
      <c r="F5" s="90"/>
      <c r="G5" s="90"/>
      <c r="H5" s="90"/>
      <c r="I5" s="90"/>
      <c r="J5" s="90"/>
      <c r="K5" s="106"/>
      <c r="L5" s="106"/>
      <c r="M5" s="106"/>
      <c r="N5" s="106"/>
      <c r="O5" s="106"/>
      <c r="P5" s="11"/>
    </row>
    <row r="6" spans="1:16" ht="12.75" customHeight="1" x14ac:dyDescent="0.2">
      <c r="A6" s="8">
        <v>2004</v>
      </c>
      <c r="B6" s="29">
        <v>93.53</v>
      </c>
      <c r="C6" s="29">
        <v>90.44</v>
      </c>
      <c r="D6" s="561">
        <v>92.03</v>
      </c>
      <c r="E6" s="146" t="s">
        <v>37</v>
      </c>
      <c r="F6" s="146" t="s">
        <v>37</v>
      </c>
      <c r="G6" s="146" t="s">
        <v>37</v>
      </c>
      <c r="H6" s="146" t="s">
        <v>37</v>
      </c>
      <c r="I6" s="146" t="s">
        <v>37</v>
      </c>
      <c r="J6" s="146" t="s">
        <v>37</v>
      </c>
      <c r="K6" s="29">
        <v>5.67</v>
      </c>
      <c r="L6" s="29">
        <v>8.25</v>
      </c>
      <c r="M6" s="561">
        <v>6.93</v>
      </c>
      <c r="N6" s="29">
        <v>0.8</v>
      </c>
      <c r="O6" s="29">
        <v>1.3</v>
      </c>
      <c r="P6" s="561">
        <v>1.05</v>
      </c>
    </row>
    <row r="7" spans="1:16" ht="12.75" customHeight="1" x14ac:dyDescent="0.2">
      <c r="A7" s="8">
        <v>2005</v>
      </c>
      <c r="B7" s="29">
        <v>93.62</v>
      </c>
      <c r="C7" s="29">
        <v>90.55</v>
      </c>
      <c r="D7" s="561">
        <v>92.12</v>
      </c>
      <c r="E7" s="146" t="s">
        <v>37</v>
      </c>
      <c r="F7" s="146" t="s">
        <v>37</v>
      </c>
      <c r="G7" s="146" t="s">
        <v>37</v>
      </c>
      <c r="H7" s="146" t="s">
        <v>37</v>
      </c>
      <c r="I7" s="146" t="s">
        <v>37</v>
      </c>
      <c r="J7" s="146" t="s">
        <v>37</v>
      </c>
      <c r="K7" s="29">
        <v>5.31</v>
      </c>
      <c r="L7" s="29">
        <v>8.61</v>
      </c>
      <c r="M7" s="561">
        <v>6.92</v>
      </c>
      <c r="N7" s="29">
        <v>1.07</v>
      </c>
      <c r="O7" s="29">
        <v>0.84</v>
      </c>
      <c r="P7" s="561">
        <v>0.96</v>
      </c>
    </row>
    <row r="8" spans="1:16" ht="12.75" customHeight="1" x14ac:dyDescent="0.2">
      <c r="A8" s="8">
        <v>2006</v>
      </c>
      <c r="B8" s="29">
        <v>94.27</v>
      </c>
      <c r="C8" s="29">
        <v>87.96</v>
      </c>
      <c r="D8" s="561">
        <v>91.2</v>
      </c>
      <c r="E8" s="146" t="s">
        <v>37</v>
      </c>
      <c r="F8" s="146" t="s">
        <v>37</v>
      </c>
      <c r="G8" s="146" t="s">
        <v>37</v>
      </c>
      <c r="H8" s="146" t="s">
        <v>37</v>
      </c>
      <c r="I8" s="146" t="s">
        <v>37</v>
      </c>
      <c r="J8" s="146" t="s">
        <v>37</v>
      </c>
      <c r="K8" s="29">
        <v>4.82</v>
      </c>
      <c r="L8" s="29">
        <v>10.68</v>
      </c>
      <c r="M8" s="561">
        <v>7.67</v>
      </c>
      <c r="N8" s="29">
        <v>0.92</v>
      </c>
      <c r="O8" s="29">
        <v>1.36</v>
      </c>
      <c r="P8" s="561">
        <v>1.1299999999999999</v>
      </c>
    </row>
    <row r="9" spans="1:16" ht="12.75" customHeight="1" x14ac:dyDescent="0.2">
      <c r="A9" s="8">
        <v>2007</v>
      </c>
      <c r="B9" s="29">
        <v>95.23</v>
      </c>
      <c r="C9" s="29">
        <v>90.83</v>
      </c>
      <c r="D9" s="561">
        <v>93.11</v>
      </c>
      <c r="E9" s="146" t="s">
        <v>37</v>
      </c>
      <c r="F9" s="146" t="s">
        <v>37</v>
      </c>
      <c r="G9" s="146" t="s">
        <v>37</v>
      </c>
      <c r="H9" s="146" t="s">
        <v>37</v>
      </c>
      <c r="I9" s="146" t="s">
        <v>37</v>
      </c>
      <c r="J9" s="146" t="s">
        <v>37</v>
      </c>
      <c r="K9" s="29">
        <v>4.05</v>
      </c>
      <c r="L9" s="29">
        <v>8.4700000000000006</v>
      </c>
      <c r="M9" s="561">
        <v>6.18</v>
      </c>
      <c r="N9" s="29">
        <v>0.72</v>
      </c>
      <c r="O9" s="29">
        <v>0.7</v>
      </c>
      <c r="P9" s="561">
        <v>0.71</v>
      </c>
    </row>
    <row r="10" spans="1:16" ht="12.75" customHeight="1" x14ac:dyDescent="0.2">
      <c r="A10" s="8">
        <v>2008</v>
      </c>
      <c r="B10" s="29">
        <v>94.81</v>
      </c>
      <c r="C10" s="29">
        <v>90.04</v>
      </c>
      <c r="D10" s="561">
        <v>92.51</v>
      </c>
      <c r="E10" s="146" t="s">
        <v>37</v>
      </c>
      <c r="F10" s="146" t="s">
        <v>37</v>
      </c>
      <c r="G10" s="146" t="s">
        <v>37</v>
      </c>
      <c r="H10" s="146" t="s">
        <v>37</v>
      </c>
      <c r="I10" s="146" t="s">
        <v>37</v>
      </c>
      <c r="J10" s="146" t="s">
        <v>37</v>
      </c>
      <c r="K10" s="29">
        <v>4.6500000000000004</v>
      </c>
      <c r="L10" s="29">
        <v>9.33</v>
      </c>
      <c r="M10" s="561">
        <v>6.91</v>
      </c>
      <c r="N10" s="29">
        <v>0.53</v>
      </c>
      <c r="O10" s="29">
        <v>0.63</v>
      </c>
      <c r="P10" s="561">
        <v>0.57999999999999996</v>
      </c>
    </row>
    <row r="11" spans="1:16" ht="12.75" customHeight="1" x14ac:dyDescent="0.2">
      <c r="A11" s="8">
        <v>2009</v>
      </c>
      <c r="B11" s="29">
        <v>93.79</v>
      </c>
      <c r="C11" s="29">
        <v>90.56</v>
      </c>
      <c r="D11" s="561">
        <v>92.24</v>
      </c>
      <c r="E11" s="146" t="s">
        <v>37</v>
      </c>
      <c r="F11" s="146" t="s">
        <v>37</v>
      </c>
      <c r="G11" s="146" t="s">
        <v>37</v>
      </c>
      <c r="H11" s="146" t="s">
        <v>37</v>
      </c>
      <c r="I11" s="146" t="s">
        <v>37</v>
      </c>
      <c r="J11" s="146" t="s">
        <v>37</v>
      </c>
      <c r="K11" s="29">
        <v>5.55</v>
      </c>
      <c r="L11" s="29">
        <v>9.1</v>
      </c>
      <c r="M11" s="561">
        <v>7.25</v>
      </c>
      <c r="N11" s="29">
        <v>0.66</v>
      </c>
      <c r="O11" s="29">
        <v>0.35</v>
      </c>
      <c r="P11" s="561">
        <v>0.51</v>
      </c>
    </row>
    <row r="12" spans="1:16" ht="12.75" customHeight="1" x14ac:dyDescent="0.2">
      <c r="A12" s="8">
        <v>2010</v>
      </c>
      <c r="B12" s="29">
        <v>94.36</v>
      </c>
      <c r="C12" s="29">
        <v>90.92</v>
      </c>
      <c r="D12" s="561">
        <v>92.72</v>
      </c>
      <c r="E12" s="146" t="s">
        <v>37</v>
      </c>
      <c r="F12" s="146" t="s">
        <v>37</v>
      </c>
      <c r="G12" s="146" t="s">
        <v>37</v>
      </c>
      <c r="H12" s="146" t="s">
        <v>37</v>
      </c>
      <c r="I12" s="146" t="s">
        <v>37</v>
      </c>
      <c r="J12" s="146" t="s">
        <v>37</v>
      </c>
      <c r="K12" s="29">
        <v>5.24</v>
      </c>
      <c r="L12" s="29">
        <v>8.3800000000000008</v>
      </c>
      <c r="M12" s="561">
        <v>6.73</v>
      </c>
      <c r="N12" s="29">
        <v>0.4</v>
      </c>
      <c r="O12" s="29">
        <v>0.7</v>
      </c>
      <c r="P12" s="561">
        <v>0.54</v>
      </c>
    </row>
    <row r="13" spans="1:16" ht="12.75" customHeight="1" x14ac:dyDescent="0.2">
      <c r="A13" s="8">
        <v>2011</v>
      </c>
      <c r="B13" s="29">
        <v>93.87</v>
      </c>
      <c r="C13" s="29">
        <v>90.81</v>
      </c>
      <c r="D13" s="561">
        <v>92.37</v>
      </c>
      <c r="E13" s="146" t="s">
        <v>37</v>
      </c>
      <c r="F13" s="146" t="s">
        <v>37</v>
      </c>
      <c r="G13" s="146" t="s">
        <v>37</v>
      </c>
      <c r="H13" s="146" t="s">
        <v>37</v>
      </c>
      <c r="I13" s="146" t="s">
        <v>37</v>
      </c>
      <c r="J13" s="146" t="s">
        <v>37</v>
      </c>
      <c r="K13" s="29">
        <v>5.38</v>
      </c>
      <c r="L13" s="29">
        <v>8.75</v>
      </c>
      <c r="M13" s="561">
        <v>7.03</v>
      </c>
      <c r="N13" s="29">
        <v>0.74</v>
      </c>
      <c r="O13" s="29">
        <v>0.44</v>
      </c>
      <c r="P13" s="561">
        <v>0.6</v>
      </c>
    </row>
    <row r="14" spans="1:16" ht="12.75" customHeight="1" x14ac:dyDescent="0.2">
      <c r="A14" s="8" t="s">
        <v>88</v>
      </c>
      <c r="B14" s="29">
        <v>93.88</v>
      </c>
      <c r="C14" s="29">
        <v>91.84</v>
      </c>
      <c r="D14" s="561">
        <v>92.89</v>
      </c>
      <c r="E14" s="146" t="s">
        <v>37</v>
      </c>
      <c r="F14" s="146" t="s">
        <v>37</v>
      </c>
      <c r="G14" s="146" t="s">
        <v>37</v>
      </c>
      <c r="H14" s="146" t="s">
        <v>37</v>
      </c>
      <c r="I14" s="146" t="s">
        <v>37</v>
      </c>
      <c r="J14" s="146" t="s">
        <v>37</v>
      </c>
      <c r="K14" s="29">
        <v>5.13</v>
      </c>
      <c r="L14" s="29">
        <v>7.68</v>
      </c>
      <c r="M14" s="561">
        <v>6.37</v>
      </c>
      <c r="N14" s="29">
        <v>0.99</v>
      </c>
      <c r="O14" s="29">
        <v>0.48</v>
      </c>
      <c r="P14" s="561">
        <v>0.74</v>
      </c>
    </row>
    <row r="15" spans="1:16" ht="12.75" customHeight="1" x14ac:dyDescent="0.2">
      <c r="A15" s="10" t="s">
        <v>89</v>
      </c>
      <c r="B15" s="29">
        <v>93.6</v>
      </c>
      <c r="C15" s="29">
        <v>91.02</v>
      </c>
      <c r="D15" s="562">
        <v>92.35</v>
      </c>
      <c r="E15" s="29">
        <v>1.37</v>
      </c>
      <c r="F15" s="29">
        <v>1.99</v>
      </c>
      <c r="G15" s="29">
        <v>1.67</v>
      </c>
      <c r="H15" s="29">
        <v>3.65</v>
      </c>
      <c r="I15" s="29">
        <v>5.64</v>
      </c>
      <c r="J15" s="562">
        <v>4.6100000000000003</v>
      </c>
      <c r="K15" s="29">
        <v>5.2</v>
      </c>
      <c r="L15" s="29">
        <v>7.57</v>
      </c>
      <c r="M15" s="562">
        <v>6.35</v>
      </c>
      <c r="N15" s="29">
        <v>1.19</v>
      </c>
      <c r="O15" s="29">
        <v>1.41</v>
      </c>
      <c r="P15" s="562">
        <v>1.3</v>
      </c>
    </row>
    <row r="16" spans="1:16" ht="12.75" customHeight="1" x14ac:dyDescent="0.2">
      <c r="A16" s="67">
        <v>2013</v>
      </c>
      <c r="B16" s="29">
        <v>95.35</v>
      </c>
      <c r="C16" s="29">
        <v>92.42</v>
      </c>
      <c r="D16" s="562">
        <v>93.93</v>
      </c>
      <c r="E16" s="29">
        <v>1.38</v>
      </c>
      <c r="F16" s="29">
        <v>1.37</v>
      </c>
      <c r="G16" s="29">
        <v>1.37</v>
      </c>
      <c r="H16" s="29">
        <v>3.2</v>
      </c>
      <c r="I16" s="29">
        <v>4.8099999999999996</v>
      </c>
      <c r="J16" s="562">
        <v>3.98</v>
      </c>
      <c r="K16" s="29">
        <v>3.74</v>
      </c>
      <c r="L16" s="29">
        <v>6.77</v>
      </c>
      <c r="M16" s="562">
        <v>5.19</v>
      </c>
      <c r="N16" s="29">
        <v>0.9</v>
      </c>
      <c r="O16" s="29">
        <v>0.81</v>
      </c>
      <c r="P16" s="562">
        <v>0.88</v>
      </c>
    </row>
    <row r="17" spans="1:21" ht="12.75" customHeight="1" x14ac:dyDescent="0.2">
      <c r="A17" s="67">
        <v>2014</v>
      </c>
      <c r="B17" s="73">
        <v>94.09</v>
      </c>
      <c r="C17" s="73">
        <v>92.42</v>
      </c>
      <c r="D17" s="562">
        <v>93.26</v>
      </c>
      <c r="E17" s="73">
        <v>1.29</v>
      </c>
      <c r="F17" s="73">
        <v>1.89</v>
      </c>
      <c r="G17" s="29">
        <v>1.57</v>
      </c>
      <c r="H17" s="73">
        <v>3.42</v>
      </c>
      <c r="I17" s="73">
        <v>5.07</v>
      </c>
      <c r="J17" s="562">
        <v>4.2</v>
      </c>
      <c r="K17" s="29">
        <v>5.07</v>
      </c>
      <c r="L17" s="29">
        <v>6.8</v>
      </c>
      <c r="M17" s="562">
        <v>5.91</v>
      </c>
      <c r="N17" s="73">
        <v>0.84</v>
      </c>
      <c r="O17" s="73">
        <v>0.78</v>
      </c>
      <c r="P17" s="562">
        <v>0.83</v>
      </c>
    </row>
    <row r="18" spans="1:21" ht="12.75" customHeight="1" x14ac:dyDescent="0.2">
      <c r="A18" s="67">
        <v>2015</v>
      </c>
      <c r="B18" s="73">
        <v>95.91</v>
      </c>
      <c r="C18" s="73">
        <v>91.68</v>
      </c>
      <c r="D18" s="562">
        <v>93.87</v>
      </c>
      <c r="E18" s="73">
        <v>0.92</v>
      </c>
      <c r="F18" s="73">
        <v>2.0499999999999998</v>
      </c>
      <c r="G18" s="29">
        <v>1.45</v>
      </c>
      <c r="H18" s="73">
        <v>2.33</v>
      </c>
      <c r="I18" s="73">
        <v>5.17</v>
      </c>
      <c r="J18" s="562">
        <v>3.69</v>
      </c>
      <c r="K18" s="29">
        <v>3.46</v>
      </c>
      <c r="L18" s="29">
        <v>7.36</v>
      </c>
      <c r="M18" s="562">
        <v>5.35</v>
      </c>
      <c r="N18" s="73">
        <v>0.63</v>
      </c>
      <c r="O18" s="73">
        <v>0.96</v>
      </c>
      <c r="P18" s="562">
        <v>0.78</v>
      </c>
    </row>
    <row r="19" spans="1:21" ht="12.75" customHeight="1" x14ac:dyDescent="0.2">
      <c r="A19" s="67">
        <v>2016</v>
      </c>
      <c r="B19" s="73">
        <v>93.7</v>
      </c>
      <c r="C19" s="73">
        <v>93.44</v>
      </c>
      <c r="D19" s="562">
        <v>93.27</v>
      </c>
      <c r="E19" s="73">
        <v>1.63</v>
      </c>
      <c r="F19" s="73">
        <v>1.29</v>
      </c>
      <c r="G19" s="29">
        <v>1.59</v>
      </c>
      <c r="H19" s="73">
        <v>4.04</v>
      </c>
      <c r="I19" s="73">
        <v>4.24</v>
      </c>
      <c r="J19" s="562">
        <v>4.33</v>
      </c>
      <c r="K19" s="73">
        <v>4.9800000000000004</v>
      </c>
      <c r="L19" s="73">
        <v>5.69</v>
      </c>
      <c r="M19" s="562">
        <v>5.52</v>
      </c>
      <c r="N19" s="73">
        <v>1.32</v>
      </c>
      <c r="O19" s="73">
        <v>0.87</v>
      </c>
      <c r="P19" s="562">
        <v>1.21</v>
      </c>
    </row>
    <row r="20" spans="1:21" ht="12.75" customHeight="1" x14ac:dyDescent="0.2">
      <c r="A20" s="67">
        <v>2017</v>
      </c>
      <c r="B20" s="563">
        <v>94.79</v>
      </c>
      <c r="C20" s="563">
        <v>92.48</v>
      </c>
      <c r="D20" s="562">
        <v>93.62</v>
      </c>
      <c r="E20" s="73">
        <v>1.21</v>
      </c>
      <c r="F20" s="73">
        <v>1.48</v>
      </c>
      <c r="G20" s="29">
        <v>1.32</v>
      </c>
      <c r="H20" s="73">
        <v>3.12</v>
      </c>
      <c r="I20" s="73">
        <v>4.67</v>
      </c>
      <c r="J20" s="562">
        <v>3.83</v>
      </c>
      <c r="K20" s="73">
        <v>4.09</v>
      </c>
      <c r="L20" s="73">
        <v>6.3</v>
      </c>
      <c r="M20" s="562">
        <v>5.1100000000000003</v>
      </c>
      <c r="N20" s="73">
        <v>1.1100000000000001</v>
      </c>
      <c r="O20" s="73">
        <v>1.22</v>
      </c>
      <c r="P20" s="562">
        <v>1.27</v>
      </c>
    </row>
    <row r="21" spans="1:21" ht="12.75" customHeight="1" x14ac:dyDescent="0.2">
      <c r="A21" s="67">
        <v>2018</v>
      </c>
      <c r="B21" s="563">
        <v>94.78</v>
      </c>
      <c r="C21" s="563">
        <v>92.77</v>
      </c>
      <c r="D21" s="562">
        <v>93.75</v>
      </c>
      <c r="E21" s="73">
        <v>0.91</v>
      </c>
      <c r="F21" s="73">
        <v>1.61</v>
      </c>
      <c r="G21" s="29">
        <v>1.25</v>
      </c>
      <c r="H21" s="73">
        <v>2.98</v>
      </c>
      <c r="I21" s="73">
        <v>4.88</v>
      </c>
      <c r="J21" s="562">
        <v>3.89</v>
      </c>
      <c r="K21" s="73">
        <v>4.33</v>
      </c>
      <c r="L21" s="73">
        <v>6.46</v>
      </c>
      <c r="M21" s="562">
        <v>5.34</v>
      </c>
      <c r="N21" s="73">
        <v>0.88</v>
      </c>
      <c r="O21" s="73">
        <v>0.77</v>
      </c>
      <c r="P21" s="562">
        <v>0.9</v>
      </c>
    </row>
    <row r="22" spans="1:21" ht="12.75" customHeight="1" x14ac:dyDescent="0.2">
      <c r="A22" s="67">
        <v>2019</v>
      </c>
      <c r="B22" s="563">
        <v>95.5</v>
      </c>
      <c r="C22" s="563">
        <v>94.73</v>
      </c>
      <c r="D22" s="562">
        <v>95.02</v>
      </c>
      <c r="E22" s="73">
        <v>0.73</v>
      </c>
      <c r="F22" s="73">
        <v>1.33</v>
      </c>
      <c r="G22" s="29">
        <v>1.06</v>
      </c>
      <c r="H22" s="73">
        <v>2.71</v>
      </c>
      <c r="I22" s="73">
        <v>3.58</v>
      </c>
      <c r="J22" s="562">
        <v>3.19</v>
      </c>
      <c r="K22" s="73">
        <v>3.68</v>
      </c>
      <c r="L22" s="73">
        <v>4.8099999999999996</v>
      </c>
      <c r="M22" s="562">
        <v>4.3099999999999996</v>
      </c>
      <c r="N22" s="73">
        <v>0.82</v>
      </c>
      <c r="O22" s="73">
        <v>0.46</v>
      </c>
      <c r="P22" s="562">
        <v>0.67</v>
      </c>
    </row>
    <row r="23" spans="1:21" ht="12.75" customHeight="1" x14ac:dyDescent="0.2">
      <c r="A23" s="119" t="s">
        <v>635</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row>
    <row r="24" spans="1:21" ht="6" customHeight="1" x14ac:dyDescent="0.2">
      <c r="A24" s="77" t="s">
        <v>39</v>
      </c>
      <c r="B24" s="180"/>
      <c r="C24" s="180"/>
      <c r="D24" s="180"/>
      <c r="E24" s="180"/>
      <c r="F24" s="180"/>
      <c r="G24" s="180"/>
      <c r="H24" s="180"/>
      <c r="I24" s="180"/>
      <c r="J24" s="180"/>
      <c r="K24" s="180"/>
      <c r="L24" s="180"/>
      <c r="M24" s="180"/>
      <c r="N24" s="180"/>
      <c r="O24" s="180"/>
      <c r="P24" s="180"/>
    </row>
    <row r="25" spans="1:21" s="854" customFormat="1" ht="15" customHeight="1" x14ac:dyDescent="0.2">
      <c r="A25" s="1081" t="s">
        <v>476</v>
      </c>
      <c r="B25" s="1081"/>
      <c r="C25" s="1081"/>
      <c r="D25" s="1081"/>
      <c r="E25" s="1081"/>
      <c r="F25" s="1081"/>
      <c r="G25" s="1081"/>
      <c r="H25" s="1081"/>
      <c r="I25" s="1081"/>
      <c r="J25" s="1081"/>
      <c r="K25" s="1081"/>
      <c r="L25" s="1081"/>
      <c r="M25" s="1081"/>
      <c r="N25" s="1081"/>
      <c r="O25" s="1081"/>
      <c r="P25" s="1081"/>
      <c r="Q25" s="845"/>
      <c r="R25" s="845"/>
      <c r="S25" s="845"/>
      <c r="T25" s="845"/>
      <c r="U25" s="845"/>
    </row>
    <row r="26" spans="1:21" s="854" customFormat="1" ht="6" customHeight="1" x14ac:dyDescent="0.2">
      <c r="A26" s="134" t="s">
        <v>39</v>
      </c>
      <c r="B26" s="424"/>
      <c r="C26" s="424"/>
      <c r="D26" s="424"/>
      <c r="E26" s="424"/>
      <c r="F26" s="424"/>
      <c r="G26" s="424"/>
      <c r="H26" s="424"/>
      <c r="I26" s="424"/>
      <c r="J26" s="424"/>
      <c r="K26" s="424"/>
      <c r="L26" s="424"/>
      <c r="M26" s="424"/>
      <c r="N26" s="424"/>
      <c r="O26" s="424"/>
      <c r="P26" s="424"/>
    </row>
    <row r="27" spans="1:21" ht="15" customHeight="1" x14ac:dyDescent="0.2">
      <c r="A27" s="1020" t="s">
        <v>180</v>
      </c>
      <c r="B27" s="1020"/>
      <c r="C27" s="1020"/>
      <c r="D27" s="1020"/>
      <c r="E27" s="1020"/>
      <c r="F27" s="1020"/>
      <c r="G27" s="1020"/>
      <c r="H27" s="1020"/>
      <c r="I27" s="1020"/>
      <c r="J27" s="1020"/>
      <c r="K27" s="1020"/>
      <c r="L27" s="1020"/>
      <c r="M27" s="1020"/>
      <c r="N27" s="1020"/>
      <c r="O27" s="1020"/>
      <c r="P27" s="1020"/>
    </row>
    <row r="28" spans="1:21" x14ac:dyDescent="0.2">
      <c r="A28" s="134"/>
      <c r="B28" s="564"/>
      <c r="C28" s="564"/>
      <c r="D28" s="565"/>
      <c r="F28" s="424"/>
      <c r="G28" s="424"/>
      <c r="I28" s="424"/>
      <c r="J28" s="424"/>
      <c r="L28" s="424"/>
      <c r="M28" s="424"/>
    </row>
    <row r="29" spans="1:21" x14ac:dyDescent="0.2">
      <c r="A29" s="134"/>
      <c r="B29" s="81"/>
      <c r="C29" s="424"/>
      <c r="D29" s="424"/>
      <c r="F29" s="424"/>
      <c r="G29" s="424"/>
      <c r="I29" s="424"/>
      <c r="J29" s="424"/>
      <c r="L29" s="424"/>
      <c r="M29" s="424"/>
    </row>
    <row r="30" spans="1:21" x14ac:dyDescent="0.2">
      <c r="A30" s="134"/>
      <c r="B30" s="81"/>
      <c r="C30" s="424"/>
      <c r="F30" s="424"/>
      <c r="G30" s="161"/>
      <c r="H30" s="566"/>
      <c r="I30" s="567"/>
      <c r="J30" s="568"/>
      <c r="K30" s="566"/>
      <c r="L30" s="161"/>
      <c r="M30" s="161"/>
    </row>
    <row r="31" spans="1:21" x14ac:dyDescent="0.2">
      <c r="A31" s="134"/>
      <c r="B31" s="81"/>
      <c r="C31" s="424"/>
      <c r="D31" s="134"/>
      <c r="F31" s="424"/>
      <c r="G31" s="161"/>
      <c r="H31" s="566"/>
      <c r="I31" s="569"/>
      <c r="J31" s="568"/>
      <c r="K31" s="566"/>
      <c r="L31" s="161"/>
      <c r="M31" s="161"/>
    </row>
    <row r="32" spans="1:21" x14ac:dyDescent="0.2">
      <c r="A32" s="134"/>
      <c r="C32" s="424"/>
      <c r="D32" s="424"/>
      <c r="F32" s="424"/>
      <c r="G32" s="161"/>
      <c r="H32" s="566"/>
      <c r="I32" s="567"/>
      <c r="J32" s="568"/>
      <c r="K32" s="570"/>
      <c r="L32" s="161"/>
      <c r="M32" s="161"/>
    </row>
    <row r="33" spans="1:13" x14ac:dyDescent="0.2">
      <c r="A33" s="134"/>
      <c r="C33" s="424"/>
      <c r="D33" s="424"/>
      <c r="F33" s="424"/>
      <c r="G33" s="161"/>
      <c r="H33" s="566"/>
      <c r="I33" s="569"/>
      <c r="J33" s="568"/>
      <c r="K33" s="570"/>
      <c r="L33" s="161"/>
      <c r="M33" s="161"/>
    </row>
    <row r="34" spans="1:13" x14ac:dyDescent="0.2">
      <c r="A34" s="134"/>
      <c r="G34" s="566"/>
      <c r="H34" s="566"/>
      <c r="I34" s="569"/>
      <c r="J34" s="568"/>
      <c r="K34" s="570"/>
      <c r="L34" s="566"/>
      <c r="M34" s="566"/>
    </row>
    <row r="35" spans="1:13" x14ac:dyDescent="0.2">
      <c r="G35" s="566"/>
      <c r="H35" s="566"/>
      <c r="I35" s="569"/>
      <c r="J35" s="568"/>
      <c r="K35" s="570"/>
      <c r="L35" s="566"/>
      <c r="M35" s="566"/>
    </row>
    <row r="36" spans="1:13" x14ac:dyDescent="0.2">
      <c r="A36" s="4"/>
      <c r="G36" s="566"/>
      <c r="H36" s="566"/>
      <c r="I36" s="569"/>
      <c r="J36" s="568"/>
      <c r="K36" s="570"/>
      <c r="L36" s="566"/>
      <c r="M36" s="566"/>
    </row>
    <row r="37" spans="1:13" x14ac:dyDescent="0.2">
      <c r="G37" s="566"/>
      <c r="H37" s="566"/>
      <c r="I37" s="569"/>
      <c r="J37" s="568"/>
      <c r="K37" s="570"/>
      <c r="L37" s="566"/>
      <c r="M37" s="566"/>
    </row>
    <row r="38" spans="1:13" x14ac:dyDescent="0.2">
      <c r="G38" s="566"/>
      <c r="H38" s="566"/>
      <c r="I38" s="569"/>
      <c r="J38" s="568"/>
      <c r="K38" s="566"/>
      <c r="L38" s="566"/>
      <c r="M38" s="566"/>
    </row>
    <row r="39" spans="1:13" x14ac:dyDescent="0.2">
      <c r="G39" s="566"/>
      <c r="H39" s="566"/>
      <c r="I39" s="567"/>
      <c r="J39" s="568"/>
      <c r="K39" s="566"/>
      <c r="L39" s="566"/>
      <c r="M39" s="566"/>
    </row>
    <row r="40" spans="1:13" x14ac:dyDescent="0.2">
      <c r="G40" s="566"/>
      <c r="H40" s="566"/>
      <c r="I40" s="566"/>
      <c r="J40" s="566"/>
      <c r="K40" s="566"/>
      <c r="L40" s="566"/>
      <c r="M40" s="566"/>
    </row>
    <row r="41" spans="1:13" x14ac:dyDescent="0.2">
      <c r="G41" s="566"/>
      <c r="H41" s="566"/>
      <c r="I41" s="566"/>
      <c r="J41" s="566"/>
      <c r="K41" s="566"/>
      <c r="L41" s="566"/>
      <c r="M41" s="566"/>
    </row>
    <row r="42" spans="1:13" x14ac:dyDescent="0.2">
      <c r="G42" s="566"/>
      <c r="H42" s="566"/>
      <c r="I42" s="566"/>
      <c r="J42" s="566"/>
      <c r="K42" s="566"/>
      <c r="L42" s="566"/>
      <c r="M42" s="566"/>
    </row>
    <row r="43" spans="1:13" x14ac:dyDescent="0.2">
      <c r="G43" s="566"/>
      <c r="H43" s="566"/>
      <c r="I43" s="566"/>
      <c r="J43" s="566"/>
      <c r="K43" s="566"/>
      <c r="L43" s="566"/>
      <c r="M43" s="566"/>
    </row>
    <row r="44" spans="1:13" x14ac:dyDescent="0.2">
      <c r="G44" s="566"/>
      <c r="H44" s="566"/>
      <c r="I44" s="566"/>
      <c r="J44" s="566"/>
      <c r="K44" s="566"/>
      <c r="L44" s="566"/>
      <c r="M44" s="566"/>
    </row>
    <row r="45" spans="1:13" x14ac:dyDescent="0.2">
      <c r="G45" s="566"/>
      <c r="H45" s="566"/>
      <c r="I45" s="566"/>
      <c r="J45" s="566"/>
      <c r="K45" s="566"/>
      <c r="L45" s="566"/>
      <c r="M45" s="566"/>
    </row>
    <row r="46" spans="1:13" x14ac:dyDescent="0.2">
      <c r="G46" s="566"/>
      <c r="H46" s="566"/>
      <c r="I46" s="566"/>
      <c r="J46" s="566"/>
      <c r="K46" s="566"/>
      <c r="L46" s="566"/>
      <c r="M46" s="566"/>
    </row>
    <row r="47" spans="1:13" x14ac:dyDescent="0.2">
      <c r="G47" s="566"/>
      <c r="H47" s="566"/>
      <c r="I47" s="566"/>
      <c r="J47" s="566"/>
      <c r="K47" s="566"/>
      <c r="L47" s="566"/>
      <c r="M47" s="566"/>
    </row>
    <row r="48" spans="1:13" x14ac:dyDescent="0.2">
      <c r="G48" s="566"/>
      <c r="H48" s="566"/>
      <c r="I48" s="566"/>
      <c r="J48" s="566"/>
      <c r="K48" s="566"/>
      <c r="L48" s="566"/>
      <c r="M48" s="566"/>
    </row>
    <row r="49" spans="7:13" x14ac:dyDescent="0.2">
      <c r="G49" s="566"/>
      <c r="H49" s="566"/>
      <c r="I49" s="566"/>
      <c r="J49" s="566"/>
      <c r="K49" s="566"/>
      <c r="L49" s="566"/>
      <c r="M49" s="566"/>
    </row>
  </sheetData>
  <mergeCells count="9">
    <mergeCell ref="A27:P27"/>
    <mergeCell ref="L1:P1"/>
    <mergeCell ref="A2:P2"/>
    <mergeCell ref="E3:G3"/>
    <mergeCell ref="H3:J3"/>
    <mergeCell ref="K3:M3"/>
    <mergeCell ref="B3:D3"/>
    <mergeCell ref="N3:P3"/>
    <mergeCell ref="A25:P25"/>
  </mergeCells>
  <hyperlinks>
    <hyperlink ref="L1:O1" location="Tabellförteckning!A1" display="Tabellförteckning!A1" xr:uid="{00000000-0004-0000-69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ublished="0">
    <pageSetUpPr fitToPage="1"/>
  </sheetPr>
  <dimension ref="A1:P29"/>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7" width="8.7109375" style="431" customWidth="1"/>
    <col min="28" max="16384" width="9.28515625" style="431"/>
  </cols>
  <sheetData>
    <row r="1" spans="1:16" ht="30" customHeight="1" x14ac:dyDescent="0.2">
      <c r="A1" s="39"/>
      <c r="B1" s="424"/>
      <c r="C1" s="424"/>
      <c r="D1" s="424"/>
      <c r="E1" s="424"/>
      <c r="F1" s="424"/>
      <c r="G1" s="424"/>
      <c r="H1" s="424"/>
      <c r="I1" s="424"/>
      <c r="J1" s="424"/>
      <c r="K1" s="424"/>
      <c r="L1" s="1028" t="s">
        <v>275</v>
      </c>
      <c r="M1" s="1028"/>
      <c r="N1" s="1029"/>
      <c r="O1" s="1029"/>
      <c r="P1" s="1034"/>
    </row>
    <row r="2" spans="1:16" s="422" customFormat="1" ht="30" customHeight="1" x14ac:dyDescent="0.2">
      <c r="A2" s="1071" t="s">
        <v>622</v>
      </c>
      <c r="B2" s="1071"/>
      <c r="C2" s="1071"/>
      <c r="D2" s="1071"/>
      <c r="E2" s="1071"/>
      <c r="F2" s="1071"/>
      <c r="G2" s="1071"/>
      <c r="H2" s="1071"/>
      <c r="I2" s="1071"/>
      <c r="J2" s="1071"/>
      <c r="K2" s="1071"/>
      <c r="L2" s="1071"/>
      <c r="M2" s="1071"/>
      <c r="N2" s="1071"/>
      <c r="O2" s="1071"/>
      <c r="P2" s="1071"/>
    </row>
    <row r="3" spans="1:16"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6"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6" ht="6" customHeight="1" x14ac:dyDescent="0.2">
      <c r="A5" s="105"/>
      <c r="B5" s="106"/>
      <c r="C5" s="106"/>
      <c r="D5" s="106"/>
      <c r="E5" s="90"/>
      <c r="F5" s="90"/>
      <c r="G5" s="90"/>
      <c r="H5" s="90"/>
      <c r="I5" s="90"/>
      <c r="J5" s="90"/>
      <c r="K5" s="106"/>
      <c r="L5" s="106"/>
      <c r="M5" s="106"/>
      <c r="N5" s="106"/>
      <c r="O5" s="106"/>
      <c r="P5" s="11"/>
    </row>
    <row r="6" spans="1:16" ht="12.75" customHeight="1" x14ac:dyDescent="0.2">
      <c r="A6" s="119">
        <v>2014</v>
      </c>
      <c r="B6" s="29">
        <v>97.3</v>
      </c>
      <c r="C6" s="29">
        <v>95.95</v>
      </c>
      <c r="D6" s="591">
        <v>96.65</v>
      </c>
      <c r="E6" s="29">
        <v>0.68</v>
      </c>
      <c r="F6" s="29">
        <v>0.84</v>
      </c>
      <c r="G6" s="592">
        <v>0.76</v>
      </c>
      <c r="H6" s="29">
        <v>1.07</v>
      </c>
      <c r="I6" s="29">
        <v>2.16</v>
      </c>
      <c r="J6" s="591">
        <v>1.59</v>
      </c>
      <c r="K6" s="29">
        <v>1.43</v>
      </c>
      <c r="L6" s="29">
        <v>3.1</v>
      </c>
      <c r="M6" s="591">
        <v>2.23</v>
      </c>
      <c r="N6" s="29">
        <v>1.27</v>
      </c>
      <c r="O6" s="29">
        <v>0.95</v>
      </c>
      <c r="P6" s="591">
        <v>1.1100000000000001</v>
      </c>
    </row>
    <row r="7" spans="1:16" ht="12.75" customHeight="1" x14ac:dyDescent="0.2">
      <c r="A7" s="119">
        <v>2015</v>
      </c>
      <c r="B7" s="29">
        <v>97.21</v>
      </c>
      <c r="C7" s="29">
        <v>96.36</v>
      </c>
      <c r="D7" s="591">
        <v>96.74</v>
      </c>
      <c r="E7" s="29">
        <v>0.55000000000000004</v>
      </c>
      <c r="F7" s="29">
        <v>0.81</v>
      </c>
      <c r="G7" s="592">
        <v>0.69</v>
      </c>
      <c r="H7" s="29">
        <v>1.02</v>
      </c>
      <c r="I7" s="29">
        <v>1.88</v>
      </c>
      <c r="J7" s="591">
        <v>1.45</v>
      </c>
      <c r="K7" s="29">
        <v>1.1499999999999999</v>
      </c>
      <c r="L7" s="29">
        <v>2.52</v>
      </c>
      <c r="M7" s="591">
        <v>1.82</v>
      </c>
      <c r="N7" s="29">
        <v>1.65</v>
      </c>
      <c r="O7" s="29">
        <v>1.1200000000000001</v>
      </c>
      <c r="P7" s="591">
        <v>1.44</v>
      </c>
    </row>
    <row r="8" spans="1:16" ht="12.75" customHeight="1" x14ac:dyDescent="0.2">
      <c r="A8" s="119">
        <v>2016</v>
      </c>
      <c r="B8" s="29">
        <v>96.96</v>
      </c>
      <c r="C8" s="29">
        <v>96.37</v>
      </c>
      <c r="D8" s="591">
        <v>96.61</v>
      </c>
      <c r="E8" s="29">
        <v>0.86</v>
      </c>
      <c r="F8" s="29">
        <v>0.48</v>
      </c>
      <c r="G8" s="592">
        <v>0.73</v>
      </c>
      <c r="H8" s="29">
        <v>1.1200000000000001</v>
      </c>
      <c r="I8" s="29">
        <v>1.59</v>
      </c>
      <c r="J8" s="591">
        <v>1.42</v>
      </c>
      <c r="K8" s="29">
        <v>1.1599999999999999</v>
      </c>
      <c r="L8" s="29">
        <v>2.14</v>
      </c>
      <c r="M8" s="591">
        <v>1.71</v>
      </c>
      <c r="N8" s="29">
        <v>1.88</v>
      </c>
      <c r="O8" s="29">
        <v>1.49</v>
      </c>
      <c r="P8" s="591">
        <v>1.68</v>
      </c>
    </row>
    <row r="9" spans="1:16" ht="12.75" customHeight="1" x14ac:dyDescent="0.2">
      <c r="A9" s="119">
        <v>2017</v>
      </c>
      <c r="B9" s="591">
        <v>97.63</v>
      </c>
      <c r="C9" s="591">
        <v>96.49</v>
      </c>
      <c r="D9" s="591">
        <v>97.04</v>
      </c>
      <c r="E9" s="591">
        <v>0.47</v>
      </c>
      <c r="F9" s="591">
        <v>0.88</v>
      </c>
      <c r="G9" s="592">
        <v>0.65</v>
      </c>
      <c r="H9" s="591">
        <v>0.67</v>
      </c>
      <c r="I9" s="591">
        <v>1.75</v>
      </c>
      <c r="J9" s="591">
        <v>1.19</v>
      </c>
      <c r="K9" s="591">
        <v>0.95</v>
      </c>
      <c r="L9" s="591">
        <v>2.39</v>
      </c>
      <c r="M9" s="591">
        <v>1.67</v>
      </c>
      <c r="N9" s="591">
        <v>1.42</v>
      </c>
      <c r="O9" s="591">
        <v>1.1100000000000001</v>
      </c>
      <c r="P9" s="34">
        <v>1.29</v>
      </c>
    </row>
    <row r="10" spans="1:16" ht="12.75" customHeight="1" x14ac:dyDescent="0.2">
      <c r="A10" s="119">
        <v>2018</v>
      </c>
      <c r="B10" s="591">
        <v>96.81</v>
      </c>
      <c r="C10" s="591">
        <v>96.61</v>
      </c>
      <c r="D10" s="591">
        <v>96.48</v>
      </c>
      <c r="E10" s="591">
        <v>0.64</v>
      </c>
      <c r="F10" s="591">
        <v>0.56999999999999995</v>
      </c>
      <c r="G10" s="592">
        <v>0.74</v>
      </c>
      <c r="H10" s="591">
        <v>1</v>
      </c>
      <c r="I10" s="591">
        <v>1.33</v>
      </c>
      <c r="J10" s="591">
        <v>1.35</v>
      </c>
      <c r="K10" s="591">
        <v>1.28</v>
      </c>
      <c r="L10" s="591">
        <v>2</v>
      </c>
      <c r="M10" s="591">
        <v>1.81</v>
      </c>
      <c r="N10" s="591">
        <v>1.91</v>
      </c>
      <c r="O10" s="591">
        <v>1.39</v>
      </c>
      <c r="P10" s="34">
        <v>1.71</v>
      </c>
    </row>
    <row r="11" spans="1:16" ht="6" customHeight="1" x14ac:dyDescent="0.2">
      <c r="A11" s="138"/>
      <c r="B11" s="439"/>
      <c r="C11" s="439"/>
      <c r="D11" s="439"/>
      <c r="E11" s="439"/>
      <c r="F11" s="439"/>
      <c r="G11" s="439"/>
      <c r="H11" s="439"/>
      <c r="I11" s="439"/>
      <c r="J11" s="439"/>
      <c r="K11" s="439"/>
      <c r="L11" s="439"/>
      <c r="M11" s="439"/>
      <c r="N11" s="439"/>
      <c r="O11" s="439"/>
      <c r="P11" s="439"/>
    </row>
    <row r="12" spans="1:16" ht="15" customHeight="1" x14ac:dyDescent="0.2">
      <c r="A12" s="1020" t="s">
        <v>180</v>
      </c>
      <c r="B12" s="1020"/>
      <c r="C12" s="1020"/>
      <c r="D12" s="1020"/>
      <c r="E12" s="1020"/>
      <c r="F12" s="1020"/>
      <c r="G12" s="1020"/>
      <c r="H12" s="1020"/>
      <c r="I12" s="1020"/>
      <c r="J12" s="1020"/>
      <c r="K12" s="1020"/>
      <c r="L12" s="1020"/>
      <c r="M12" s="1020"/>
      <c r="N12" s="1020"/>
      <c r="O12" s="1020"/>
      <c r="P12" s="1020"/>
    </row>
    <row r="15" spans="1:16" x14ac:dyDescent="0.2">
      <c r="B15" s="566"/>
      <c r="C15" s="566"/>
      <c r="D15" s="566"/>
      <c r="E15" s="566"/>
      <c r="F15" s="566"/>
      <c r="G15" s="566"/>
      <c r="H15" s="566"/>
      <c r="I15" s="566"/>
      <c r="J15" s="566"/>
      <c r="K15" s="566"/>
      <c r="L15" s="566"/>
      <c r="M15" s="566"/>
      <c r="N15" s="566"/>
      <c r="O15" s="566"/>
    </row>
    <row r="16" spans="1:16" x14ac:dyDescent="0.2">
      <c r="B16" s="566"/>
      <c r="C16" s="566"/>
      <c r="D16" s="566"/>
      <c r="E16" s="566"/>
      <c r="F16" s="566"/>
      <c r="G16" s="566"/>
      <c r="H16" s="593"/>
      <c r="I16" s="594"/>
      <c r="J16" s="566"/>
      <c r="K16" s="566"/>
      <c r="L16" s="566"/>
      <c r="M16" s="566"/>
      <c r="N16" s="566"/>
      <c r="O16" s="566"/>
    </row>
    <row r="17" spans="2:15" x14ac:dyDescent="0.2">
      <c r="B17" s="566"/>
      <c r="C17" s="566"/>
      <c r="D17" s="566"/>
      <c r="E17" s="566"/>
      <c r="F17" s="566"/>
      <c r="G17" s="566"/>
      <c r="H17" s="593"/>
      <c r="I17" s="594"/>
      <c r="J17" s="566"/>
      <c r="K17" s="593"/>
      <c r="L17" s="594"/>
      <c r="M17" s="595"/>
      <c r="N17" s="594"/>
      <c r="O17" s="566"/>
    </row>
    <row r="18" spans="2:15" x14ac:dyDescent="0.2">
      <c r="B18" s="566"/>
      <c r="C18" s="566"/>
      <c r="D18" s="566"/>
      <c r="E18" s="566"/>
      <c r="F18" s="566"/>
      <c r="G18" s="566"/>
      <c r="H18" s="593"/>
      <c r="I18" s="594"/>
      <c r="J18" s="566"/>
      <c r="K18" s="593"/>
      <c r="L18" s="594"/>
      <c r="M18" s="595"/>
      <c r="N18" s="594"/>
      <c r="O18" s="566"/>
    </row>
    <row r="19" spans="2:15" x14ac:dyDescent="0.2">
      <c r="B19" s="566"/>
      <c r="C19" s="566"/>
      <c r="D19" s="566"/>
      <c r="E19" s="566"/>
      <c r="F19" s="566"/>
      <c r="G19" s="566"/>
      <c r="H19" s="593"/>
      <c r="I19" s="594"/>
      <c r="J19" s="566"/>
      <c r="K19" s="593"/>
      <c r="L19" s="594"/>
      <c r="M19" s="595"/>
      <c r="N19" s="594"/>
      <c r="O19" s="566"/>
    </row>
    <row r="20" spans="2:15" x14ac:dyDescent="0.2">
      <c r="B20" s="566"/>
      <c r="C20" s="566"/>
      <c r="D20" s="566"/>
      <c r="E20" s="566"/>
      <c r="F20" s="566"/>
      <c r="G20" s="566"/>
      <c r="H20" s="593"/>
      <c r="I20" s="594"/>
      <c r="J20" s="566"/>
      <c r="K20" s="593"/>
      <c r="L20" s="594"/>
      <c r="M20" s="595"/>
      <c r="N20" s="594"/>
      <c r="O20" s="566"/>
    </row>
    <row r="21" spans="2:15" x14ac:dyDescent="0.2">
      <c r="B21" s="566"/>
      <c r="C21" s="566"/>
      <c r="D21" s="566"/>
      <c r="E21" s="566"/>
      <c r="F21" s="566"/>
      <c r="G21" s="566"/>
      <c r="H21" s="593"/>
      <c r="I21" s="594"/>
      <c r="J21" s="566"/>
      <c r="K21" s="566"/>
      <c r="L21" s="566"/>
      <c r="M21" s="566"/>
      <c r="N21" s="566"/>
      <c r="O21" s="566"/>
    </row>
    <row r="22" spans="2:15" x14ac:dyDescent="0.2">
      <c r="B22" s="566"/>
      <c r="C22" s="566"/>
      <c r="D22" s="566"/>
      <c r="E22" s="566"/>
      <c r="F22" s="566"/>
      <c r="G22" s="566"/>
      <c r="H22" s="593"/>
      <c r="I22" s="594"/>
      <c r="J22" s="566"/>
      <c r="K22" s="566"/>
      <c r="L22" s="566"/>
      <c r="M22" s="566"/>
      <c r="N22" s="566"/>
      <c r="O22" s="566"/>
    </row>
    <row r="23" spans="2:15" x14ac:dyDescent="0.2">
      <c r="B23" s="566"/>
      <c r="C23" s="566"/>
      <c r="D23" s="566"/>
      <c r="E23" s="566"/>
      <c r="F23" s="566"/>
      <c r="G23" s="566"/>
      <c r="H23" s="593"/>
      <c r="I23" s="594"/>
      <c r="J23" s="566"/>
      <c r="K23" s="566"/>
      <c r="L23" s="566"/>
      <c r="M23" s="566"/>
      <c r="N23" s="566"/>
      <c r="O23" s="566"/>
    </row>
    <row r="24" spans="2:15" x14ac:dyDescent="0.2">
      <c r="B24" s="566"/>
      <c r="C24" s="566"/>
      <c r="D24" s="566"/>
      <c r="E24" s="566"/>
      <c r="F24" s="566"/>
      <c r="G24" s="566"/>
      <c r="H24" s="566"/>
      <c r="I24" s="566"/>
      <c r="J24" s="566"/>
      <c r="K24" s="566"/>
      <c r="L24" s="566"/>
      <c r="M24" s="566"/>
      <c r="N24" s="566"/>
      <c r="O24" s="566"/>
    </row>
    <row r="25" spans="2:15" x14ac:dyDescent="0.2">
      <c r="B25" s="566"/>
      <c r="C25" s="566"/>
      <c r="D25" s="566"/>
      <c r="E25" s="566"/>
      <c r="F25" s="566"/>
      <c r="G25" s="566"/>
      <c r="H25" s="566"/>
      <c r="I25" s="566"/>
      <c r="J25" s="566"/>
      <c r="K25" s="566"/>
      <c r="L25" s="566"/>
      <c r="M25" s="566"/>
      <c r="N25" s="566"/>
      <c r="O25" s="566"/>
    </row>
    <row r="26" spans="2:15" x14ac:dyDescent="0.2">
      <c r="B26" s="566"/>
      <c r="C26" s="566"/>
      <c r="D26" s="566"/>
      <c r="E26" s="566"/>
      <c r="F26" s="566"/>
      <c r="G26" s="566"/>
      <c r="H26" s="566"/>
      <c r="I26" s="566"/>
      <c r="J26" s="566"/>
      <c r="K26" s="566"/>
      <c r="L26" s="566"/>
      <c r="M26" s="566"/>
      <c r="N26" s="566"/>
      <c r="O26" s="566"/>
    </row>
    <row r="27" spans="2:15" x14ac:dyDescent="0.2">
      <c r="B27" s="566"/>
      <c r="C27" s="566"/>
      <c r="D27" s="566"/>
      <c r="E27" s="566"/>
      <c r="F27" s="566"/>
      <c r="G27" s="566"/>
      <c r="H27" s="566"/>
      <c r="I27" s="566"/>
      <c r="J27" s="566"/>
      <c r="K27" s="566"/>
      <c r="L27" s="566"/>
      <c r="M27" s="566"/>
      <c r="N27" s="566"/>
      <c r="O27" s="566"/>
    </row>
    <row r="28" spans="2:15" x14ac:dyDescent="0.2">
      <c r="B28" s="566"/>
      <c r="C28" s="566"/>
      <c r="D28" s="566"/>
      <c r="E28" s="566"/>
      <c r="F28" s="566"/>
      <c r="G28" s="566"/>
      <c r="H28" s="566"/>
      <c r="I28" s="566"/>
      <c r="J28" s="566"/>
      <c r="K28" s="566"/>
      <c r="L28" s="566"/>
      <c r="M28" s="566"/>
      <c r="N28" s="566"/>
      <c r="O28" s="566"/>
    </row>
    <row r="29" spans="2:15" x14ac:dyDescent="0.2">
      <c r="B29" s="566"/>
      <c r="C29" s="566"/>
      <c r="D29" s="566"/>
      <c r="E29" s="566"/>
      <c r="F29" s="566"/>
      <c r="G29" s="566"/>
      <c r="H29" s="566"/>
      <c r="I29" s="566"/>
      <c r="J29" s="566"/>
      <c r="K29" s="566"/>
      <c r="L29" s="566"/>
      <c r="M29" s="566"/>
      <c r="N29" s="566"/>
      <c r="O29" s="566"/>
    </row>
  </sheetData>
  <mergeCells count="8">
    <mergeCell ref="A12:P12"/>
    <mergeCell ref="L1:P1"/>
    <mergeCell ref="A2:P2"/>
    <mergeCell ref="E3:G3"/>
    <mergeCell ref="H3:J3"/>
    <mergeCell ref="K3:M3"/>
    <mergeCell ref="B3:D3"/>
    <mergeCell ref="N3:P3"/>
  </mergeCells>
  <hyperlinks>
    <hyperlink ref="L1:O1" location="Tabellförteckning!A1" display="Tabellförteckning!A1" xr:uid="{00000000-0004-0000-64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ublished="0">
    <pageSetUpPr fitToPage="1"/>
  </sheetPr>
  <dimension ref="A1:P28"/>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8" width="8.7109375" style="431" customWidth="1"/>
    <col min="29" max="16384" width="9.28515625" style="431"/>
  </cols>
  <sheetData>
    <row r="1" spans="1:16" ht="30" customHeight="1" x14ac:dyDescent="0.2">
      <c r="A1" s="39"/>
      <c r="B1" s="424"/>
      <c r="C1" s="424"/>
      <c r="D1" s="424"/>
      <c r="E1" s="424"/>
      <c r="F1" s="424"/>
      <c r="G1" s="424"/>
      <c r="H1" s="424"/>
      <c r="I1" s="424"/>
      <c r="J1" s="424"/>
      <c r="K1" s="424"/>
      <c r="L1" s="1028" t="s">
        <v>275</v>
      </c>
      <c r="M1" s="1028"/>
      <c r="N1" s="1029"/>
      <c r="O1" s="1029"/>
      <c r="P1" s="1034"/>
    </row>
    <row r="2" spans="1:16" s="422" customFormat="1" ht="30" customHeight="1" x14ac:dyDescent="0.2">
      <c r="A2" s="1071" t="s">
        <v>623</v>
      </c>
      <c r="B2" s="1071"/>
      <c r="C2" s="1071"/>
      <c r="D2" s="1071"/>
      <c r="E2" s="1071"/>
      <c r="F2" s="1071"/>
      <c r="G2" s="1071"/>
      <c r="H2" s="1071"/>
      <c r="I2" s="1071"/>
      <c r="J2" s="1071"/>
      <c r="K2" s="1071"/>
      <c r="L2" s="1071"/>
      <c r="M2" s="1071"/>
      <c r="N2" s="1071"/>
      <c r="O2" s="1071"/>
      <c r="P2" s="1071"/>
    </row>
    <row r="3" spans="1:16"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6"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6" ht="6" customHeight="1" x14ac:dyDescent="0.2">
      <c r="A5" s="105"/>
      <c r="B5" s="106"/>
      <c r="C5" s="106"/>
      <c r="D5" s="106"/>
      <c r="E5" s="90"/>
      <c r="F5" s="90"/>
      <c r="G5" s="90"/>
      <c r="H5" s="90"/>
      <c r="I5" s="90"/>
      <c r="J5" s="90"/>
      <c r="K5" s="106"/>
      <c r="L5" s="106"/>
      <c r="M5" s="106"/>
      <c r="N5" s="106"/>
      <c r="O5" s="106"/>
      <c r="P5" s="11"/>
    </row>
    <row r="6" spans="1:16" ht="12.75" customHeight="1" x14ac:dyDescent="0.2">
      <c r="A6" s="119">
        <v>2014</v>
      </c>
      <c r="B6" s="29">
        <v>96.37</v>
      </c>
      <c r="C6" s="29">
        <v>93.73</v>
      </c>
      <c r="D6" s="585">
        <v>95.11</v>
      </c>
      <c r="E6" s="29">
        <v>1.32</v>
      </c>
      <c r="F6" s="29">
        <v>2.4</v>
      </c>
      <c r="G6" s="585">
        <v>1.84</v>
      </c>
      <c r="H6" s="29">
        <v>2.4300000000000002</v>
      </c>
      <c r="I6" s="29">
        <v>4.45</v>
      </c>
      <c r="J6" s="585">
        <v>3.39</v>
      </c>
      <c r="K6" s="29">
        <v>3.2</v>
      </c>
      <c r="L6" s="29">
        <v>5.75</v>
      </c>
      <c r="M6" s="585">
        <v>4.41</v>
      </c>
      <c r="N6" s="29">
        <v>0.43</v>
      </c>
      <c r="O6" s="29">
        <v>0.52</v>
      </c>
      <c r="P6" s="586">
        <v>0.47</v>
      </c>
    </row>
    <row r="7" spans="1:16" ht="12.75" customHeight="1" x14ac:dyDescent="0.2">
      <c r="A7" s="119">
        <v>2015</v>
      </c>
      <c r="B7" s="29">
        <v>95.88</v>
      </c>
      <c r="C7" s="29">
        <v>93.49</v>
      </c>
      <c r="D7" s="585">
        <v>94.67</v>
      </c>
      <c r="E7" s="29">
        <v>1.31</v>
      </c>
      <c r="F7" s="29">
        <v>1.71</v>
      </c>
      <c r="G7" s="585">
        <v>1.49</v>
      </c>
      <c r="H7" s="29">
        <v>2.2999999999999998</v>
      </c>
      <c r="I7" s="29">
        <v>4.07</v>
      </c>
      <c r="J7" s="585">
        <v>3.15</v>
      </c>
      <c r="K7" s="29">
        <v>3.23</v>
      </c>
      <c r="L7" s="29">
        <v>5.42</v>
      </c>
      <c r="M7" s="585">
        <v>4.32</v>
      </c>
      <c r="N7" s="29">
        <v>0.89</v>
      </c>
      <c r="O7" s="29">
        <v>1.0900000000000001</v>
      </c>
      <c r="P7" s="587">
        <v>1.01</v>
      </c>
    </row>
    <row r="8" spans="1:16" ht="12.75" customHeight="1" x14ac:dyDescent="0.2">
      <c r="A8" s="119">
        <v>2016</v>
      </c>
      <c r="B8" s="29">
        <v>95.14</v>
      </c>
      <c r="C8" s="29">
        <v>95.08</v>
      </c>
      <c r="D8" s="585">
        <v>94.87</v>
      </c>
      <c r="E8" s="29">
        <v>1.1200000000000001</v>
      </c>
      <c r="F8" s="29">
        <v>0.86</v>
      </c>
      <c r="G8" s="585">
        <v>1.02</v>
      </c>
      <c r="H8" s="29">
        <v>2.1</v>
      </c>
      <c r="I8" s="29">
        <v>2.34</v>
      </c>
      <c r="J8" s="585">
        <v>2.27</v>
      </c>
      <c r="K8" s="29">
        <v>3.13</v>
      </c>
      <c r="L8" s="29">
        <v>4.13</v>
      </c>
      <c r="M8" s="585">
        <v>3.74</v>
      </c>
      <c r="N8" s="29">
        <v>1.73</v>
      </c>
      <c r="O8" s="29">
        <v>0.79</v>
      </c>
      <c r="P8" s="587">
        <v>1.39</v>
      </c>
    </row>
    <row r="9" spans="1:16" ht="12.75" customHeight="1" x14ac:dyDescent="0.2">
      <c r="A9" s="119">
        <v>2017</v>
      </c>
      <c r="B9" s="586">
        <v>96.85</v>
      </c>
      <c r="C9" s="586">
        <v>96.53</v>
      </c>
      <c r="D9" s="586">
        <v>96.65</v>
      </c>
      <c r="E9" s="586">
        <v>1.0900000000000001</v>
      </c>
      <c r="F9" s="586">
        <v>0.91</v>
      </c>
      <c r="G9" s="586">
        <v>1.01</v>
      </c>
      <c r="H9" s="586">
        <v>1.9</v>
      </c>
      <c r="I9" s="586">
        <v>1.95</v>
      </c>
      <c r="J9" s="586">
        <v>1.95</v>
      </c>
      <c r="K9" s="586">
        <v>2.57</v>
      </c>
      <c r="L9" s="586">
        <v>2.72</v>
      </c>
      <c r="M9" s="586">
        <v>2.66</v>
      </c>
      <c r="N9" s="586">
        <v>0.57999999999999996</v>
      </c>
      <c r="O9" s="586">
        <v>0.75</v>
      </c>
      <c r="P9" s="586">
        <v>0.69</v>
      </c>
    </row>
    <row r="10" spans="1:16" ht="12.75" customHeight="1" x14ac:dyDescent="0.2">
      <c r="A10" s="119">
        <v>2018</v>
      </c>
      <c r="B10" s="586">
        <v>97.33</v>
      </c>
      <c r="C10" s="586">
        <v>96.98</v>
      </c>
      <c r="D10" s="586">
        <v>97.07</v>
      </c>
      <c r="E10" s="586">
        <v>0.72</v>
      </c>
      <c r="F10" s="586">
        <v>0.69</v>
      </c>
      <c r="G10" s="586">
        <v>0.72</v>
      </c>
      <c r="H10" s="586">
        <v>1.41</v>
      </c>
      <c r="I10" s="586">
        <v>1.43</v>
      </c>
      <c r="J10" s="586">
        <v>1.46</v>
      </c>
      <c r="K10" s="586">
        <v>1.67</v>
      </c>
      <c r="L10" s="586">
        <v>2.39</v>
      </c>
      <c r="M10" s="586">
        <v>2.0499999999999998</v>
      </c>
      <c r="N10" s="586">
        <v>1</v>
      </c>
      <c r="O10" s="586">
        <v>0.63</v>
      </c>
      <c r="P10" s="586">
        <v>0.88</v>
      </c>
    </row>
    <row r="11" spans="1:16" ht="6" customHeight="1" x14ac:dyDescent="0.2">
      <c r="A11" s="138"/>
      <c r="B11" s="439"/>
      <c r="C11" s="439"/>
      <c r="D11" s="439"/>
      <c r="E11" s="439"/>
      <c r="F11" s="439"/>
      <c r="G11" s="439"/>
      <c r="H11" s="439"/>
      <c r="I11" s="439"/>
      <c r="J11" s="439"/>
      <c r="K11" s="439"/>
      <c r="L11" s="439"/>
      <c r="M11" s="439"/>
      <c r="N11" s="439"/>
      <c r="O11" s="439"/>
      <c r="P11" s="439"/>
    </row>
    <row r="12" spans="1:16" ht="15" customHeight="1" x14ac:dyDescent="0.2">
      <c r="A12" s="1020" t="s">
        <v>180</v>
      </c>
      <c r="B12" s="1020"/>
      <c r="C12" s="1020"/>
      <c r="D12" s="1020"/>
      <c r="E12" s="1020"/>
      <c r="F12" s="1020"/>
      <c r="G12" s="1020"/>
      <c r="H12" s="1020"/>
      <c r="I12" s="1020"/>
      <c r="J12" s="1020"/>
      <c r="K12" s="1020"/>
      <c r="L12" s="1020"/>
      <c r="M12" s="1020"/>
      <c r="N12" s="1020"/>
      <c r="O12" s="1020"/>
      <c r="P12" s="1020"/>
    </row>
    <row r="16" spans="1:16" x14ac:dyDescent="0.2">
      <c r="E16" s="566"/>
      <c r="F16" s="566"/>
      <c r="G16" s="566"/>
      <c r="H16" s="566"/>
      <c r="I16" s="566"/>
      <c r="J16" s="566"/>
      <c r="K16" s="566"/>
      <c r="L16" s="566"/>
      <c r="M16" s="566"/>
    </row>
    <row r="17" spans="5:13" x14ac:dyDescent="0.2">
      <c r="E17" s="566"/>
      <c r="F17" s="566"/>
      <c r="G17" s="566"/>
      <c r="H17" s="566"/>
      <c r="I17" s="566"/>
      <c r="J17" s="566"/>
      <c r="K17" s="566"/>
      <c r="L17" s="566"/>
      <c r="M17" s="566"/>
    </row>
    <row r="18" spans="5:13" x14ac:dyDescent="0.2">
      <c r="E18" s="566"/>
      <c r="F18" s="566"/>
      <c r="G18" s="588"/>
      <c r="H18" s="589"/>
      <c r="I18" s="566"/>
      <c r="J18" s="566"/>
      <c r="K18" s="566"/>
      <c r="L18" s="566"/>
      <c r="M18" s="566"/>
    </row>
    <row r="19" spans="5:13" x14ac:dyDescent="0.2">
      <c r="E19" s="566"/>
      <c r="F19" s="566"/>
      <c r="G19" s="590"/>
      <c r="H19" s="589"/>
      <c r="I19" s="566"/>
      <c r="J19" s="566"/>
      <c r="K19" s="566"/>
      <c r="L19" s="566"/>
      <c r="M19" s="566"/>
    </row>
    <row r="20" spans="5:13" x14ac:dyDescent="0.2">
      <c r="E20" s="566"/>
      <c r="F20" s="566"/>
      <c r="G20" s="590"/>
      <c r="H20" s="589"/>
      <c r="I20" s="566"/>
      <c r="J20" s="566"/>
      <c r="K20" s="566"/>
      <c r="L20" s="566"/>
      <c r="M20" s="566"/>
    </row>
    <row r="21" spans="5:13" x14ac:dyDescent="0.2">
      <c r="E21" s="566"/>
      <c r="F21" s="566"/>
      <c r="G21" s="588"/>
      <c r="H21" s="589"/>
      <c r="I21" s="566"/>
      <c r="J21" s="566"/>
      <c r="K21" s="566"/>
      <c r="L21" s="566"/>
      <c r="M21" s="566"/>
    </row>
    <row r="22" spans="5:13" x14ac:dyDescent="0.2">
      <c r="E22" s="566"/>
      <c r="F22" s="566"/>
      <c r="G22" s="566"/>
      <c r="H22" s="566"/>
      <c r="I22" s="566"/>
      <c r="J22" s="566"/>
      <c r="K22" s="566"/>
      <c r="L22" s="566"/>
      <c r="M22" s="566"/>
    </row>
    <row r="23" spans="5:13" x14ac:dyDescent="0.2">
      <c r="E23" s="566"/>
      <c r="F23" s="566"/>
      <c r="G23" s="566"/>
      <c r="H23" s="566"/>
      <c r="I23" s="566"/>
      <c r="J23" s="566"/>
      <c r="K23" s="566"/>
      <c r="L23" s="566"/>
      <c r="M23" s="566"/>
    </row>
    <row r="24" spans="5:13" x14ac:dyDescent="0.2">
      <c r="E24" s="566"/>
      <c r="F24" s="566"/>
      <c r="G24" s="566"/>
      <c r="H24" s="566"/>
      <c r="I24" s="566"/>
      <c r="J24" s="566"/>
      <c r="K24" s="566"/>
      <c r="L24" s="566"/>
      <c r="M24" s="566"/>
    </row>
    <row r="25" spans="5:13" x14ac:dyDescent="0.2">
      <c r="E25" s="566"/>
      <c r="F25" s="566"/>
      <c r="G25" s="566"/>
      <c r="H25" s="566"/>
      <c r="I25" s="566"/>
      <c r="J25" s="566"/>
      <c r="K25" s="566"/>
      <c r="L25" s="566"/>
      <c r="M25" s="566"/>
    </row>
    <row r="26" spans="5:13" x14ac:dyDescent="0.2">
      <c r="E26" s="566"/>
      <c r="F26" s="566"/>
      <c r="G26" s="566"/>
      <c r="H26" s="566"/>
      <c r="I26" s="566"/>
      <c r="J26" s="566"/>
      <c r="K26" s="566"/>
      <c r="L26" s="566"/>
      <c r="M26" s="566"/>
    </row>
    <row r="27" spans="5:13" x14ac:dyDescent="0.2">
      <c r="E27" s="566"/>
      <c r="F27" s="566"/>
      <c r="G27" s="566"/>
      <c r="H27" s="566"/>
      <c r="I27" s="566"/>
      <c r="J27" s="566"/>
      <c r="K27" s="566"/>
      <c r="L27" s="566"/>
      <c r="M27" s="566"/>
    </row>
    <row r="28" spans="5:13" x14ac:dyDescent="0.2">
      <c r="E28" s="566"/>
      <c r="F28" s="566"/>
      <c r="G28" s="566"/>
      <c r="H28" s="566"/>
      <c r="I28" s="566"/>
      <c r="J28" s="566"/>
      <c r="K28" s="566"/>
      <c r="L28" s="566"/>
      <c r="M28" s="566"/>
    </row>
  </sheetData>
  <mergeCells count="8">
    <mergeCell ref="A12:P12"/>
    <mergeCell ref="L1:P1"/>
    <mergeCell ref="A2:P2"/>
    <mergeCell ref="E3:G3"/>
    <mergeCell ref="H3:J3"/>
    <mergeCell ref="K3:M3"/>
    <mergeCell ref="B3:D3"/>
    <mergeCell ref="N3:P3"/>
  </mergeCells>
  <hyperlinks>
    <hyperlink ref="L1:O1" location="Tabellförteckning!A1" display="Tabellförteckning!A1" xr:uid="{00000000-0004-0000-65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ublished="0">
    <pageSetUpPr fitToPage="1"/>
  </sheetPr>
  <dimension ref="A1:T53"/>
  <sheetViews>
    <sheetView workbookViewId="0">
      <pane ySplit="4" topLeftCell="A5" activePane="bottomLeft" state="frozen"/>
      <selection activeCell="B20" sqref="B20:I21"/>
      <selection pane="bottomLeft" activeCell="F1" sqref="F1:J1"/>
    </sheetView>
  </sheetViews>
  <sheetFormatPr defaultColWidth="9.28515625" defaultRowHeight="12.75" x14ac:dyDescent="0.2"/>
  <cols>
    <col min="1" max="16" width="6.7109375" style="81" customWidth="1"/>
    <col min="17" max="29" width="8.7109375" style="81" customWidth="1"/>
    <col min="30" max="16384" width="9.28515625" style="81"/>
  </cols>
  <sheetData>
    <row r="1" spans="1:18" ht="30" customHeight="1" x14ac:dyDescent="0.2">
      <c r="A1" s="39"/>
      <c r="B1" s="1"/>
      <c r="C1" s="1"/>
      <c r="D1" s="1"/>
      <c r="E1" s="1"/>
      <c r="F1" s="1053" t="s">
        <v>275</v>
      </c>
      <c r="G1" s="1053"/>
      <c r="H1" s="1054"/>
      <c r="I1" s="1054"/>
      <c r="J1" s="1055"/>
      <c r="K1" s="1"/>
      <c r="L1" s="1"/>
      <c r="N1" s="1033" t="s">
        <v>322</v>
      </c>
      <c r="O1" s="1047"/>
      <c r="P1" s="1047"/>
    </row>
    <row r="2" spans="1:18" s="65" customFormat="1" ht="30" customHeight="1" x14ac:dyDescent="0.2">
      <c r="A2" s="1073" t="s">
        <v>682</v>
      </c>
      <c r="B2" s="1073"/>
      <c r="C2" s="1073"/>
      <c r="D2" s="1073"/>
      <c r="E2" s="1073"/>
      <c r="F2" s="1073"/>
      <c r="G2" s="1073"/>
      <c r="H2" s="1073"/>
      <c r="I2" s="1073"/>
      <c r="J2" s="1073"/>
      <c r="K2" s="1073"/>
      <c r="L2" s="1073"/>
      <c r="M2" s="1073"/>
      <c r="N2" s="1073"/>
      <c r="O2" s="1073"/>
      <c r="P2" s="1073"/>
    </row>
    <row r="3" spans="1:18" s="420" customFormat="1" ht="15" customHeight="1" x14ac:dyDescent="0.2">
      <c r="A3" s="220"/>
      <c r="B3" s="1043" t="s">
        <v>19</v>
      </c>
      <c r="C3" s="1043"/>
      <c r="D3" s="1043"/>
      <c r="E3" s="1043" t="s">
        <v>93</v>
      </c>
      <c r="F3" s="1043"/>
      <c r="G3" s="1043"/>
      <c r="H3" s="1043" t="s">
        <v>92</v>
      </c>
      <c r="I3" s="1043"/>
      <c r="J3" s="1043"/>
      <c r="K3" s="1043" t="s">
        <v>91</v>
      </c>
      <c r="L3" s="1043"/>
      <c r="M3" s="1043"/>
      <c r="N3" s="1043" t="s">
        <v>35</v>
      </c>
      <c r="O3" s="1043"/>
      <c r="P3" s="1043"/>
    </row>
    <row r="4" spans="1:18"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c r="R4" s="1"/>
    </row>
    <row r="5" spans="1:18" ht="6" customHeight="1" x14ac:dyDescent="0.2">
      <c r="A5" s="327"/>
      <c r="B5" s="328"/>
      <c r="C5" s="328"/>
      <c r="D5" s="328"/>
      <c r="E5" s="329"/>
      <c r="F5" s="329"/>
      <c r="G5" s="329"/>
      <c r="H5" s="329"/>
      <c r="I5" s="329"/>
      <c r="J5" s="329"/>
      <c r="K5" s="328"/>
      <c r="L5" s="328"/>
      <c r="M5" s="328"/>
      <c r="N5" s="328"/>
      <c r="O5" s="328"/>
      <c r="P5" s="328"/>
    </row>
    <row r="6" spans="1:18" s="557" customFormat="1" ht="12.75" customHeight="1" x14ac:dyDescent="0.2">
      <c r="A6" s="162" t="s">
        <v>70</v>
      </c>
      <c r="B6" s="147">
        <v>96.37</v>
      </c>
      <c r="C6" s="147">
        <v>98.49</v>
      </c>
      <c r="D6" s="147">
        <v>97.4</v>
      </c>
      <c r="E6" s="148" t="s">
        <v>37</v>
      </c>
      <c r="F6" s="148" t="s">
        <v>37</v>
      </c>
      <c r="G6" s="148" t="s">
        <v>37</v>
      </c>
      <c r="H6" s="148" t="s">
        <v>37</v>
      </c>
      <c r="I6" s="148" t="s">
        <v>37</v>
      </c>
      <c r="J6" s="148" t="s">
        <v>37</v>
      </c>
      <c r="K6" s="147">
        <v>1</v>
      </c>
      <c r="L6" s="147">
        <v>7.0000000000000007E-2</v>
      </c>
      <c r="M6" s="147">
        <v>0.55000000000000004</v>
      </c>
      <c r="N6" s="147">
        <v>2.63</v>
      </c>
      <c r="O6" s="147">
        <v>1.44</v>
      </c>
      <c r="P6" s="147">
        <v>2.0499999999999998</v>
      </c>
    </row>
    <row r="7" spans="1:18" s="557" customFormat="1" ht="12.75" customHeight="1" x14ac:dyDescent="0.2">
      <c r="A7" s="162" t="s">
        <v>71</v>
      </c>
      <c r="B7" s="147">
        <v>90.07</v>
      </c>
      <c r="C7" s="147">
        <v>94.38</v>
      </c>
      <c r="D7" s="147">
        <v>92.17</v>
      </c>
      <c r="E7" s="148" t="s">
        <v>37</v>
      </c>
      <c r="F7" s="148" t="s">
        <v>37</v>
      </c>
      <c r="G7" s="148" t="s">
        <v>37</v>
      </c>
      <c r="H7" s="148" t="s">
        <v>37</v>
      </c>
      <c r="I7" s="148" t="s">
        <v>37</v>
      </c>
      <c r="J7" s="148" t="s">
        <v>37</v>
      </c>
      <c r="K7" s="147">
        <v>0.62</v>
      </c>
      <c r="L7" s="147">
        <v>0.1</v>
      </c>
      <c r="M7" s="147">
        <v>0.36</v>
      </c>
      <c r="N7" s="147">
        <v>9.31</v>
      </c>
      <c r="O7" s="147">
        <v>5.52</v>
      </c>
      <c r="P7" s="147">
        <v>7.46</v>
      </c>
    </row>
    <row r="8" spans="1:18" s="557" customFormat="1" ht="12.75" customHeight="1" x14ac:dyDescent="0.2">
      <c r="A8" s="162" t="s">
        <v>72</v>
      </c>
      <c r="B8" s="147">
        <v>97.09</v>
      </c>
      <c r="C8" s="147">
        <v>98.55</v>
      </c>
      <c r="D8" s="147">
        <v>97.8</v>
      </c>
      <c r="E8" s="148" t="s">
        <v>37</v>
      </c>
      <c r="F8" s="148" t="s">
        <v>37</v>
      </c>
      <c r="G8" s="148" t="s">
        <v>37</v>
      </c>
      <c r="H8" s="148" t="s">
        <v>37</v>
      </c>
      <c r="I8" s="148" t="s">
        <v>37</v>
      </c>
      <c r="J8" s="148" t="s">
        <v>37</v>
      </c>
      <c r="K8" s="147">
        <v>0.48</v>
      </c>
      <c r="L8" s="147">
        <v>0.03</v>
      </c>
      <c r="M8" s="147">
        <v>0.26</v>
      </c>
      <c r="N8" s="147">
        <v>2.4300000000000002</v>
      </c>
      <c r="O8" s="147">
        <v>1.43</v>
      </c>
      <c r="P8" s="147">
        <v>1.94</v>
      </c>
    </row>
    <row r="9" spans="1:18" s="557" customFormat="1" ht="12.75" customHeight="1" x14ac:dyDescent="0.2">
      <c r="A9" s="162" t="s">
        <v>73</v>
      </c>
      <c r="B9" s="147">
        <v>96.17</v>
      </c>
      <c r="C9" s="147">
        <v>97.73</v>
      </c>
      <c r="D9" s="147">
        <v>96.93</v>
      </c>
      <c r="E9" s="148" t="s">
        <v>37</v>
      </c>
      <c r="F9" s="148" t="s">
        <v>37</v>
      </c>
      <c r="G9" s="148" t="s">
        <v>37</v>
      </c>
      <c r="H9" s="148" t="s">
        <v>37</v>
      </c>
      <c r="I9" s="148" t="s">
        <v>37</v>
      </c>
      <c r="J9" s="148" t="s">
        <v>37</v>
      </c>
      <c r="K9" s="147">
        <v>0.7</v>
      </c>
      <c r="L9" s="147">
        <v>0.11</v>
      </c>
      <c r="M9" s="147">
        <v>0.41</v>
      </c>
      <c r="N9" s="147">
        <v>3.13</v>
      </c>
      <c r="O9" s="147">
        <v>2.16</v>
      </c>
      <c r="P9" s="147">
        <v>2.66</v>
      </c>
    </row>
    <row r="10" spans="1:18" s="557" customFormat="1" ht="12.75" customHeight="1" x14ac:dyDescent="0.2">
      <c r="A10" s="162" t="s">
        <v>74</v>
      </c>
      <c r="B10" s="147">
        <v>92.58</v>
      </c>
      <c r="C10" s="147">
        <v>95.85</v>
      </c>
      <c r="D10" s="147">
        <v>94.18</v>
      </c>
      <c r="E10" s="148" t="s">
        <v>37</v>
      </c>
      <c r="F10" s="148" t="s">
        <v>37</v>
      </c>
      <c r="G10" s="148" t="s">
        <v>37</v>
      </c>
      <c r="H10" s="148" t="s">
        <v>37</v>
      </c>
      <c r="I10" s="148" t="s">
        <v>37</v>
      </c>
      <c r="J10" s="148" t="s">
        <v>37</v>
      </c>
      <c r="K10" s="147">
        <v>0.96</v>
      </c>
      <c r="L10" s="147">
        <v>0.08</v>
      </c>
      <c r="M10" s="147">
        <v>0.53</v>
      </c>
      <c r="N10" s="147">
        <v>6.46</v>
      </c>
      <c r="O10" s="147">
        <v>4.07</v>
      </c>
      <c r="P10" s="147">
        <v>5.29</v>
      </c>
    </row>
    <row r="11" spans="1:18" s="557" customFormat="1" ht="12.75" customHeight="1" x14ac:dyDescent="0.2">
      <c r="A11" s="162" t="s">
        <v>75</v>
      </c>
      <c r="B11" s="147">
        <v>96.89</v>
      </c>
      <c r="C11" s="147">
        <v>98.71</v>
      </c>
      <c r="D11" s="147">
        <v>97.77</v>
      </c>
      <c r="E11" s="148" t="s">
        <v>37</v>
      </c>
      <c r="F11" s="148" t="s">
        <v>37</v>
      </c>
      <c r="G11" s="148" t="s">
        <v>37</v>
      </c>
      <c r="H11" s="148" t="s">
        <v>37</v>
      </c>
      <c r="I11" s="148" t="s">
        <v>37</v>
      </c>
      <c r="J11" s="148" t="s">
        <v>37</v>
      </c>
      <c r="K11" s="147">
        <v>0.89</v>
      </c>
      <c r="L11" s="147">
        <v>0.1</v>
      </c>
      <c r="M11" s="147">
        <v>0.5</v>
      </c>
      <c r="N11" s="147">
        <v>2.23</v>
      </c>
      <c r="O11" s="147">
        <v>1.19</v>
      </c>
      <c r="P11" s="147">
        <v>1.72</v>
      </c>
    </row>
    <row r="12" spans="1:18" s="557" customFormat="1" ht="12.75" customHeight="1" x14ac:dyDescent="0.2">
      <c r="A12" s="162" t="s">
        <v>76</v>
      </c>
      <c r="B12" s="147">
        <v>94.89</v>
      </c>
      <c r="C12" s="147">
        <v>97.19</v>
      </c>
      <c r="D12" s="147">
        <v>96.01</v>
      </c>
      <c r="E12" s="148" t="s">
        <v>37</v>
      </c>
      <c r="F12" s="148" t="s">
        <v>37</v>
      </c>
      <c r="G12" s="148" t="s">
        <v>37</v>
      </c>
      <c r="H12" s="148" t="s">
        <v>37</v>
      </c>
      <c r="I12" s="148" t="s">
        <v>37</v>
      </c>
      <c r="J12" s="148" t="s">
        <v>37</v>
      </c>
      <c r="K12" s="147">
        <v>1.02</v>
      </c>
      <c r="L12" s="147">
        <v>0.3</v>
      </c>
      <c r="M12" s="147">
        <v>0.67</v>
      </c>
      <c r="N12" s="147">
        <v>4.08</v>
      </c>
      <c r="O12" s="147">
        <v>2.5099999999999998</v>
      </c>
      <c r="P12" s="147">
        <v>3.32</v>
      </c>
    </row>
    <row r="13" spans="1:18" s="557" customFormat="1" ht="12.75" customHeight="1" x14ac:dyDescent="0.2">
      <c r="A13" s="162" t="s">
        <v>77</v>
      </c>
      <c r="B13" s="147">
        <v>95.15</v>
      </c>
      <c r="C13" s="147">
        <v>97.64</v>
      </c>
      <c r="D13" s="147">
        <v>96.41</v>
      </c>
      <c r="E13" s="148" t="s">
        <v>37</v>
      </c>
      <c r="F13" s="148" t="s">
        <v>37</v>
      </c>
      <c r="G13" s="148" t="s">
        <v>37</v>
      </c>
      <c r="H13" s="148" t="s">
        <v>37</v>
      </c>
      <c r="I13" s="148" t="s">
        <v>37</v>
      </c>
      <c r="J13" s="148" t="s">
        <v>37</v>
      </c>
      <c r="K13" s="147">
        <v>1.02</v>
      </c>
      <c r="L13" s="147">
        <v>0.22</v>
      </c>
      <c r="M13" s="147">
        <v>0.62</v>
      </c>
      <c r="N13" s="147">
        <v>3.83</v>
      </c>
      <c r="O13" s="147">
        <v>2.14</v>
      </c>
      <c r="P13" s="147">
        <v>2.98</v>
      </c>
    </row>
    <row r="14" spans="1:18" s="557" customFormat="1" ht="12.75" customHeight="1" x14ac:dyDescent="0.2">
      <c r="A14" s="162" t="s">
        <v>78</v>
      </c>
      <c r="B14" s="147">
        <v>94.36</v>
      </c>
      <c r="C14" s="147">
        <v>98.05</v>
      </c>
      <c r="D14" s="147">
        <v>96.16</v>
      </c>
      <c r="E14" s="148" t="s">
        <v>37</v>
      </c>
      <c r="F14" s="148" t="s">
        <v>37</v>
      </c>
      <c r="G14" s="148" t="s">
        <v>37</v>
      </c>
      <c r="H14" s="148" t="s">
        <v>37</v>
      </c>
      <c r="I14" s="148" t="s">
        <v>37</v>
      </c>
      <c r="J14" s="148" t="s">
        <v>37</v>
      </c>
      <c r="K14" s="147">
        <v>1.58</v>
      </c>
      <c r="L14" s="147">
        <v>0.16</v>
      </c>
      <c r="M14" s="147">
        <v>0.89</v>
      </c>
      <c r="N14" s="147">
        <v>4.05</v>
      </c>
      <c r="O14" s="147">
        <v>1.79</v>
      </c>
      <c r="P14" s="147">
        <v>2.95</v>
      </c>
    </row>
    <row r="15" spans="1:18" s="557" customFormat="1" ht="12.75" customHeight="1" x14ac:dyDescent="0.2">
      <c r="A15" s="162" t="s">
        <v>79</v>
      </c>
      <c r="B15" s="147">
        <v>95.47</v>
      </c>
      <c r="C15" s="147">
        <v>97.81</v>
      </c>
      <c r="D15" s="147">
        <v>96.61</v>
      </c>
      <c r="E15" s="148" t="s">
        <v>37</v>
      </c>
      <c r="F15" s="148" t="s">
        <v>37</v>
      </c>
      <c r="G15" s="148" t="s">
        <v>37</v>
      </c>
      <c r="H15" s="148" t="s">
        <v>37</v>
      </c>
      <c r="I15" s="148" t="s">
        <v>37</v>
      </c>
      <c r="J15" s="148" t="s">
        <v>37</v>
      </c>
      <c r="K15" s="147">
        <v>1.1100000000000001</v>
      </c>
      <c r="L15" s="147">
        <v>0.18</v>
      </c>
      <c r="M15" s="147">
        <v>0.66</v>
      </c>
      <c r="N15" s="147">
        <v>3.41</v>
      </c>
      <c r="O15" s="147">
        <v>2.0099999999999998</v>
      </c>
      <c r="P15" s="147">
        <v>2.73</v>
      </c>
    </row>
    <row r="16" spans="1:18" s="557" customFormat="1" ht="12.75" customHeight="1" x14ac:dyDescent="0.2">
      <c r="A16" s="162" t="s">
        <v>80</v>
      </c>
      <c r="B16" s="147">
        <v>95.3</v>
      </c>
      <c r="C16" s="147">
        <v>98.43</v>
      </c>
      <c r="D16" s="147">
        <v>96.83</v>
      </c>
      <c r="E16" s="148" t="s">
        <v>37</v>
      </c>
      <c r="F16" s="148" t="s">
        <v>37</v>
      </c>
      <c r="G16" s="148" t="s">
        <v>37</v>
      </c>
      <c r="H16" s="148" t="s">
        <v>37</v>
      </c>
      <c r="I16" s="148" t="s">
        <v>37</v>
      </c>
      <c r="J16" s="148" t="s">
        <v>37</v>
      </c>
      <c r="K16" s="147">
        <v>1.04</v>
      </c>
      <c r="L16" s="147">
        <v>0.14000000000000001</v>
      </c>
      <c r="M16" s="147">
        <v>0.6</v>
      </c>
      <c r="N16" s="147">
        <v>3.66</v>
      </c>
      <c r="O16" s="147">
        <v>1.43</v>
      </c>
      <c r="P16" s="147">
        <v>2.57</v>
      </c>
    </row>
    <row r="17" spans="1:20" s="557" customFormat="1" ht="12.75" customHeight="1" x14ac:dyDescent="0.2">
      <c r="A17" s="162">
        <v>2004</v>
      </c>
      <c r="B17" s="147">
        <v>96.82</v>
      </c>
      <c r="C17" s="147">
        <v>98.56</v>
      </c>
      <c r="D17" s="147">
        <v>97.67</v>
      </c>
      <c r="E17" s="148" t="s">
        <v>37</v>
      </c>
      <c r="F17" s="148" t="s">
        <v>37</v>
      </c>
      <c r="G17" s="148" t="s">
        <v>37</v>
      </c>
      <c r="H17" s="148" t="s">
        <v>37</v>
      </c>
      <c r="I17" s="148" t="s">
        <v>37</v>
      </c>
      <c r="J17" s="148" t="s">
        <v>37</v>
      </c>
      <c r="K17" s="147">
        <v>1.78</v>
      </c>
      <c r="L17" s="147">
        <v>0.46</v>
      </c>
      <c r="M17" s="147">
        <v>1.1399999999999999</v>
      </c>
      <c r="N17" s="147">
        <v>1.39</v>
      </c>
      <c r="O17" s="147">
        <v>0.98</v>
      </c>
      <c r="P17" s="147">
        <v>1.19</v>
      </c>
    </row>
    <row r="18" spans="1:20" s="557" customFormat="1" ht="12.75" customHeight="1" x14ac:dyDescent="0.2">
      <c r="A18" s="162" t="s">
        <v>81</v>
      </c>
      <c r="B18" s="147">
        <v>96.69</v>
      </c>
      <c r="C18" s="147">
        <v>97.94</v>
      </c>
      <c r="D18" s="147">
        <v>97.3</v>
      </c>
      <c r="E18" s="148" t="s">
        <v>37</v>
      </c>
      <c r="F18" s="148" t="s">
        <v>37</v>
      </c>
      <c r="G18" s="148" t="s">
        <v>37</v>
      </c>
      <c r="H18" s="148" t="s">
        <v>37</v>
      </c>
      <c r="I18" s="148" t="s">
        <v>37</v>
      </c>
      <c r="J18" s="148" t="s">
        <v>37</v>
      </c>
      <c r="K18" s="147">
        <v>1.97</v>
      </c>
      <c r="L18" s="147">
        <v>0.78</v>
      </c>
      <c r="M18" s="147">
        <v>1.39</v>
      </c>
      <c r="N18" s="147">
        <v>1.34</v>
      </c>
      <c r="O18" s="147">
        <v>1.28</v>
      </c>
      <c r="P18" s="147">
        <v>1.31</v>
      </c>
    </row>
    <row r="19" spans="1:20" s="557" customFormat="1" ht="12.75" customHeight="1" x14ac:dyDescent="0.2">
      <c r="A19" s="162" t="s">
        <v>82</v>
      </c>
      <c r="B19" s="147">
        <v>96.23</v>
      </c>
      <c r="C19" s="147">
        <v>98.15</v>
      </c>
      <c r="D19" s="147">
        <v>97.15</v>
      </c>
      <c r="E19" s="148" t="s">
        <v>37</v>
      </c>
      <c r="F19" s="148" t="s">
        <v>37</v>
      </c>
      <c r="G19" s="148" t="s">
        <v>37</v>
      </c>
      <c r="H19" s="148" t="s">
        <v>37</v>
      </c>
      <c r="I19" s="148" t="s">
        <v>37</v>
      </c>
      <c r="J19" s="148" t="s">
        <v>37</v>
      </c>
      <c r="K19" s="147">
        <v>1.64</v>
      </c>
      <c r="L19" s="147">
        <v>0.71</v>
      </c>
      <c r="M19" s="147">
        <v>1.19</v>
      </c>
      <c r="N19" s="147">
        <v>2.13</v>
      </c>
      <c r="O19" s="147">
        <v>1.1399999999999999</v>
      </c>
      <c r="P19" s="147">
        <v>1.67</v>
      </c>
    </row>
    <row r="20" spans="1:20" s="557" customFormat="1" ht="12.75" customHeight="1" x14ac:dyDescent="0.2">
      <c r="A20" s="162" t="s">
        <v>83</v>
      </c>
      <c r="B20" s="147">
        <v>94.46</v>
      </c>
      <c r="C20" s="147">
        <v>95.92</v>
      </c>
      <c r="D20" s="147">
        <v>95.15</v>
      </c>
      <c r="E20" s="148" t="s">
        <v>37</v>
      </c>
      <c r="F20" s="148" t="s">
        <v>37</v>
      </c>
      <c r="G20" s="148" t="s">
        <v>37</v>
      </c>
      <c r="H20" s="148" t="s">
        <v>37</v>
      </c>
      <c r="I20" s="148" t="s">
        <v>37</v>
      </c>
      <c r="J20" s="148" t="s">
        <v>37</v>
      </c>
      <c r="K20" s="147">
        <v>2.23</v>
      </c>
      <c r="L20" s="147">
        <v>1.28</v>
      </c>
      <c r="M20" s="147">
        <v>1.77</v>
      </c>
      <c r="N20" s="147">
        <v>3.31</v>
      </c>
      <c r="O20" s="147">
        <v>2.8</v>
      </c>
      <c r="P20" s="147">
        <v>3.08</v>
      </c>
    </row>
    <row r="21" spans="1:20" s="557" customFormat="1" ht="12.75" customHeight="1" x14ac:dyDescent="0.2">
      <c r="A21" s="162" t="s">
        <v>84</v>
      </c>
      <c r="B21" s="147">
        <v>97.63</v>
      </c>
      <c r="C21" s="147">
        <v>98.3</v>
      </c>
      <c r="D21" s="147">
        <v>97.94</v>
      </c>
      <c r="E21" s="148" t="s">
        <v>37</v>
      </c>
      <c r="F21" s="148" t="s">
        <v>37</v>
      </c>
      <c r="G21" s="148" t="s">
        <v>37</v>
      </c>
      <c r="H21" s="148" t="s">
        <v>37</v>
      </c>
      <c r="I21" s="148" t="s">
        <v>37</v>
      </c>
      <c r="J21" s="148" t="s">
        <v>37</v>
      </c>
      <c r="K21" s="147">
        <v>1.61</v>
      </c>
      <c r="L21" s="147">
        <v>0.9</v>
      </c>
      <c r="M21" s="147">
        <v>1.29</v>
      </c>
      <c r="N21" s="147">
        <v>0.76</v>
      </c>
      <c r="O21" s="147">
        <v>0.8</v>
      </c>
      <c r="P21" s="147">
        <v>0.77</v>
      </c>
      <c r="T21" s="557" t="s">
        <v>67</v>
      </c>
    </row>
    <row r="22" spans="1:20" s="557" customFormat="1" ht="12.75" customHeight="1" x14ac:dyDescent="0.2">
      <c r="A22" s="162" t="s">
        <v>85</v>
      </c>
      <c r="B22" s="147">
        <v>97.02</v>
      </c>
      <c r="C22" s="147">
        <v>98.22</v>
      </c>
      <c r="D22" s="147">
        <v>97.61</v>
      </c>
      <c r="E22" s="148" t="s">
        <v>37</v>
      </c>
      <c r="F22" s="148" t="s">
        <v>37</v>
      </c>
      <c r="G22" s="148" t="s">
        <v>37</v>
      </c>
      <c r="H22" s="148" t="s">
        <v>37</v>
      </c>
      <c r="I22" s="148" t="s">
        <v>37</v>
      </c>
      <c r="J22" s="148" t="s">
        <v>37</v>
      </c>
      <c r="K22" s="147">
        <v>1.88</v>
      </c>
      <c r="L22" s="147">
        <v>0.86</v>
      </c>
      <c r="M22" s="147">
        <v>1.38</v>
      </c>
      <c r="N22" s="147">
        <v>1.1100000000000001</v>
      </c>
      <c r="O22" s="147">
        <v>0.91</v>
      </c>
      <c r="P22" s="147">
        <v>1.01</v>
      </c>
    </row>
    <row r="23" spans="1:20" s="557" customFormat="1" ht="12.75" customHeight="1" x14ac:dyDescent="0.2">
      <c r="A23" s="162" t="s">
        <v>86</v>
      </c>
      <c r="B23" s="147">
        <v>97.25</v>
      </c>
      <c r="C23" s="147">
        <v>98.46</v>
      </c>
      <c r="D23" s="147">
        <v>97.84</v>
      </c>
      <c r="E23" s="148" t="s">
        <v>37</v>
      </c>
      <c r="F23" s="148" t="s">
        <v>37</v>
      </c>
      <c r="G23" s="148" t="s">
        <v>37</v>
      </c>
      <c r="H23" s="148" t="s">
        <v>37</v>
      </c>
      <c r="I23" s="148" t="s">
        <v>37</v>
      </c>
      <c r="J23" s="148" t="s">
        <v>37</v>
      </c>
      <c r="K23" s="147">
        <v>2.0699999999999998</v>
      </c>
      <c r="L23" s="147">
        <v>0.93</v>
      </c>
      <c r="M23" s="147">
        <v>1.52</v>
      </c>
      <c r="N23" s="147">
        <v>0.68</v>
      </c>
      <c r="O23" s="147">
        <v>0.61</v>
      </c>
      <c r="P23" s="147">
        <v>0.64</v>
      </c>
    </row>
    <row r="24" spans="1:20" s="557" customFormat="1" ht="12.75" customHeight="1" x14ac:dyDescent="0.2">
      <c r="A24" s="162" t="s">
        <v>87</v>
      </c>
      <c r="B24" s="147">
        <v>97.1</v>
      </c>
      <c r="C24" s="147">
        <v>98.16</v>
      </c>
      <c r="D24" s="147">
        <v>97.62</v>
      </c>
      <c r="E24" s="148" t="s">
        <v>37</v>
      </c>
      <c r="F24" s="148" t="s">
        <v>37</v>
      </c>
      <c r="G24" s="148" t="s">
        <v>37</v>
      </c>
      <c r="H24" s="148" t="s">
        <v>37</v>
      </c>
      <c r="I24" s="148" t="s">
        <v>37</v>
      </c>
      <c r="J24" s="148" t="s">
        <v>37</v>
      </c>
      <c r="K24" s="147">
        <v>2.0299999999999998</v>
      </c>
      <c r="L24" s="147">
        <v>0.77</v>
      </c>
      <c r="M24" s="147">
        <v>1.42</v>
      </c>
      <c r="N24" s="147">
        <v>0.87</v>
      </c>
      <c r="O24" s="147">
        <v>1.07</v>
      </c>
      <c r="P24" s="147">
        <v>0.96</v>
      </c>
    </row>
    <row r="25" spans="1:20" s="557" customFormat="1" ht="12.75" customHeight="1" x14ac:dyDescent="0.2">
      <c r="A25" s="162" t="s">
        <v>88</v>
      </c>
      <c r="B25" s="147">
        <v>96.87</v>
      </c>
      <c r="C25" s="147">
        <v>98.6</v>
      </c>
      <c r="D25" s="147">
        <v>97.67</v>
      </c>
      <c r="E25" s="148" t="s">
        <v>37</v>
      </c>
      <c r="F25" s="148" t="s">
        <v>37</v>
      </c>
      <c r="G25" s="148" t="s">
        <v>37</v>
      </c>
      <c r="H25" s="148" t="s">
        <v>37</v>
      </c>
      <c r="I25" s="148" t="s">
        <v>37</v>
      </c>
      <c r="J25" s="148" t="s">
        <v>37</v>
      </c>
      <c r="K25" s="147">
        <v>2.17</v>
      </c>
      <c r="L25" s="147">
        <v>0.55000000000000004</v>
      </c>
      <c r="M25" s="147">
        <v>1.4</v>
      </c>
      <c r="N25" s="147">
        <v>0.96</v>
      </c>
      <c r="O25" s="147">
        <v>0.85</v>
      </c>
      <c r="P25" s="147">
        <v>0.93</v>
      </c>
    </row>
    <row r="26" spans="1:20" s="557" customFormat="1" ht="12.75" customHeight="1" x14ac:dyDescent="0.2">
      <c r="A26" s="162" t="s">
        <v>89</v>
      </c>
      <c r="B26" s="147">
        <v>97.28</v>
      </c>
      <c r="C26" s="147">
        <v>98.78</v>
      </c>
      <c r="D26" s="147">
        <v>98.02</v>
      </c>
      <c r="E26" s="147">
        <v>1.1200000000000001</v>
      </c>
      <c r="F26" s="147">
        <v>0.17</v>
      </c>
      <c r="G26" s="147">
        <v>0.65</v>
      </c>
      <c r="H26" s="147">
        <v>1.53</v>
      </c>
      <c r="I26" s="147">
        <v>0.32</v>
      </c>
      <c r="J26" s="147">
        <v>0.94</v>
      </c>
      <c r="K26" s="147">
        <v>1.98</v>
      </c>
      <c r="L26" s="147">
        <v>0.56999999999999995</v>
      </c>
      <c r="M26" s="147">
        <v>1.29</v>
      </c>
      <c r="N26" s="147">
        <v>0.74</v>
      </c>
      <c r="O26" s="147">
        <v>0.65</v>
      </c>
      <c r="P26" s="147">
        <v>0.69</v>
      </c>
    </row>
    <row r="27" spans="1:20" s="557" customFormat="1" ht="12.75" customHeight="1" x14ac:dyDescent="0.2">
      <c r="A27" s="162">
        <v>2013</v>
      </c>
      <c r="B27" s="147">
        <v>97.61</v>
      </c>
      <c r="C27" s="147">
        <v>99.13</v>
      </c>
      <c r="D27" s="147">
        <v>98.34</v>
      </c>
      <c r="E27" s="147">
        <v>1.18</v>
      </c>
      <c r="F27" s="147">
        <v>0.23</v>
      </c>
      <c r="G27" s="147">
        <v>0.71</v>
      </c>
      <c r="H27" s="147">
        <v>1.54</v>
      </c>
      <c r="I27" s="147">
        <v>0.46</v>
      </c>
      <c r="J27" s="147">
        <v>1.01</v>
      </c>
      <c r="K27" s="147">
        <v>1.7</v>
      </c>
      <c r="L27" s="147">
        <v>0.5</v>
      </c>
      <c r="M27" s="147">
        <v>1.1200000000000001</v>
      </c>
      <c r="N27" s="147">
        <v>0.69</v>
      </c>
      <c r="O27" s="147">
        <v>0.37</v>
      </c>
      <c r="P27" s="147">
        <v>0.55000000000000004</v>
      </c>
    </row>
    <row r="28" spans="1:20" s="557" customFormat="1" ht="12.75" customHeight="1" x14ac:dyDescent="0.2">
      <c r="A28" s="162">
        <v>2014</v>
      </c>
      <c r="B28" s="147">
        <v>97.73</v>
      </c>
      <c r="C28" s="147">
        <v>98.98</v>
      </c>
      <c r="D28" s="147">
        <v>98.34</v>
      </c>
      <c r="E28" s="147">
        <v>0.86</v>
      </c>
      <c r="F28" s="147">
        <v>0.32</v>
      </c>
      <c r="G28" s="147">
        <v>0.6</v>
      </c>
      <c r="H28" s="147">
        <v>1.32</v>
      </c>
      <c r="I28" s="147">
        <v>0.63</v>
      </c>
      <c r="J28" s="147">
        <v>0.99</v>
      </c>
      <c r="K28" s="147">
        <v>1.7</v>
      </c>
      <c r="L28" s="147">
        <v>0.7</v>
      </c>
      <c r="M28" s="147">
        <v>1.22</v>
      </c>
      <c r="N28" s="147">
        <v>0.56999999999999995</v>
      </c>
      <c r="O28" s="147">
        <v>0.32</v>
      </c>
      <c r="P28" s="147">
        <v>0.45</v>
      </c>
    </row>
    <row r="29" spans="1:20" s="557" customFormat="1" ht="12.75" customHeight="1" x14ac:dyDescent="0.2">
      <c r="A29" s="162">
        <v>2015</v>
      </c>
      <c r="B29" s="147">
        <v>97.94</v>
      </c>
      <c r="C29" s="147">
        <v>98.88</v>
      </c>
      <c r="D29" s="147">
        <v>98.32</v>
      </c>
      <c r="E29" s="147">
        <v>0.64</v>
      </c>
      <c r="F29" s="147">
        <v>0.1</v>
      </c>
      <c r="G29" s="147">
        <v>0.39</v>
      </c>
      <c r="H29" s="147">
        <v>1.01</v>
      </c>
      <c r="I29" s="147">
        <v>0.19</v>
      </c>
      <c r="J29" s="147">
        <v>0.65</v>
      </c>
      <c r="K29" s="147">
        <v>1.25</v>
      </c>
      <c r="L29" s="147">
        <v>0.33</v>
      </c>
      <c r="M29" s="147">
        <v>0.88</v>
      </c>
      <c r="N29" s="147">
        <v>0.81</v>
      </c>
      <c r="O29" s="147">
        <v>0.79</v>
      </c>
      <c r="P29" s="147">
        <v>0.8</v>
      </c>
    </row>
    <row r="30" spans="1:20" s="557" customFormat="1" ht="12.75" customHeight="1" x14ac:dyDescent="0.2">
      <c r="A30" s="162">
        <v>2016</v>
      </c>
      <c r="B30" s="147">
        <v>98.15</v>
      </c>
      <c r="C30" s="147">
        <v>99.14</v>
      </c>
      <c r="D30" s="147">
        <v>98.24</v>
      </c>
      <c r="E30" s="147">
        <v>0.59</v>
      </c>
      <c r="F30" s="147">
        <v>0.13</v>
      </c>
      <c r="G30" s="147">
        <v>0.61</v>
      </c>
      <c r="H30" s="147">
        <v>0.98</v>
      </c>
      <c r="I30" s="147">
        <v>0.23</v>
      </c>
      <c r="J30" s="147">
        <v>0.92</v>
      </c>
      <c r="K30" s="147">
        <v>0.98</v>
      </c>
      <c r="L30" s="147">
        <v>0.42</v>
      </c>
      <c r="M30" s="147">
        <v>1.03</v>
      </c>
      <c r="N30" s="147">
        <v>0.87</v>
      </c>
      <c r="O30" s="147">
        <v>0.44</v>
      </c>
      <c r="P30" s="147">
        <v>0.73</v>
      </c>
      <c r="Q30" s="147"/>
    </row>
    <row r="31" spans="1:20" s="557" customFormat="1" ht="12.75" customHeight="1" x14ac:dyDescent="0.2">
      <c r="A31" s="162">
        <v>2017</v>
      </c>
      <c r="B31" s="147">
        <v>97.81</v>
      </c>
      <c r="C31" s="147">
        <v>99.03</v>
      </c>
      <c r="D31" s="147">
        <v>98.28</v>
      </c>
      <c r="E31" s="147">
        <v>0.39</v>
      </c>
      <c r="F31" s="147">
        <v>0.2</v>
      </c>
      <c r="G31" s="147">
        <v>0.34</v>
      </c>
      <c r="H31" s="147">
        <v>0.67</v>
      </c>
      <c r="I31" s="147">
        <v>0.28999999999999998</v>
      </c>
      <c r="J31" s="147">
        <v>0.56999999999999995</v>
      </c>
      <c r="K31" s="147">
        <v>1.18</v>
      </c>
      <c r="L31" s="147">
        <v>0.4</v>
      </c>
      <c r="M31" s="147">
        <v>0.93</v>
      </c>
      <c r="N31" s="147">
        <v>1.02</v>
      </c>
      <c r="O31" s="147">
        <v>0.56000000000000005</v>
      </c>
      <c r="P31" s="147">
        <v>0.79</v>
      </c>
      <c r="Q31" s="147"/>
      <c r="R31" s="556"/>
    </row>
    <row r="32" spans="1:20" s="557" customFormat="1" ht="12.75" customHeight="1" x14ac:dyDescent="0.2">
      <c r="A32" s="162">
        <v>2018</v>
      </c>
      <c r="B32" s="147">
        <v>98.15</v>
      </c>
      <c r="C32" s="147">
        <v>99.03</v>
      </c>
      <c r="D32" s="147">
        <v>98.31</v>
      </c>
      <c r="E32" s="147">
        <v>0.47</v>
      </c>
      <c r="F32" s="147">
        <v>0.09</v>
      </c>
      <c r="G32" s="147">
        <v>0.38</v>
      </c>
      <c r="H32" s="147">
        <v>0.56000000000000005</v>
      </c>
      <c r="I32" s="147">
        <v>0.21</v>
      </c>
      <c r="J32" s="147">
        <v>0.52</v>
      </c>
      <c r="K32" s="147">
        <v>0.73</v>
      </c>
      <c r="L32" s="147">
        <v>0.33</v>
      </c>
      <c r="M32" s="147">
        <v>0.71</v>
      </c>
      <c r="N32" s="147">
        <v>1.1200000000000001</v>
      </c>
      <c r="O32" s="147">
        <v>0.64</v>
      </c>
      <c r="P32" s="147">
        <v>0.98</v>
      </c>
      <c r="Q32" s="147"/>
      <c r="R32" s="556"/>
    </row>
    <row r="33" spans="1:19" s="557" customFormat="1" ht="12.75" customHeight="1" x14ac:dyDescent="0.2">
      <c r="A33" s="162">
        <v>2019</v>
      </c>
      <c r="B33" s="147">
        <v>97.12</v>
      </c>
      <c r="C33" s="147">
        <v>98.18</v>
      </c>
      <c r="D33" s="147">
        <v>97.52</v>
      </c>
      <c r="E33" s="147">
        <v>0.69</v>
      </c>
      <c r="F33" s="147">
        <v>0.06</v>
      </c>
      <c r="G33" s="147">
        <v>0.45</v>
      </c>
      <c r="H33" s="147">
        <v>0.93</v>
      </c>
      <c r="I33" s="147">
        <v>0.27</v>
      </c>
      <c r="J33" s="147">
        <v>0.71</v>
      </c>
      <c r="K33" s="147">
        <v>1.25</v>
      </c>
      <c r="L33" s="147">
        <v>0.35</v>
      </c>
      <c r="M33" s="147">
        <v>0.93</v>
      </c>
      <c r="N33" s="147">
        <v>1.63</v>
      </c>
      <c r="O33" s="147">
        <v>1.47</v>
      </c>
      <c r="P33" s="147">
        <v>1.56</v>
      </c>
      <c r="Q33" s="147"/>
      <c r="R33" s="556"/>
    </row>
    <row r="34" spans="1:19" s="557" customFormat="1" ht="12.75" customHeight="1" x14ac:dyDescent="0.2">
      <c r="A34" s="119" t="s">
        <v>632</v>
      </c>
      <c r="B34" s="147">
        <v>97.18</v>
      </c>
      <c r="C34" s="147">
        <v>98.5</v>
      </c>
      <c r="D34" s="147">
        <v>97.78</v>
      </c>
      <c r="E34" s="147">
        <v>0.55000000000000004</v>
      </c>
      <c r="F34" s="147">
        <v>0.18</v>
      </c>
      <c r="G34" s="147">
        <v>0.39</v>
      </c>
      <c r="H34" s="147">
        <v>0.83</v>
      </c>
      <c r="I34" s="147">
        <v>0.41</v>
      </c>
      <c r="J34" s="147">
        <v>0.67</v>
      </c>
      <c r="K34" s="147">
        <v>1.1599999999999999</v>
      </c>
      <c r="L34" s="147">
        <v>0.41</v>
      </c>
      <c r="M34" s="147">
        <v>0.86</v>
      </c>
      <c r="N34" s="147">
        <v>1.66</v>
      </c>
      <c r="O34" s="147">
        <v>1.0900000000000001</v>
      </c>
      <c r="P34" s="147">
        <v>1.37</v>
      </c>
      <c r="Q34" s="147"/>
      <c r="R34" s="556"/>
    </row>
    <row r="35" spans="1:19" ht="6" customHeight="1" x14ac:dyDescent="0.2">
      <c r="A35" s="558"/>
      <c r="B35" s="558"/>
      <c r="C35" s="558"/>
      <c r="D35" s="558"/>
      <c r="E35" s="558"/>
      <c r="F35" s="558"/>
      <c r="G35" s="558"/>
      <c r="H35" s="558"/>
      <c r="I35" s="558"/>
      <c r="J35" s="558"/>
      <c r="K35" s="558"/>
      <c r="L35" s="558"/>
      <c r="M35" s="558"/>
      <c r="N35" s="558"/>
      <c r="O35" s="558"/>
      <c r="P35" s="558"/>
      <c r="Q35" s="1"/>
      <c r="S35" s="556"/>
    </row>
    <row r="36" spans="1:19" ht="45" customHeight="1" x14ac:dyDescent="0.2">
      <c r="A36" s="1082" t="s">
        <v>590</v>
      </c>
      <c r="B36" s="1082"/>
      <c r="C36" s="1082"/>
      <c r="D36" s="1082"/>
      <c r="E36" s="1082"/>
      <c r="F36" s="1082"/>
      <c r="G36" s="1082"/>
      <c r="H36" s="1082"/>
      <c r="I36" s="1082"/>
      <c r="J36" s="1082"/>
      <c r="K36" s="1082"/>
      <c r="L36" s="1082"/>
      <c r="M36" s="1082"/>
      <c r="N36" s="1082"/>
      <c r="O36" s="1082"/>
      <c r="P36" s="1082"/>
      <c r="Q36" s="1"/>
    </row>
    <row r="37" spans="1:19" ht="30" customHeight="1" x14ac:dyDescent="0.2">
      <c r="A37" s="1082" t="s">
        <v>470</v>
      </c>
      <c r="B37" s="1082"/>
      <c r="C37" s="1082"/>
      <c r="D37" s="1082"/>
      <c r="E37" s="1082"/>
      <c r="F37" s="1082"/>
      <c r="G37" s="1082"/>
      <c r="H37" s="1082"/>
      <c r="I37" s="1082"/>
      <c r="J37" s="1082"/>
      <c r="K37" s="1082"/>
      <c r="L37" s="1082"/>
      <c r="M37" s="1082"/>
      <c r="N37" s="1082"/>
      <c r="O37" s="1082"/>
      <c r="P37" s="1082"/>
      <c r="Q37" s="1"/>
    </row>
    <row r="38" spans="1:19" ht="6" customHeight="1" x14ac:dyDescent="0.2">
      <c r="A38" s="39" t="s">
        <v>39</v>
      </c>
      <c r="B38" s="1"/>
      <c r="C38" s="1"/>
      <c r="D38" s="1"/>
      <c r="E38" s="1"/>
      <c r="F38" s="1"/>
      <c r="G38" s="1"/>
      <c r="H38" s="1"/>
      <c r="I38" s="1"/>
      <c r="J38" s="1"/>
      <c r="K38" s="1"/>
      <c r="L38" s="1"/>
      <c r="M38" s="1"/>
      <c r="N38" s="1"/>
      <c r="O38" s="1"/>
      <c r="P38" s="1"/>
      <c r="Q38" s="1"/>
    </row>
    <row r="39" spans="1:19" ht="15" customHeight="1" x14ac:dyDescent="0.2">
      <c r="A39" s="1022" t="s">
        <v>180</v>
      </c>
      <c r="B39" s="1022"/>
      <c r="C39" s="1022"/>
      <c r="D39" s="1022"/>
      <c r="E39" s="1022"/>
      <c r="F39" s="1022"/>
      <c r="G39" s="1022"/>
      <c r="H39" s="1022"/>
      <c r="I39" s="1022"/>
      <c r="J39" s="1022"/>
      <c r="K39" s="1022"/>
      <c r="L39" s="1022"/>
      <c r="M39" s="1022"/>
      <c r="N39" s="1022"/>
      <c r="O39" s="1022"/>
      <c r="P39" s="1022"/>
    </row>
    <row r="42" spans="1:19" x14ac:dyDescent="0.2">
      <c r="E42" s="559"/>
    </row>
    <row r="43" spans="1:19" x14ac:dyDescent="0.2">
      <c r="E43" s="559"/>
      <c r="H43" s="560"/>
    </row>
    <row r="44" spans="1:19" x14ac:dyDescent="0.2">
      <c r="B44" s="147"/>
      <c r="C44" s="147"/>
      <c r="D44" s="147"/>
      <c r="E44" s="559"/>
    </row>
    <row r="46" spans="1:19" x14ac:dyDescent="0.2">
      <c r="E46" s="559"/>
    </row>
    <row r="47" spans="1:19" x14ac:dyDescent="0.2">
      <c r="E47" s="559"/>
    </row>
    <row r="48" spans="1:19" x14ac:dyDescent="0.2">
      <c r="B48" s="147"/>
      <c r="C48" s="147"/>
      <c r="D48" s="147"/>
    </row>
    <row r="49" spans="2:5" x14ac:dyDescent="0.2">
      <c r="E49" s="559"/>
    </row>
    <row r="50" spans="2:5" x14ac:dyDescent="0.2">
      <c r="E50" s="559"/>
    </row>
    <row r="51" spans="2:5" x14ac:dyDescent="0.2">
      <c r="B51" s="147"/>
      <c r="C51" s="147"/>
      <c r="D51" s="147"/>
    </row>
    <row r="52" spans="2:5" x14ac:dyDescent="0.2">
      <c r="E52" s="559"/>
    </row>
    <row r="53" spans="2:5" x14ac:dyDescent="0.2">
      <c r="E53" s="559"/>
    </row>
  </sheetData>
  <mergeCells count="11">
    <mergeCell ref="A37:P37"/>
    <mergeCell ref="A39:P39"/>
    <mergeCell ref="N1:P1"/>
    <mergeCell ref="F1:J1"/>
    <mergeCell ref="A2:P2"/>
    <mergeCell ref="B3:D3"/>
    <mergeCell ref="E3:G3"/>
    <mergeCell ref="H3:J3"/>
    <mergeCell ref="K3:M3"/>
    <mergeCell ref="N3:P3"/>
    <mergeCell ref="A36:P36"/>
  </mergeCells>
  <hyperlinks>
    <hyperlink ref="F1:I1" location="Tabellförteckning!A1" display="Tabellförteckning!A1" xr:uid="{00000000-0004-0000-6A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pageSetUpPr fitToPage="1"/>
  </sheetPr>
  <dimension ref="A1:Y63"/>
  <sheetViews>
    <sheetView zoomScaleNormal="100" workbookViewId="0">
      <pane ySplit="4" topLeftCell="A5" activePane="bottomLeft" state="frozen"/>
      <selection activeCell="B20" sqref="B20:I21"/>
      <selection pane="bottomLeft" activeCell="N1" sqref="N1:U1"/>
    </sheetView>
  </sheetViews>
  <sheetFormatPr defaultColWidth="9.28515625" defaultRowHeight="12.75" x14ac:dyDescent="0.2"/>
  <cols>
    <col min="1" max="25" width="6.7109375" style="431" customWidth="1"/>
    <col min="26" max="16384" width="9.28515625" style="431"/>
  </cols>
  <sheetData>
    <row r="1" spans="1:25" ht="30" customHeight="1" x14ac:dyDescent="0.2">
      <c r="A1" s="39"/>
      <c r="B1" s="424"/>
      <c r="C1" s="424"/>
      <c r="D1" s="424"/>
      <c r="E1" s="424"/>
      <c r="F1" s="424"/>
      <c r="G1" s="424"/>
      <c r="N1" s="1013"/>
      <c r="O1" s="1028" t="s">
        <v>275</v>
      </c>
      <c r="P1" s="1028"/>
      <c r="Q1" s="1028"/>
      <c r="R1" s="1028"/>
      <c r="S1" s="1012"/>
      <c r="T1" s="1013"/>
      <c r="U1" s="1013"/>
      <c r="W1" s="1033" t="s">
        <v>186</v>
      </c>
      <c r="X1" s="1047"/>
      <c r="Y1" s="1047"/>
    </row>
    <row r="2" spans="1:25" s="58" customFormat="1" ht="30" customHeight="1" x14ac:dyDescent="0.2">
      <c r="A2" s="1045" t="s">
        <v>627</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row>
    <row r="3" spans="1:25" ht="30" customHeight="1" x14ac:dyDescent="0.2">
      <c r="A3" s="13"/>
      <c r="B3" s="1037" t="s">
        <v>146</v>
      </c>
      <c r="C3" s="1037"/>
      <c r="D3" s="1037"/>
      <c r="E3" s="1037" t="s">
        <v>150</v>
      </c>
      <c r="F3" s="1037"/>
      <c r="G3" s="1037"/>
      <c r="H3" s="1037" t="s">
        <v>153</v>
      </c>
      <c r="I3" s="1037"/>
      <c r="J3" s="1037"/>
      <c r="K3" s="1037" t="s">
        <v>151</v>
      </c>
      <c r="L3" s="1037"/>
      <c r="M3" s="1037"/>
      <c r="N3" s="1037" t="s">
        <v>152</v>
      </c>
      <c r="O3" s="1037"/>
      <c r="P3" s="1037"/>
      <c r="Q3" s="1037" t="s">
        <v>19</v>
      </c>
      <c r="R3" s="1037"/>
      <c r="S3" s="1037"/>
      <c r="T3" s="1037" t="s">
        <v>149</v>
      </c>
      <c r="U3" s="1037"/>
      <c r="V3" s="1037"/>
      <c r="W3" s="1046" t="s">
        <v>35</v>
      </c>
      <c r="X3" s="1046"/>
      <c r="Y3" s="1046"/>
    </row>
    <row r="4" spans="1:25" x14ac:dyDescent="0.2">
      <c r="A4" s="61"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c r="W4" s="426" t="s">
        <v>28</v>
      </c>
      <c r="X4" s="426" t="s">
        <v>29</v>
      </c>
      <c r="Y4" s="426" t="s">
        <v>307</v>
      </c>
    </row>
    <row r="5" spans="1:25" ht="6" customHeight="1" x14ac:dyDescent="0.2">
      <c r="A5" s="234"/>
      <c r="B5" s="185"/>
      <c r="C5" s="185"/>
      <c r="D5" s="185"/>
      <c r="E5" s="185"/>
      <c r="F5" s="185"/>
      <c r="G5" s="185"/>
      <c r="H5" s="185"/>
      <c r="I5" s="185"/>
      <c r="J5" s="185"/>
      <c r="K5" s="185"/>
      <c r="L5" s="185"/>
      <c r="M5" s="185"/>
      <c r="N5" s="185"/>
      <c r="O5" s="185"/>
      <c r="P5" s="185"/>
      <c r="Q5" s="185"/>
      <c r="R5" s="185"/>
      <c r="S5" s="185"/>
      <c r="T5" s="185"/>
      <c r="U5" s="185"/>
      <c r="V5" s="185"/>
      <c r="W5" s="185"/>
      <c r="X5" s="185"/>
      <c r="Y5" s="426"/>
    </row>
    <row r="6" spans="1:25" ht="12.75" customHeight="1" x14ac:dyDescent="0.2">
      <c r="A6" s="172">
        <v>1972</v>
      </c>
      <c r="B6" s="486">
        <v>15</v>
      </c>
      <c r="C6" s="486">
        <v>16</v>
      </c>
      <c r="D6" s="487" t="s">
        <v>36</v>
      </c>
      <c r="E6" s="486">
        <v>8</v>
      </c>
      <c r="F6" s="486">
        <v>4</v>
      </c>
      <c r="G6" s="487" t="s">
        <v>36</v>
      </c>
      <c r="H6" s="486">
        <v>26</v>
      </c>
      <c r="I6" s="486">
        <v>18</v>
      </c>
      <c r="J6" s="487" t="s">
        <v>36</v>
      </c>
      <c r="K6" s="486">
        <v>15</v>
      </c>
      <c r="L6" s="486">
        <v>14</v>
      </c>
      <c r="M6" s="487" t="s">
        <v>36</v>
      </c>
      <c r="N6" s="486">
        <v>14</v>
      </c>
      <c r="O6" s="486">
        <v>18</v>
      </c>
      <c r="P6" s="487" t="s">
        <v>36</v>
      </c>
      <c r="Q6" s="486">
        <v>21</v>
      </c>
      <c r="R6" s="486">
        <v>30</v>
      </c>
      <c r="S6" s="487" t="s">
        <v>36</v>
      </c>
      <c r="T6" s="486">
        <v>34</v>
      </c>
      <c r="U6" s="486">
        <v>22</v>
      </c>
      <c r="V6" s="487" t="s">
        <v>36</v>
      </c>
      <c r="W6" s="486">
        <v>1</v>
      </c>
      <c r="X6" s="486">
        <v>0</v>
      </c>
      <c r="Y6" s="487" t="s">
        <v>36</v>
      </c>
    </row>
    <row r="7" spans="1:25" ht="12.75" customHeight="1" x14ac:dyDescent="0.2">
      <c r="A7" s="172">
        <v>1973</v>
      </c>
      <c r="B7" s="486">
        <v>16</v>
      </c>
      <c r="C7" s="486">
        <v>14</v>
      </c>
      <c r="D7" s="487" t="s">
        <v>36</v>
      </c>
      <c r="E7" s="486">
        <v>6</v>
      </c>
      <c r="F7" s="486">
        <v>3</v>
      </c>
      <c r="G7" s="487" t="s">
        <v>36</v>
      </c>
      <c r="H7" s="486">
        <v>25</v>
      </c>
      <c r="I7" s="486">
        <v>19</v>
      </c>
      <c r="J7" s="487" t="s">
        <v>36</v>
      </c>
      <c r="K7" s="486">
        <v>18</v>
      </c>
      <c r="L7" s="486">
        <v>14</v>
      </c>
      <c r="M7" s="487" t="s">
        <v>36</v>
      </c>
      <c r="N7" s="486">
        <v>13</v>
      </c>
      <c r="O7" s="486">
        <v>18</v>
      </c>
      <c r="P7" s="487" t="s">
        <v>36</v>
      </c>
      <c r="Q7" s="486">
        <v>21</v>
      </c>
      <c r="R7" s="486">
        <v>31</v>
      </c>
      <c r="S7" s="487" t="s">
        <v>36</v>
      </c>
      <c r="T7" s="486">
        <v>31</v>
      </c>
      <c r="U7" s="486">
        <v>22</v>
      </c>
      <c r="V7" s="487" t="s">
        <v>36</v>
      </c>
      <c r="W7" s="486">
        <v>1</v>
      </c>
      <c r="X7" s="486">
        <v>1</v>
      </c>
      <c r="Y7" s="487" t="s">
        <v>36</v>
      </c>
    </row>
    <row r="8" spans="1:25" ht="12.75" customHeight="1" x14ac:dyDescent="0.2">
      <c r="A8" s="172">
        <v>1974</v>
      </c>
      <c r="B8" s="486">
        <v>15</v>
      </c>
      <c r="C8" s="486">
        <v>15</v>
      </c>
      <c r="D8" s="487" t="s">
        <v>36</v>
      </c>
      <c r="E8" s="486">
        <v>6</v>
      </c>
      <c r="F8" s="486">
        <v>2</v>
      </c>
      <c r="G8" s="487" t="s">
        <v>36</v>
      </c>
      <c r="H8" s="486">
        <v>26</v>
      </c>
      <c r="I8" s="486">
        <v>17</v>
      </c>
      <c r="J8" s="487" t="s">
        <v>36</v>
      </c>
      <c r="K8" s="486">
        <v>18</v>
      </c>
      <c r="L8" s="486">
        <v>13</v>
      </c>
      <c r="M8" s="487" t="s">
        <v>36</v>
      </c>
      <c r="N8" s="486">
        <v>14</v>
      </c>
      <c r="O8" s="486">
        <v>17</v>
      </c>
      <c r="P8" s="487" t="s">
        <v>36</v>
      </c>
      <c r="Q8" s="486">
        <v>21</v>
      </c>
      <c r="R8" s="486">
        <v>35</v>
      </c>
      <c r="S8" s="487" t="s">
        <v>36</v>
      </c>
      <c r="T8" s="486">
        <v>32</v>
      </c>
      <c r="U8" s="486">
        <v>19</v>
      </c>
      <c r="V8" s="487" t="s">
        <v>36</v>
      </c>
      <c r="W8" s="486">
        <v>1</v>
      </c>
      <c r="X8" s="486">
        <v>1</v>
      </c>
      <c r="Y8" s="487" t="s">
        <v>36</v>
      </c>
    </row>
    <row r="9" spans="1:25" ht="12.75" customHeight="1" x14ac:dyDescent="0.2">
      <c r="A9" s="172">
        <v>1975</v>
      </c>
      <c r="B9" s="486">
        <v>15</v>
      </c>
      <c r="C9" s="486">
        <v>14</v>
      </c>
      <c r="D9" s="487" t="s">
        <v>36</v>
      </c>
      <c r="E9" s="486">
        <v>5</v>
      </c>
      <c r="F9" s="486">
        <v>2</v>
      </c>
      <c r="G9" s="487" t="s">
        <v>36</v>
      </c>
      <c r="H9" s="486">
        <v>26</v>
      </c>
      <c r="I9" s="486">
        <v>20</v>
      </c>
      <c r="J9" s="487" t="s">
        <v>36</v>
      </c>
      <c r="K9" s="486">
        <v>17</v>
      </c>
      <c r="L9" s="486">
        <v>15</v>
      </c>
      <c r="M9" s="487" t="s">
        <v>36</v>
      </c>
      <c r="N9" s="486">
        <v>13</v>
      </c>
      <c r="O9" s="486">
        <v>17</v>
      </c>
      <c r="P9" s="487" t="s">
        <v>36</v>
      </c>
      <c r="Q9" s="486">
        <v>23</v>
      </c>
      <c r="R9" s="486">
        <v>31</v>
      </c>
      <c r="S9" s="487" t="s">
        <v>36</v>
      </c>
      <c r="T9" s="486">
        <v>31</v>
      </c>
      <c r="U9" s="486">
        <v>22</v>
      </c>
      <c r="V9" s="487" t="s">
        <v>36</v>
      </c>
      <c r="W9" s="486">
        <v>1</v>
      </c>
      <c r="X9" s="486">
        <v>1</v>
      </c>
      <c r="Y9" s="487" t="s">
        <v>36</v>
      </c>
    </row>
    <row r="10" spans="1:25" ht="12.75" customHeight="1" x14ac:dyDescent="0.2">
      <c r="A10" s="172">
        <v>1976</v>
      </c>
      <c r="B10" s="486">
        <v>13</v>
      </c>
      <c r="C10" s="486">
        <v>14</v>
      </c>
      <c r="D10" s="487" t="s">
        <v>36</v>
      </c>
      <c r="E10" s="486">
        <v>8</v>
      </c>
      <c r="F10" s="486">
        <v>4</v>
      </c>
      <c r="G10" s="487" t="s">
        <v>36</v>
      </c>
      <c r="H10" s="486">
        <v>30</v>
      </c>
      <c r="I10" s="486">
        <v>21</v>
      </c>
      <c r="J10" s="487" t="s">
        <v>36</v>
      </c>
      <c r="K10" s="486">
        <v>17</v>
      </c>
      <c r="L10" s="486">
        <v>14</v>
      </c>
      <c r="M10" s="487" t="s">
        <v>36</v>
      </c>
      <c r="N10" s="486">
        <v>10</v>
      </c>
      <c r="O10" s="486">
        <v>16</v>
      </c>
      <c r="P10" s="487" t="s">
        <v>36</v>
      </c>
      <c r="Q10" s="486">
        <v>21</v>
      </c>
      <c r="R10" s="486">
        <v>31</v>
      </c>
      <c r="S10" s="487" t="s">
        <v>36</v>
      </c>
      <c r="T10" s="486">
        <v>38</v>
      </c>
      <c r="U10" s="486">
        <v>25</v>
      </c>
      <c r="V10" s="487" t="s">
        <v>36</v>
      </c>
      <c r="W10" s="486">
        <v>1</v>
      </c>
      <c r="X10" s="486">
        <v>1</v>
      </c>
      <c r="Y10" s="487" t="s">
        <v>36</v>
      </c>
    </row>
    <row r="11" spans="1:25" ht="12.75" customHeight="1" x14ac:dyDescent="0.2">
      <c r="A11" s="172">
        <v>1977</v>
      </c>
      <c r="B11" s="486">
        <v>13</v>
      </c>
      <c r="C11" s="486">
        <v>12</v>
      </c>
      <c r="D11" s="487" t="s">
        <v>36</v>
      </c>
      <c r="E11" s="486">
        <v>9</v>
      </c>
      <c r="F11" s="486">
        <v>6</v>
      </c>
      <c r="G11" s="487" t="s">
        <v>36</v>
      </c>
      <c r="H11" s="486">
        <v>28</v>
      </c>
      <c r="I11" s="486">
        <v>23</v>
      </c>
      <c r="J11" s="487" t="s">
        <v>36</v>
      </c>
      <c r="K11" s="486">
        <v>16</v>
      </c>
      <c r="L11" s="486">
        <v>13</v>
      </c>
      <c r="M11" s="487" t="s">
        <v>36</v>
      </c>
      <c r="N11" s="486">
        <v>11</v>
      </c>
      <c r="O11" s="486">
        <v>14</v>
      </c>
      <c r="P11" s="487" t="s">
        <v>36</v>
      </c>
      <c r="Q11" s="486">
        <v>22</v>
      </c>
      <c r="R11" s="486">
        <v>31</v>
      </c>
      <c r="S11" s="487" t="s">
        <v>36</v>
      </c>
      <c r="T11" s="486">
        <v>37</v>
      </c>
      <c r="U11" s="486">
        <v>29</v>
      </c>
      <c r="V11" s="487" t="s">
        <v>36</v>
      </c>
      <c r="W11" s="486">
        <v>1</v>
      </c>
      <c r="X11" s="486">
        <v>1</v>
      </c>
      <c r="Y11" s="487" t="s">
        <v>36</v>
      </c>
    </row>
    <row r="12" spans="1:25" ht="12.75" customHeight="1" x14ac:dyDescent="0.2">
      <c r="A12" s="172">
        <v>1978</v>
      </c>
      <c r="B12" s="486">
        <v>13</v>
      </c>
      <c r="C12" s="486">
        <v>12</v>
      </c>
      <c r="D12" s="487" t="s">
        <v>36</v>
      </c>
      <c r="E12" s="486">
        <v>7</v>
      </c>
      <c r="F12" s="486">
        <v>4</v>
      </c>
      <c r="G12" s="487" t="s">
        <v>36</v>
      </c>
      <c r="H12" s="486">
        <v>29</v>
      </c>
      <c r="I12" s="486">
        <v>22</v>
      </c>
      <c r="J12" s="487" t="s">
        <v>36</v>
      </c>
      <c r="K12" s="486">
        <v>17</v>
      </c>
      <c r="L12" s="486">
        <v>16</v>
      </c>
      <c r="M12" s="487" t="s">
        <v>36</v>
      </c>
      <c r="N12" s="486">
        <v>13</v>
      </c>
      <c r="O12" s="486">
        <v>17</v>
      </c>
      <c r="P12" s="487" t="s">
        <v>36</v>
      </c>
      <c r="Q12" s="486">
        <v>21</v>
      </c>
      <c r="R12" s="486">
        <v>29</v>
      </c>
      <c r="S12" s="487" t="s">
        <v>36</v>
      </c>
      <c r="T12" s="486">
        <v>36</v>
      </c>
      <c r="U12" s="486">
        <v>26</v>
      </c>
      <c r="V12" s="487" t="s">
        <v>36</v>
      </c>
      <c r="W12" s="486">
        <v>1</v>
      </c>
      <c r="X12" s="486">
        <v>1</v>
      </c>
      <c r="Y12" s="487" t="s">
        <v>36</v>
      </c>
    </row>
    <row r="13" spans="1:25" ht="12.75" customHeight="1" x14ac:dyDescent="0.2">
      <c r="A13" s="172">
        <v>1979</v>
      </c>
      <c r="B13" s="486">
        <v>15</v>
      </c>
      <c r="C13" s="486">
        <v>12</v>
      </c>
      <c r="D13" s="487" t="s">
        <v>36</v>
      </c>
      <c r="E13" s="486">
        <v>6</v>
      </c>
      <c r="F13" s="486">
        <v>4</v>
      </c>
      <c r="G13" s="487" t="s">
        <v>36</v>
      </c>
      <c r="H13" s="486">
        <v>29</v>
      </c>
      <c r="I13" s="486">
        <v>26</v>
      </c>
      <c r="J13" s="487" t="s">
        <v>36</v>
      </c>
      <c r="K13" s="486">
        <v>19</v>
      </c>
      <c r="L13" s="486">
        <v>15</v>
      </c>
      <c r="M13" s="487" t="s">
        <v>36</v>
      </c>
      <c r="N13" s="486">
        <v>11</v>
      </c>
      <c r="O13" s="486">
        <v>14</v>
      </c>
      <c r="P13" s="487" t="s">
        <v>36</v>
      </c>
      <c r="Q13" s="486">
        <v>20</v>
      </c>
      <c r="R13" s="486">
        <v>29</v>
      </c>
      <c r="S13" s="487" t="s">
        <v>36</v>
      </c>
      <c r="T13" s="486">
        <v>35</v>
      </c>
      <c r="U13" s="486">
        <v>30</v>
      </c>
      <c r="V13" s="487" t="s">
        <v>36</v>
      </c>
      <c r="W13" s="486">
        <v>1</v>
      </c>
      <c r="X13" s="486">
        <v>0</v>
      </c>
      <c r="Y13" s="487" t="s">
        <v>36</v>
      </c>
    </row>
    <row r="14" spans="1:25" ht="12.75" customHeight="1" x14ac:dyDescent="0.2">
      <c r="A14" s="172">
        <v>1980</v>
      </c>
      <c r="B14" s="486">
        <v>15</v>
      </c>
      <c r="C14" s="486">
        <v>15</v>
      </c>
      <c r="D14" s="487" t="s">
        <v>36</v>
      </c>
      <c r="E14" s="486">
        <v>4</v>
      </c>
      <c r="F14" s="486">
        <v>3</v>
      </c>
      <c r="G14" s="487" t="s">
        <v>36</v>
      </c>
      <c r="H14" s="486">
        <v>22</v>
      </c>
      <c r="I14" s="486">
        <v>17</v>
      </c>
      <c r="J14" s="487" t="s">
        <v>36</v>
      </c>
      <c r="K14" s="486">
        <v>19</v>
      </c>
      <c r="L14" s="486">
        <v>15</v>
      </c>
      <c r="M14" s="487" t="s">
        <v>36</v>
      </c>
      <c r="N14" s="486">
        <v>11</v>
      </c>
      <c r="O14" s="486">
        <v>16</v>
      </c>
      <c r="P14" s="487" t="s">
        <v>36</v>
      </c>
      <c r="Q14" s="486">
        <v>20</v>
      </c>
      <c r="R14" s="486">
        <v>34</v>
      </c>
      <c r="S14" s="487" t="s">
        <v>36</v>
      </c>
      <c r="T14" s="486">
        <v>26</v>
      </c>
      <c r="U14" s="486">
        <v>20</v>
      </c>
      <c r="V14" s="487" t="s">
        <v>36</v>
      </c>
      <c r="W14" s="486">
        <v>1</v>
      </c>
      <c r="X14" s="486">
        <v>0</v>
      </c>
      <c r="Y14" s="487" t="s">
        <v>36</v>
      </c>
    </row>
    <row r="15" spans="1:25" ht="12.75" customHeight="1" x14ac:dyDescent="0.2">
      <c r="A15" s="172">
        <v>1981</v>
      </c>
      <c r="B15" s="486">
        <v>22</v>
      </c>
      <c r="C15" s="486">
        <v>21</v>
      </c>
      <c r="D15" s="487" t="s">
        <v>36</v>
      </c>
      <c r="E15" s="486">
        <v>3</v>
      </c>
      <c r="F15" s="486">
        <v>2</v>
      </c>
      <c r="G15" s="487" t="s">
        <v>36</v>
      </c>
      <c r="H15" s="486">
        <v>18</v>
      </c>
      <c r="I15" s="486">
        <v>14</v>
      </c>
      <c r="J15" s="487" t="s">
        <v>36</v>
      </c>
      <c r="K15" s="486">
        <v>19</v>
      </c>
      <c r="L15" s="486">
        <v>14</v>
      </c>
      <c r="M15" s="487" t="s">
        <v>36</v>
      </c>
      <c r="N15" s="486">
        <v>14</v>
      </c>
      <c r="O15" s="486">
        <v>14</v>
      </c>
      <c r="P15" s="487" t="s">
        <v>36</v>
      </c>
      <c r="Q15" s="486">
        <v>23</v>
      </c>
      <c r="R15" s="486">
        <v>34</v>
      </c>
      <c r="S15" s="487" t="s">
        <v>36</v>
      </c>
      <c r="T15" s="486">
        <v>21</v>
      </c>
      <c r="U15" s="486">
        <v>16</v>
      </c>
      <c r="V15" s="487" t="s">
        <v>36</v>
      </c>
      <c r="W15" s="486">
        <v>1</v>
      </c>
      <c r="X15" s="486">
        <v>0</v>
      </c>
      <c r="Y15" s="487" t="s">
        <v>36</v>
      </c>
    </row>
    <row r="16" spans="1:25" ht="12.75" customHeight="1" x14ac:dyDescent="0.2">
      <c r="A16" s="172">
        <v>1982</v>
      </c>
      <c r="B16" s="486">
        <v>25</v>
      </c>
      <c r="C16" s="486">
        <v>23</v>
      </c>
      <c r="D16" s="487" t="s">
        <v>36</v>
      </c>
      <c r="E16" s="486">
        <v>4</v>
      </c>
      <c r="F16" s="486">
        <v>2</v>
      </c>
      <c r="G16" s="487" t="s">
        <v>36</v>
      </c>
      <c r="H16" s="486">
        <v>19</v>
      </c>
      <c r="I16" s="486">
        <v>14</v>
      </c>
      <c r="J16" s="487" t="s">
        <v>36</v>
      </c>
      <c r="K16" s="486">
        <v>16</v>
      </c>
      <c r="L16" s="486">
        <v>14</v>
      </c>
      <c r="M16" s="487" t="s">
        <v>36</v>
      </c>
      <c r="N16" s="486">
        <v>13</v>
      </c>
      <c r="O16" s="486">
        <v>14</v>
      </c>
      <c r="P16" s="487" t="s">
        <v>36</v>
      </c>
      <c r="Q16" s="486">
        <v>23</v>
      </c>
      <c r="R16" s="486">
        <v>33</v>
      </c>
      <c r="S16" s="487" t="s">
        <v>36</v>
      </c>
      <c r="T16" s="486">
        <v>23</v>
      </c>
      <c r="U16" s="486">
        <v>16</v>
      </c>
      <c r="V16" s="487" t="s">
        <v>36</v>
      </c>
      <c r="W16" s="486">
        <v>1</v>
      </c>
      <c r="X16" s="486">
        <v>0</v>
      </c>
      <c r="Y16" s="487" t="s">
        <v>36</v>
      </c>
    </row>
    <row r="17" spans="1:25" ht="12.75" customHeight="1" x14ac:dyDescent="0.2">
      <c r="A17" s="172">
        <v>1983</v>
      </c>
      <c r="B17" s="487" t="s">
        <v>36</v>
      </c>
      <c r="C17" s="487" t="s">
        <v>36</v>
      </c>
      <c r="D17" s="487" t="s">
        <v>36</v>
      </c>
      <c r="E17" s="487" t="s">
        <v>36</v>
      </c>
      <c r="F17" s="487" t="s">
        <v>36</v>
      </c>
      <c r="G17" s="487" t="s">
        <v>36</v>
      </c>
      <c r="H17" s="486">
        <v>22</v>
      </c>
      <c r="I17" s="486">
        <v>18</v>
      </c>
      <c r="J17" s="487" t="s">
        <v>36</v>
      </c>
      <c r="K17" s="487" t="s">
        <v>36</v>
      </c>
      <c r="L17" s="487" t="s">
        <v>36</v>
      </c>
      <c r="M17" s="487" t="s">
        <v>36</v>
      </c>
      <c r="N17" s="487" t="s">
        <v>36</v>
      </c>
      <c r="O17" s="487" t="s">
        <v>36</v>
      </c>
      <c r="P17" s="487" t="s">
        <v>36</v>
      </c>
      <c r="Q17" s="487" t="s">
        <v>36</v>
      </c>
      <c r="R17" s="487" t="s">
        <v>36</v>
      </c>
      <c r="S17" s="487" t="s">
        <v>36</v>
      </c>
      <c r="T17" s="487" t="s">
        <v>36</v>
      </c>
      <c r="U17" s="487" t="s">
        <v>36</v>
      </c>
      <c r="V17" s="487" t="s">
        <v>36</v>
      </c>
      <c r="W17" s="487" t="s">
        <v>36</v>
      </c>
      <c r="X17" s="487" t="s">
        <v>36</v>
      </c>
      <c r="Y17" s="487" t="s">
        <v>36</v>
      </c>
    </row>
    <row r="18" spans="1:25" ht="12.75" customHeight="1" x14ac:dyDescent="0.2">
      <c r="A18" s="172">
        <v>1984</v>
      </c>
      <c r="B18" s="487" t="s">
        <v>37</v>
      </c>
      <c r="C18" s="487" t="s">
        <v>37</v>
      </c>
      <c r="D18" s="487" t="s">
        <v>37</v>
      </c>
      <c r="E18" s="487" t="s">
        <v>37</v>
      </c>
      <c r="F18" s="487" t="s">
        <v>37</v>
      </c>
      <c r="G18" s="487" t="s">
        <v>37</v>
      </c>
      <c r="H18" s="487" t="s">
        <v>37</v>
      </c>
      <c r="I18" s="487" t="s">
        <v>37</v>
      </c>
      <c r="J18" s="487" t="s">
        <v>37</v>
      </c>
      <c r="K18" s="487" t="s">
        <v>37</v>
      </c>
      <c r="L18" s="487" t="s">
        <v>37</v>
      </c>
      <c r="M18" s="487" t="s">
        <v>37</v>
      </c>
      <c r="N18" s="487" t="s">
        <v>37</v>
      </c>
      <c r="O18" s="487" t="s">
        <v>37</v>
      </c>
      <c r="P18" s="487" t="s">
        <v>37</v>
      </c>
      <c r="Q18" s="487" t="s">
        <v>37</v>
      </c>
      <c r="R18" s="487" t="s">
        <v>37</v>
      </c>
      <c r="S18" s="487" t="s">
        <v>37</v>
      </c>
      <c r="T18" s="487" t="s">
        <v>37</v>
      </c>
      <c r="U18" s="487" t="s">
        <v>37</v>
      </c>
      <c r="V18" s="487" t="s">
        <v>37</v>
      </c>
      <c r="W18" s="487" t="s">
        <v>37</v>
      </c>
      <c r="X18" s="487" t="s">
        <v>37</v>
      </c>
      <c r="Y18" s="487" t="s">
        <v>37</v>
      </c>
    </row>
    <row r="19" spans="1:25" ht="12.75" customHeight="1" x14ac:dyDescent="0.2">
      <c r="A19" s="172">
        <v>1985</v>
      </c>
      <c r="B19" s="487" t="s">
        <v>37</v>
      </c>
      <c r="C19" s="487" t="s">
        <v>37</v>
      </c>
      <c r="D19" s="487" t="s">
        <v>37</v>
      </c>
      <c r="E19" s="487" t="s">
        <v>37</v>
      </c>
      <c r="F19" s="487" t="s">
        <v>37</v>
      </c>
      <c r="G19" s="487" t="s">
        <v>37</v>
      </c>
      <c r="H19" s="487" t="s">
        <v>37</v>
      </c>
      <c r="I19" s="487" t="s">
        <v>37</v>
      </c>
      <c r="J19" s="487" t="s">
        <v>37</v>
      </c>
      <c r="K19" s="487" t="s">
        <v>37</v>
      </c>
      <c r="L19" s="487" t="s">
        <v>37</v>
      </c>
      <c r="M19" s="487" t="s">
        <v>37</v>
      </c>
      <c r="N19" s="487" t="s">
        <v>37</v>
      </c>
      <c r="O19" s="487" t="s">
        <v>37</v>
      </c>
      <c r="P19" s="487" t="s">
        <v>37</v>
      </c>
      <c r="Q19" s="487" t="s">
        <v>37</v>
      </c>
      <c r="R19" s="487" t="s">
        <v>37</v>
      </c>
      <c r="S19" s="487" t="s">
        <v>37</v>
      </c>
      <c r="T19" s="487" t="s">
        <v>37</v>
      </c>
      <c r="U19" s="487" t="s">
        <v>37</v>
      </c>
      <c r="V19" s="487" t="s">
        <v>37</v>
      </c>
      <c r="W19" s="487" t="s">
        <v>37</v>
      </c>
      <c r="X19" s="487" t="s">
        <v>37</v>
      </c>
      <c r="Y19" s="487" t="s">
        <v>37</v>
      </c>
    </row>
    <row r="20" spans="1:25" ht="12.75" customHeight="1" x14ac:dyDescent="0.2">
      <c r="A20" s="172">
        <v>1986</v>
      </c>
      <c r="B20" s="486">
        <v>22</v>
      </c>
      <c r="C20" s="486">
        <v>26</v>
      </c>
      <c r="D20" s="487" t="s">
        <v>36</v>
      </c>
      <c r="E20" s="486">
        <v>3</v>
      </c>
      <c r="F20" s="486">
        <v>1</v>
      </c>
      <c r="G20" s="487" t="s">
        <v>36</v>
      </c>
      <c r="H20" s="486">
        <v>20</v>
      </c>
      <c r="I20" s="486">
        <v>13</v>
      </c>
      <c r="J20" s="487" t="s">
        <v>36</v>
      </c>
      <c r="K20" s="486">
        <v>18</v>
      </c>
      <c r="L20" s="486">
        <v>13</v>
      </c>
      <c r="M20" s="487" t="s">
        <v>36</v>
      </c>
      <c r="N20" s="486">
        <v>14</v>
      </c>
      <c r="O20" s="486">
        <v>14</v>
      </c>
      <c r="P20" s="487" t="s">
        <v>36</v>
      </c>
      <c r="Q20" s="486">
        <v>23</v>
      </c>
      <c r="R20" s="486">
        <v>33</v>
      </c>
      <c r="S20" s="487" t="s">
        <v>36</v>
      </c>
      <c r="T20" s="486">
        <v>23</v>
      </c>
      <c r="U20" s="486">
        <v>14</v>
      </c>
      <c r="V20" s="487" t="s">
        <v>36</v>
      </c>
      <c r="W20" s="486">
        <v>1</v>
      </c>
      <c r="X20" s="486">
        <v>1</v>
      </c>
      <c r="Y20" s="487" t="s">
        <v>36</v>
      </c>
    </row>
    <row r="21" spans="1:25" ht="12.75" customHeight="1" x14ac:dyDescent="0.2">
      <c r="A21" s="172">
        <v>1987</v>
      </c>
      <c r="B21" s="486">
        <v>23</v>
      </c>
      <c r="C21" s="486">
        <v>24</v>
      </c>
      <c r="D21" s="487" t="s">
        <v>36</v>
      </c>
      <c r="E21" s="486">
        <v>3</v>
      </c>
      <c r="F21" s="486">
        <v>2</v>
      </c>
      <c r="G21" s="487" t="s">
        <v>36</v>
      </c>
      <c r="H21" s="486">
        <v>19</v>
      </c>
      <c r="I21" s="486">
        <v>13</v>
      </c>
      <c r="J21" s="487" t="s">
        <v>36</v>
      </c>
      <c r="K21" s="486">
        <v>17</v>
      </c>
      <c r="L21" s="486">
        <v>13</v>
      </c>
      <c r="M21" s="487" t="s">
        <v>36</v>
      </c>
      <c r="N21" s="486">
        <v>13</v>
      </c>
      <c r="O21" s="486">
        <v>13</v>
      </c>
      <c r="P21" s="487" t="s">
        <v>36</v>
      </c>
      <c r="Q21" s="486">
        <v>24</v>
      </c>
      <c r="R21" s="486">
        <v>35</v>
      </c>
      <c r="S21" s="487" t="s">
        <v>36</v>
      </c>
      <c r="T21" s="486">
        <v>22</v>
      </c>
      <c r="U21" s="486">
        <v>15</v>
      </c>
      <c r="V21" s="487" t="s">
        <v>36</v>
      </c>
      <c r="W21" s="486">
        <v>1</v>
      </c>
      <c r="X21" s="486">
        <v>1</v>
      </c>
      <c r="Y21" s="487" t="s">
        <v>36</v>
      </c>
    </row>
    <row r="22" spans="1:25" ht="12.75" customHeight="1" x14ac:dyDescent="0.2">
      <c r="A22" s="172">
        <v>1988</v>
      </c>
      <c r="B22" s="486">
        <v>26</v>
      </c>
      <c r="C22" s="486">
        <v>29</v>
      </c>
      <c r="D22" s="487" t="s">
        <v>36</v>
      </c>
      <c r="E22" s="486">
        <v>3</v>
      </c>
      <c r="F22" s="486">
        <v>2</v>
      </c>
      <c r="G22" s="487" t="s">
        <v>36</v>
      </c>
      <c r="H22" s="486">
        <v>20</v>
      </c>
      <c r="I22" s="486">
        <v>14</v>
      </c>
      <c r="J22" s="487" t="s">
        <v>36</v>
      </c>
      <c r="K22" s="486">
        <v>17</v>
      </c>
      <c r="L22" s="486">
        <v>14</v>
      </c>
      <c r="M22" s="487" t="s">
        <v>36</v>
      </c>
      <c r="N22" s="486">
        <v>12</v>
      </c>
      <c r="O22" s="486">
        <v>12</v>
      </c>
      <c r="P22" s="487" t="s">
        <v>36</v>
      </c>
      <c r="Q22" s="486">
        <v>22</v>
      </c>
      <c r="R22" s="486">
        <v>29</v>
      </c>
      <c r="S22" s="487" t="s">
        <v>36</v>
      </c>
      <c r="T22" s="486">
        <v>23</v>
      </c>
      <c r="U22" s="486">
        <v>16</v>
      </c>
      <c r="V22" s="487" t="s">
        <v>36</v>
      </c>
      <c r="W22" s="486">
        <v>1</v>
      </c>
      <c r="X22" s="486">
        <v>1</v>
      </c>
      <c r="Y22" s="487" t="s">
        <v>36</v>
      </c>
    </row>
    <row r="23" spans="1:25" s="81" customFormat="1" ht="12.75" customHeight="1" x14ac:dyDescent="0.2">
      <c r="A23" s="3">
        <v>1989</v>
      </c>
      <c r="B23" s="486">
        <v>24.54</v>
      </c>
      <c r="C23" s="486">
        <v>28.73</v>
      </c>
      <c r="D23" s="547">
        <v>26.59</v>
      </c>
      <c r="E23" s="486">
        <v>3.39</v>
      </c>
      <c r="F23" s="486">
        <v>1.63</v>
      </c>
      <c r="G23" s="547">
        <v>2.5299999999999998</v>
      </c>
      <c r="H23" s="486">
        <v>22.16</v>
      </c>
      <c r="I23" s="486">
        <v>15.34</v>
      </c>
      <c r="J23" s="547">
        <v>18.829999999999998</v>
      </c>
      <c r="K23" s="486">
        <v>18.100000000000001</v>
      </c>
      <c r="L23" s="486">
        <v>14.11</v>
      </c>
      <c r="M23" s="547">
        <v>16.149999999999999</v>
      </c>
      <c r="N23" s="486">
        <v>12.38</v>
      </c>
      <c r="O23" s="486">
        <v>11.28</v>
      </c>
      <c r="P23" s="547">
        <v>11.84</v>
      </c>
      <c r="Q23" s="486">
        <v>19.100000000000001</v>
      </c>
      <c r="R23" s="486">
        <v>28.19</v>
      </c>
      <c r="S23" s="547">
        <v>23.54</v>
      </c>
      <c r="T23" s="486">
        <v>25.55</v>
      </c>
      <c r="U23" s="486">
        <v>16.98</v>
      </c>
      <c r="V23" s="547">
        <v>21.36</v>
      </c>
      <c r="W23" s="486">
        <v>0.34</v>
      </c>
      <c r="X23" s="486">
        <v>0.71</v>
      </c>
      <c r="Y23" s="547">
        <v>0.52</v>
      </c>
    </row>
    <row r="24" spans="1:25" ht="12.75" customHeight="1" x14ac:dyDescent="0.2">
      <c r="A24" s="172">
        <v>1990</v>
      </c>
      <c r="B24" s="486">
        <v>24.64</v>
      </c>
      <c r="C24" s="486">
        <v>24.81</v>
      </c>
      <c r="D24" s="547">
        <v>24.72</v>
      </c>
      <c r="E24" s="486">
        <v>3.21</v>
      </c>
      <c r="F24" s="486">
        <v>1.9</v>
      </c>
      <c r="G24" s="547">
        <v>2.57</v>
      </c>
      <c r="H24" s="486">
        <v>22.79</v>
      </c>
      <c r="I24" s="486">
        <v>17.37</v>
      </c>
      <c r="J24" s="547">
        <v>20.14</v>
      </c>
      <c r="K24" s="486">
        <v>17.100000000000001</v>
      </c>
      <c r="L24" s="486">
        <v>16.8</v>
      </c>
      <c r="M24" s="547">
        <v>16.96</v>
      </c>
      <c r="N24" s="486">
        <v>11.04</v>
      </c>
      <c r="O24" s="486">
        <v>13.01</v>
      </c>
      <c r="P24" s="547">
        <v>12</v>
      </c>
      <c r="Q24" s="486">
        <v>20.66</v>
      </c>
      <c r="R24" s="486">
        <v>25.71</v>
      </c>
      <c r="S24" s="547">
        <v>23.12</v>
      </c>
      <c r="T24" s="486">
        <v>26</v>
      </c>
      <c r="U24" s="486">
        <v>19.27</v>
      </c>
      <c r="V24" s="547">
        <v>22.71</v>
      </c>
      <c r="W24" s="486">
        <v>0.56999999999999995</v>
      </c>
      <c r="X24" s="486">
        <v>0.4</v>
      </c>
      <c r="Y24" s="547">
        <v>0.49</v>
      </c>
    </row>
    <row r="25" spans="1:25" ht="12.75" customHeight="1" x14ac:dyDescent="0.2">
      <c r="A25" s="172">
        <v>1991</v>
      </c>
      <c r="B25" s="486">
        <v>19.239999999999998</v>
      </c>
      <c r="C25" s="486">
        <v>21.41</v>
      </c>
      <c r="D25" s="547">
        <v>20.3</v>
      </c>
      <c r="E25" s="486">
        <v>2.8</v>
      </c>
      <c r="F25" s="486">
        <v>1.68</v>
      </c>
      <c r="G25" s="547">
        <v>2.25</v>
      </c>
      <c r="H25" s="486">
        <v>26.3</v>
      </c>
      <c r="I25" s="486">
        <v>17.77</v>
      </c>
      <c r="J25" s="547">
        <v>22.13</v>
      </c>
      <c r="K25" s="486">
        <v>17.75</v>
      </c>
      <c r="L25" s="486">
        <v>15.73</v>
      </c>
      <c r="M25" s="547">
        <v>16.760000000000002</v>
      </c>
      <c r="N25" s="486">
        <v>11.77</v>
      </c>
      <c r="O25" s="486">
        <v>13.78</v>
      </c>
      <c r="P25" s="547">
        <v>12.75</v>
      </c>
      <c r="Q25" s="486">
        <v>21.5</v>
      </c>
      <c r="R25" s="486">
        <v>29.08</v>
      </c>
      <c r="S25" s="547">
        <v>25.2</v>
      </c>
      <c r="T25" s="486">
        <v>29.1</v>
      </c>
      <c r="U25" s="486">
        <v>19.45</v>
      </c>
      <c r="V25" s="547">
        <v>24.38</v>
      </c>
      <c r="W25" s="486">
        <v>0.64</v>
      </c>
      <c r="X25" s="486">
        <v>0.55000000000000004</v>
      </c>
      <c r="Y25" s="547">
        <v>0.6</v>
      </c>
    </row>
    <row r="26" spans="1:25" ht="12.75" customHeight="1" x14ac:dyDescent="0.2">
      <c r="A26" s="172">
        <v>1992</v>
      </c>
      <c r="B26" s="486">
        <v>17.420000000000002</v>
      </c>
      <c r="C26" s="486">
        <v>19.420000000000002</v>
      </c>
      <c r="D26" s="547">
        <v>18.39</v>
      </c>
      <c r="E26" s="486">
        <v>4.37</v>
      </c>
      <c r="F26" s="486">
        <v>1.54</v>
      </c>
      <c r="G26" s="547">
        <v>2.99</v>
      </c>
      <c r="H26" s="486">
        <v>24.66</v>
      </c>
      <c r="I26" s="486">
        <v>17.93</v>
      </c>
      <c r="J26" s="547">
        <v>21.38</v>
      </c>
      <c r="K26" s="486">
        <v>18.82</v>
      </c>
      <c r="L26" s="486">
        <v>16.559999999999999</v>
      </c>
      <c r="M26" s="547">
        <v>17.72</v>
      </c>
      <c r="N26" s="486">
        <v>12.67</v>
      </c>
      <c r="O26" s="486">
        <v>13.26</v>
      </c>
      <c r="P26" s="547">
        <v>12.96</v>
      </c>
      <c r="Q26" s="486">
        <v>21.26</v>
      </c>
      <c r="R26" s="486">
        <v>30.72</v>
      </c>
      <c r="S26" s="547">
        <v>25.87</v>
      </c>
      <c r="T26" s="486">
        <v>29.02</v>
      </c>
      <c r="U26" s="486">
        <v>19.47</v>
      </c>
      <c r="V26" s="547">
        <v>24.37</v>
      </c>
      <c r="W26" s="486">
        <v>0.8</v>
      </c>
      <c r="X26" s="486">
        <v>0.56999999999999995</v>
      </c>
      <c r="Y26" s="547">
        <v>0.69</v>
      </c>
    </row>
    <row r="27" spans="1:25" ht="12.75" customHeight="1" x14ac:dyDescent="0.2">
      <c r="A27" s="172">
        <v>1993</v>
      </c>
      <c r="B27" s="486">
        <v>16.89</v>
      </c>
      <c r="C27" s="486">
        <v>19.920000000000002</v>
      </c>
      <c r="D27" s="547">
        <v>18.36</v>
      </c>
      <c r="E27" s="486">
        <v>4.25</v>
      </c>
      <c r="F27" s="486">
        <v>1.82</v>
      </c>
      <c r="G27" s="547">
        <v>3.07</v>
      </c>
      <c r="H27" s="486">
        <v>24.7</v>
      </c>
      <c r="I27" s="486">
        <v>19.989999999999998</v>
      </c>
      <c r="J27" s="547">
        <v>22.41</v>
      </c>
      <c r="K27" s="486">
        <v>19.420000000000002</v>
      </c>
      <c r="L27" s="486">
        <v>15.4</v>
      </c>
      <c r="M27" s="547">
        <v>17.47</v>
      </c>
      <c r="N27" s="486">
        <v>12.16</v>
      </c>
      <c r="O27" s="486">
        <v>13.03</v>
      </c>
      <c r="P27" s="547">
        <v>12.58</v>
      </c>
      <c r="Q27" s="486">
        <v>21.02</v>
      </c>
      <c r="R27" s="486">
        <v>28.38</v>
      </c>
      <c r="S27" s="547">
        <v>24.6</v>
      </c>
      <c r="T27" s="486">
        <v>28.95</v>
      </c>
      <c r="U27" s="486">
        <v>21.8</v>
      </c>
      <c r="V27" s="547">
        <v>25.48</v>
      </c>
      <c r="W27" s="486">
        <v>1.56</v>
      </c>
      <c r="X27" s="486">
        <v>1.46</v>
      </c>
      <c r="Y27" s="547">
        <v>1.51</v>
      </c>
    </row>
    <row r="28" spans="1:25" ht="12.75" customHeight="1" x14ac:dyDescent="0.2">
      <c r="A28" s="172">
        <v>1994</v>
      </c>
      <c r="B28" s="486">
        <v>17.59</v>
      </c>
      <c r="C28" s="486">
        <v>19.329999999999998</v>
      </c>
      <c r="D28" s="547">
        <v>18.440000000000001</v>
      </c>
      <c r="E28" s="486">
        <v>4.47</v>
      </c>
      <c r="F28" s="486">
        <v>2.44</v>
      </c>
      <c r="G28" s="547">
        <v>3.48</v>
      </c>
      <c r="H28" s="486">
        <v>25.97</v>
      </c>
      <c r="I28" s="486">
        <v>20.51</v>
      </c>
      <c r="J28" s="547">
        <v>23.3</v>
      </c>
      <c r="K28" s="486">
        <v>17.59</v>
      </c>
      <c r="L28" s="486">
        <v>15.69</v>
      </c>
      <c r="M28" s="547">
        <v>16.66</v>
      </c>
      <c r="N28" s="486">
        <v>12.07</v>
      </c>
      <c r="O28" s="486">
        <v>13.39</v>
      </c>
      <c r="P28" s="547">
        <v>12.72</v>
      </c>
      <c r="Q28" s="486">
        <v>20.29</v>
      </c>
      <c r="R28" s="486">
        <v>27.05</v>
      </c>
      <c r="S28" s="547">
        <v>23.59</v>
      </c>
      <c r="T28" s="486">
        <v>30.44</v>
      </c>
      <c r="U28" s="486">
        <v>22.94</v>
      </c>
      <c r="V28" s="547">
        <v>26.78</v>
      </c>
      <c r="W28" s="486">
        <v>2.02</v>
      </c>
      <c r="X28" s="486">
        <v>1.6</v>
      </c>
      <c r="Y28" s="547">
        <v>1.82</v>
      </c>
    </row>
    <row r="29" spans="1:25" ht="12.75" customHeight="1" x14ac:dyDescent="0.2">
      <c r="A29" s="172">
        <v>1995</v>
      </c>
      <c r="B29" s="486">
        <v>21.39</v>
      </c>
      <c r="C29" s="486">
        <v>19.3</v>
      </c>
      <c r="D29" s="547">
        <v>20.37</v>
      </c>
      <c r="E29" s="486">
        <v>4.3899999999999997</v>
      </c>
      <c r="F29" s="486">
        <v>2.59</v>
      </c>
      <c r="G29" s="547">
        <v>3.51</v>
      </c>
      <c r="H29" s="486">
        <v>23.97</v>
      </c>
      <c r="I29" s="486">
        <v>21.58</v>
      </c>
      <c r="J29" s="547">
        <v>22.8</v>
      </c>
      <c r="K29" s="486">
        <v>18.41</v>
      </c>
      <c r="L29" s="486">
        <v>16.52</v>
      </c>
      <c r="M29" s="547">
        <v>17.489999999999998</v>
      </c>
      <c r="N29" s="486">
        <v>12.49</v>
      </c>
      <c r="O29" s="486">
        <v>13.5</v>
      </c>
      <c r="P29" s="547">
        <v>12.98</v>
      </c>
      <c r="Q29" s="486">
        <v>17.62</v>
      </c>
      <c r="R29" s="486">
        <v>24.91</v>
      </c>
      <c r="S29" s="547">
        <v>21.18</v>
      </c>
      <c r="T29" s="486">
        <v>28.35</v>
      </c>
      <c r="U29" s="486">
        <v>24.17</v>
      </c>
      <c r="V29" s="547">
        <v>26.31</v>
      </c>
      <c r="W29" s="486">
        <v>1.74</v>
      </c>
      <c r="X29" s="486">
        <v>1.59</v>
      </c>
      <c r="Y29" s="547">
        <v>1.67</v>
      </c>
    </row>
    <row r="30" spans="1:25" ht="12.75" customHeight="1" x14ac:dyDescent="0.2">
      <c r="A30" s="172">
        <v>1996</v>
      </c>
      <c r="B30" s="486">
        <v>20.309999999999999</v>
      </c>
      <c r="C30" s="486">
        <v>18.940000000000001</v>
      </c>
      <c r="D30" s="547">
        <v>19.64</v>
      </c>
      <c r="E30" s="486">
        <v>4.55</v>
      </c>
      <c r="F30" s="486">
        <v>2.3199999999999998</v>
      </c>
      <c r="G30" s="547">
        <v>3.46</v>
      </c>
      <c r="H30" s="486">
        <v>25.41</v>
      </c>
      <c r="I30" s="486">
        <v>18.29</v>
      </c>
      <c r="J30" s="547">
        <v>21.94</v>
      </c>
      <c r="K30" s="486">
        <v>17.84</v>
      </c>
      <c r="L30" s="486">
        <v>17.72</v>
      </c>
      <c r="M30" s="547">
        <v>17.78</v>
      </c>
      <c r="N30" s="486">
        <v>11.38</v>
      </c>
      <c r="O30" s="486">
        <v>14.66</v>
      </c>
      <c r="P30" s="547">
        <v>12.98</v>
      </c>
      <c r="Q30" s="486">
        <v>18.23</v>
      </c>
      <c r="R30" s="486">
        <v>25.79</v>
      </c>
      <c r="S30" s="547">
        <v>21.92</v>
      </c>
      <c r="T30" s="486">
        <v>29.95</v>
      </c>
      <c r="U30" s="486">
        <v>20.61</v>
      </c>
      <c r="V30" s="547">
        <v>25.4</v>
      </c>
      <c r="W30" s="486">
        <v>2.29</v>
      </c>
      <c r="X30" s="486">
        <v>2.2799999999999998</v>
      </c>
      <c r="Y30" s="547">
        <v>2.2799999999999998</v>
      </c>
    </row>
    <row r="31" spans="1:25" ht="12.75" customHeight="1" x14ac:dyDescent="0.2">
      <c r="A31" s="172">
        <v>1997</v>
      </c>
      <c r="B31" s="486">
        <v>19.77</v>
      </c>
      <c r="C31" s="486">
        <v>18.149999999999999</v>
      </c>
      <c r="D31" s="547">
        <v>18.98</v>
      </c>
      <c r="E31" s="486">
        <v>4.49</v>
      </c>
      <c r="F31" s="486">
        <v>2.56</v>
      </c>
      <c r="G31" s="547">
        <v>3.55</v>
      </c>
      <c r="H31" s="486">
        <v>24.73</v>
      </c>
      <c r="I31" s="486">
        <v>19.84</v>
      </c>
      <c r="J31" s="547">
        <v>22.34</v>
      </c>
      <c r="K31" s="486">
        <v>18.420000000000002</v>
      </c>
      <c r="L31" s="486">
        <v>17.72</v>
      </c>
      <c r="M31" s="547">
        <v>18.079999999999998</v>
      </c>
      <c r="N31" s="486">
        <v>11.05</v>
      </c>
      <c r="O31" s="486">
        <v>12.8</v>
      </c>
      <c r="P31" s="547">
        <v>11.9</v>
      </c>
      <c r="Q31" s="486">
        <v>20.62</v>
      </c>
      <c r="R31" s="486">
        <v>28.14</v>
      </c>
      <c r="S31" s="547">
        <v>24.3</v>
      </c>
      <c r="T31" s="486">
        <v>29.22</v>
      </c>
      <c r="U31" s="486">
        <v>22.4</v>
      </c>
      <c r="V31" s="547">
        <v>25.89</v>
      </c>
      <c r="W31" s="486">
        <v>0.91</v>
      </c>
      <c r="X31" s="486">
        <v>0.79</v>
      </c>
      <c r="Y31" s="547">
        <v>0.85</v>
      </c>
    </row>
    <row r="32" spans="1:25" ht="12.75" customHeight="1" x14ac:dyDescent="0.2">
      <c r="A32" s="172">
        <v>1998</v>
      </c>
      <c r="B32" s="486">
        <v>23.96</v>
      </c>
      <c r="C32" s="486">
        <v>20.54</v>
      </c>
      <c r="D32" s="547">
        <v>22.3</v>
      </c>
      <c r="E32" s="486">
        <v>3.74</v>
      </c>
      <c r="F32" s="486">
        <v>2.78</v>
      </c>
      <c r="G32" s="547">
        <v>3.27</v>
      </c>
      <c r="H32" s="486">
        <v>25.97</v>
      </c>
      <c r="I32" s="486">
        <v>18.64</v>
      </c>
      <c r="J32" s="547">
        <v>22.41</v>
      </c>
      <c r="K32" s="486">
        <v>18.489999999999998</v>
      </c>
      <c r="L32" s="486">
        <v>16.77</v>
      </c>
      <c r="M32" s="547">
        <v>17.649999999999999</v>
      </c>
      <c r="N32" s="486">
        <v>11.07</v>
      </c>
      <c r="O32" s="486">
        <v>14.44</v>
      </c>
      <c r="P32" s="547">
        <v>12.71</v>
      </c>
      <c r="Q32" s="486">
        <v>15.53</v>
      </c>
      <c r="R32" s="486">
        <v>26.32</v>
      </c>
      <c r="S32" s="547">
        <v>20.77</v>
      </c>
      <c r="T32" s="486">
        <v>29.71</v>
      </c>
      <c r="U32" s="486">
        <v>21.41</v>
      </c>
      <c r="V32" s="547">
        <v>25.69</v>
      </c>
      <c r="W32" s="486">
        <v>1.24</v>
      </c>
      <c r="X32" s="486">
        <v>0.52</v>
      </c>
      <c r="Y32" s="547">
        <v>0.89</v>
      </c>
    </row>
    <row r="33" spans="1:25" ht="12.75" customHeight="1" x14ac:dyDescent="0.2">
      <c r="A33" s="172">
        <v>1999</v>
      </c>
      <c r="B33" s="486">
        <v>26.43</v>
      </c>
      <c r="C33" s="486">
        <v>22.43</v>
      </c>
      <c r="D33" s="547">
        <v>24.49</v>
      </c>
      <c r="E33" s="486">
        <v>4.66</v>
      </c>
      <c r="F33" s="486">
        <v>2.4700000000000002</v>
      </c>
      <c r="G33" s="547">
        <v>3.6</v>
      </c>
      <c r="H33" s="486">
        <v>24.67</v>
      </c>
      <c r="I33" s="486">
        <v>20.010000000000002</v>
      </c>
      <c r="J33" s="547">
        <v>22.41</v>
      </c>
      <c r="K33" s="486">
        <v>17.09</v>
      </c>
      <c r="L33" s="486">
        <v>17.27</v>
      </c>
      <c r="M33" s="547">
        <v>17.170000000000002</v>
      </c>
      <c r="N33" s="486">
        <v>10.08</v>
      </c>
      <c r="O33" s="486">
        <v>12.72</v>
      </c>
      <c r="P33" s="547">
        <v>11.36</v>
      </c>
      <c r="Q33" s="486">
        <v>16.45</v>
      </c>
      <c r="R33" s="486">
        <v>24.68</v>
      </c>
      <c r="S33" s="547">
        <v>20.440000000000001</v>
      </c>
      <c r="T33" s="486">
        <v>29.33</v>
      </c>
      <c r="U33" s="486">
        <v>22.48</v>
      </c>
      <c r="V33" s="199">
        <v>26.01</v>
      </c>
      <c r="W33" s="486">
        <v>0.62</v>
      </c>
      <c r="X33" s="486">
        <v>0.43</v>
      </c>
      <c r="Y33" s="547">
        <v>0.53</v>
      </c>
    </row>
    <row r="34" spans="1:25" ht="12.75" customHeight="1" x14ac:dyDescent="0.2">
      <c r="A34" s="172">
        <v>2000</v>
      </c>
      <c r="B34" s="486">
        <v>22.65</v>
      </c>
      <c r="C34" s="486">
        <v>20.36</v>
      </c>
      <c r="D34" s="547">
        <v>21.49</v>
      </c>
      <c r="E34" s="486">
        <v>5.76</v>
      </c>
      <c r="F34" s="486">
        <v>2.34</v>
      </c>
      <c r="G34" s="547">
        <v>4.03</v>
      </c>
      <c r="H34" s="486">
        <v>27.12</v>
      </c>
      <c r="I34" s="486">
        <v>21</v>
      </c>
      <c r="J34" s="547">
        <v>24.03</v>
      </c>
      <c r="K34" s="486">
        <v>17.14</v>
      </c>
      <c r="L34" s="486">
        <v>16.13</v>
      </c>
      <c r="M34" s="547">
        <v>16.63</v>
      </c>
      <c r="N34" s="486">
        <v>11.24</v>
      </c>
      <c r="O34" s="486">
        <v>15.98</v>
      </c>
      <c r="P34" s="547">
        <v>13.64</v>
      </c>
      <c r="Q34" s="486">
        <v>15.28</v>
      </c>
      <c r="R34" s="486">
        <v>23.74</v>
      </c>
      <c r="S34" s="547">
        <v>19.559999999999999</v>
      </c>
      <c r="T34" s="486">
        <v>32.89</v>
      </c>
      <c r="U34" s="486">
        <v>23.34</v>
      </c>
      <c r="V34" s="199">
        <v>28.06</v>
      </c>
      <c r="W34" s="486">
        <v>0.81</v>
      </c>
      <c r="X34" s="486">
        <v>0.45</v>
      </c>
      <c r="Y34" s="547">
        <v>0.63</v>
      </c>
    </row>
    <row r="35" spans="1:25" ht="12.75" customHeight="1" x14ac:dyDescent="0.2">
      <c r="A35" s="172">
        <v>2001</v>
      </c>
      <c r="B35" s="486">
        <v>23.93</v>
      </c>
      <c r="C35" s="486">
        <v>19.97</v>
      </c>
      <c r="D35" s="547">
        <v>22</v>
      </c>
      <c r="E35" s="486">
        <v>5.61</v>
      </c>
      <c r="F35" s="486">
        <v>2.76</v>
      </c>
      <c r="G35" s="547">
        <v>4.2300000000000004</v>
      </c>
      <c r="H35" s="486">
        <v>25.44</v>
      </c>
      <c r="I35" s="486">
        <v>22.8</v>
      </c>
      <c r="J35" s="547">
        <v>24.15</v>
      </c>
      <c r="K35" s="486">
        <v>17.239999999999998</v>
      </c>
      <c r="L35" s="486">
        <v>14.85</v>
      </c>
      <c r="M35" s="547">
        <v>16.07</v>
      </c>
      <c r="N35" s="486">
        <v>9.8800000000000008</v>
      </c>
      <c r="O35" s="486">
        <v>14.09</v>
      </c>
      <c r="P35" s="547">
        <v>11.92</v>
      </c>
      <c r="Q35" s="486">
        <v>16.66</v>
      </c>
      <c r="R35" s="486">
        <v>24.61</v>
      </c>
      <c r="S35" s="547">
        <v>20.55</v>
      </c>
      <c r="T35" s="486">
        <v>31.05</v>
      </c>
      <c r="U35" s="486">
        <v>25.56</v>
      </c>
      <c r="V35" s="199">
        <v>28.38</v>
      </c>
      <c r="W35" s="486">
        <v>1.24</v>
      </c>
      <c r="X35" s="486">
        <v>0.93</v>
      </c>
      <c r="Y35" s="547">
        <v>1.0900000000000001</v>
      </c>
    </row>
    <row r="36" spans="1:25" ht="12.75" customHeight="1" x14ac:dyDescent="0.2">
      <c r="A36" s="172">
        <v>2002</v>
      </c>
      <c r="B36" s="486">
        <v>26.07</v>
      </c>
      <c r="C36" s="486">
        <v>23.25</v>
      </c>
      <c r="D36" s="547">
        <v>24.7</v>
      </c>
      <c r="E36" s="486">
        <v>5.88</v>
      </c>
      <c r="F36" s="486">
        <v>3.53</v>
      </c>
      <c r="G36" s="547">
        <v>4.74</v>
      </c>
      <c r="H36" s="486">
        <v>23.04</v>
      </c>
      <c r="I36" s="486">
        <v>21.84</v>
      </c>
      <c r="J36" s="547">
        <v>22.45</v>
      </c>
      <c r="K36" s="486">
        <v>16.11</v>
      </c>
      <c r="L36" s="486">
        <v>16.32</v>
      </c>
      <c r="M36" s="547">
        <v>16.21</v>
      </c>
      <c r="N36" s="486">
        <v>11.6</v>
      </c>
      <c r="O36" s="486">
        <v>12.66</v>
      </c>
      <c r="P36" s="547">
        <v>12.11</v>
      </c>
      <c r="Q36" s="486">
        <v>16.62</v>
      </c>
      <c r="R36" s="486">
        <v>21.91</v>
      </c>
      <c r="S36" s="547">
        <v>19.2</v>
      </c>
      <c r="T36" s="486">
        <v>28.93</v>
      </c>
      <c r="U36" s="486">
        <v>25.37</v>
      </c>
      <c r="V36" s="199">
        <v>27.2</v>
      </c>
      <c r="W36" s="486">
        <v>0.66</v>
      </c>
      <c r="X36" s="486">
        <v>0.49</v>
      </c>
      <c r="Y36" s="547">
        <v>0.57999999999999996</v>
      </c>
    </row>
    <row r="37" spans="1:25" ht="12.75" customHeight="1" x14ac:dyDescent="0.2">
      <c r="A37" s="172">
        <v>2003</v>
      </c>
      <c r="B37" s="486">
        <v>28.97</v>
      </c>
      <c r="C37" s="486">
        <v>23.68</v>
      </c>
      <c r="D37" s="547">
        <v>26.38</v>
      </c>
      <c r="E37" s="486">
        <v>4.4000000000000004</v>
      </c>
      <c r="F37" s="486">
        <v>2.85</v>
      </c>
      <c r="G37" s="547">
        <v>3.64</v>
      </c>
      <c r="H37" s="486">
        <v>21.26</v>
      </c>
      <c r="I37" s="486">
        <v>20.74</v>
      </c>
      <c r="J37" s="547">
        <v>21</v>
      </c>
      <c r="K37" s="486">
        <v>14.85</v>
      </c>
      <c r="L37" s="486">
        <v>13.55</v>
      </c>
      <c r="M37" s="547">
        <v>14.21</v>
      </c>
      <c r="N37" s="486">
        <v>11.03</v>
      </c>
      <c r="O37" s="486">
        <v>14.19</v>
      </c>
      <c r="P37" s="547">
        <v>12.58</v>
      </c>
      <c r="Q37" s="486">
        <v>18.77</v>
      </c>
      <c r="R37" s="486">
        <v>24.37</v>
      </c>
      <c r="S37" s="547">
        <v>21.51</v>
      </c>
      <c r="T37" s="486">
        <v>25.66</v>
      </c>
      <c r="U37" s="486">
        <v>23.58</v>
      </c>
      <c r="V37" s="547">
        <v>24.64</v>
      </c>
      <c r="W37" s="486">
        <v>0.72</v>
      </c>
      <c r="X37" s="486">
        <v>0.62</v>
      </c>
      <c r="Y37" s="547">
        <v>0.67</v>
      </c>
    </row>
    <row r="38" spans="1:25" ht="12.75" customHeight="1" x14ac:dyDescent="0.2">
      <c r="A38" s="172">
        <v>2004</v>
      </c>
      <c r="B38" s="486">
        <v>30.33</v>
      </c>
      <c r="C38" s="486">
        <v>26.9</v>
      </c>
      <c r="D38" s="547">
        <v>28.66</v>
      </c>
      <c r="E38" s="486">
        <v>4.88</v>
      </c>
      <c r="F38" s="486">
        <v>3.06</v>
      </c>
      <c r="G38" s="547">
        <v>4</v>
      </c>
      <c r="H38" s="486">
        <v>20.5</v>
      </c>
      <c r="I38" s="486">
        <v>19.989999999999998</v>
      </c>
      <c r="J38" s="547">
        <v>20.25</v>
      </c>
      <c r="K38" s="486">
        <v>12.43</v>
      </c>
      <c r="L38" s="486">
        <v>14</v>
      </c>
      <c r="M38" s="547">
        <v>13.19</v>
      </c>
      <c r="N38" s="486">
        <v>11.04</v>
      </c>
      <c r="O38" s="486">
        <v>11.32</v>
      </c>
      <c r="P38" s="547">
        <v>11.19</v>
      </c>
      <c r="Q38" s="486">
        <v>20.05</v>
      </c>
      <c r="R38" s="486">
        <v>24.15</v>
      </c>
      <c r="S38" s="547">
        <v>22.03</v>
      </c>
      <c r="T38" s="486">
        <v>25.39</v>
      </c>
      <c r="U38" s="486">
        <v>23.05</v>
      </c>
      <c r="V38" s="547">
        <v>24.25</v>
      </c>
      <c r="W38" s="486">
        <v>0.77</v>
      </c>
      <c r="X38" s="486">
        <v>0.57999999999999996</v>
      </c>
      <c r="Y38" s="547">
        <v>0.68</v>
      </c>
    </row>
    <row r="39" spans="1:25" ht="12.75" customHeight="1" x14ac:dyDescent="0.2">
      <c r="A39" s="172">
        <v>2005</v>
      </c>
      <c r="B39" s="486">
        <v>32.56</v>
      </c>
      <c r="C39" s="486">
        <v>28.04</v>
      </c>
      <c r="D39" s="547">
        <v>30.35</v>
      </c>
      <c r="E39" s="486">
        <v>4.8899999999999997</v>
      </c>
      <c r="F39" s="486">
        <v>4.33</v>
      </c>
      <c r="G39" s="547">
        <v>4.6100000000000003</v>
      </c>
      <c r="H39" s="486">
        <v>20.34</v>
      </c>
      <c r="I39" s="486">
        <v>18.63</v>
      </c>
      <c r="J39" s="547">
        <v>19.52</v>
      </c>
      <c r="K39" s="486">
        <v>12.88</v>
      </c>
      <c r="L39" s="486">
        <v>13.4</v>
      </c>
      <c r="M39" s="547">
        <v>13.13</v>
      </c>
      <c r="N39" s="486">
        <v>11.31</v>
      </c>
      <c r="O39" s="486">
        <v>12.11</v>
      </c>
      <c r="P39" s="547">
        <v>11.69</v>
      </c>
      <c r="Q39" s="486">
        <v>17.559999999999999</v>
      </c>
      <c r="R39" s="486">
        <v>23.02</v>
      </c>
      <c r="S39" s="547">
        <v>20.22</v>
      </c>
      <c r="T39" s="486">
        <v>25.23</v>
      </c>
      <c r="U39" s="486">
        <v>22.96</v>
      </c>
      <c r="V39" s="547">
        <v>24.13</v>
      </c>
      <c r="W39" s="486">
        <v>0.46</v>
      </c>
      <c r="X39" s="486">
        <v>0.48</v>
      </c>
      <c r="Y39" s="547">
        <v>0.47</v>
      </c>
    </row>
    <row r="40" spans="1:25" ht="12.75" customHeight="1" x14ac:dyDescent="0.2">
      <c r="A40" s="172">
        <v>2006</v>
      </c>
      <c r="B40" s="486">
        <v>33.17</v>
      </c>
      <c r="C40" s="486">
        <v>29.86</v>
      </c>
      <c r="D40" s="547">
        <v>31.55</v>
      </c>
      <c r="E40" s="486">
        <v>5.16</v>
      </c>
      <c r="F40" s="486">
        <v>3.29</v>
      </c>
      <c r="G40" s="547">
        <v>4.24</v>
      </c>
      <c r="H40" s="486">
        <v>18.7</v>
      </c>
      <c r="I40" s="486">
        <v>19</v>
      </c>
      <c r="J40" s="547">
        <v>18.850000000000001</v>
      </c>
      <c r="K40" s="486">
        <v>12.48</v>
      </c>
      <c r="L40" s="486">
        <v>13.41</v>
      </c>
      <c r="M40" s="547">
        <v>12.92</v>
      </c>
      <c r="N40" s="486">
        <v>11.28</v>
      </c>
      <c r="O40" s="486">
        <v>12.81</v>
      </c>
      <c r="P40" s="547">
        <v>12.02</v>
      </c>
      <c r="Q40" s="486">
        <v>18.59</v>
      </c>
      <c r="R40" s="486">
        <v>20.75</v>
      </c>
      <c r="S40" s="547">
        <v>19.64</v>
      </c>
      <c r="T40" s="486">
        <v>23.86</v>
      </c>
      <c r="U40" s="486">
        <v>22.29</v>
      </c>
      <c r="V40" s="547">
        <v>23.1</v>
      </c>
      <c r="W40" s="486">
        <v>0.63</v>
      </c>
      <c r="X40" s="486">
        <v>0.88</v>
      </c>
      <c r="Y40" s="547">
        <v>0.77</v>
      </c>
    </row>
    <row r="41" spans="1:25" ht="12.75" customHeight="1" x14ac:dyDescent="0.2">
      <c r="A41" s="172">
        <v>2007</v>
      </c>
      <c r="B41" s="486">
        <v>33.54</v>
      </c>
      <c r="C41" s="486">
        <v>27.71</v>
      </c>
      <c r="D41" s="547">
        <v>30.73</v>
      </c>
      <c r="E41" s="486">
        <v>3.42</v>
      </c>
      <c r="F41" s="486">
        <v>3.02</v>
      </c>
      <c r="G41" s="547">
        <v>3.22</v>
      </c>
      <c r="H41" s="486">
        <v>19.93</v>
      </c>
      <c r="I41" s="486">
        <v>19.649999999999999</v>
      </c>
      <c r="J41" s="547">
        <v>19.8</v>
      </c>
      <c r="K41" s="486">
        <v>14.13</v>
      </c>
      <c r="L41" s="486">
        <v>15.66</v>
      </c>
      <c r="M41" s="547">
        <v>14.88</v>
      </c>
      <c r="N41" s="486">
        <v>9.4700000000000006</v>
      </c>
      <c r="O41" s="486">
        <v>12.28</v>
      </c>
      <c r="P41" s="547">
        <v>10.81</v>
      </c>
      <c r="Q41" s="486">
        <v>18.38</v>
      </c>
      <c r="R41" s="486">
        <v>20.67</v>
      </c>
      <c r="S41" s="547">
        <v>19.48</v>
      </c>
      <c r="T41" s="486">
        <v>23.35</v>
      </c>
      <c r="U41" s="486">
        <v>22.67</v>
      </c>
      <c r="V41" s="547">
        <v>23.03</v>
      </c>
      <c r="W41" s="486">
        <v>1.1399999999999999</v>
      </c>
      <c r="X41" s="486">
        <v>1.01</v>
      </c>
      <c r="Y41" s="547">
        <v>1.07</v>
      </c>
    </row>
    <row r="42" spans="1:25" ht="12.75" customHeight="1" x14ac:dyDescent="0.2">
      <c r="A42" s="172">
        <v>2008</v>
      </c>
      <c r="B42" s="486">
        <v>32.99</v>
      </c>
      <c r="C42" s="486">
        <v>28.48</v>
      </c>
      <c r="D42" s="547">
        <v>30.8</v>
      </c>
      <c r="E42" s="486">
        <v>4.22</v>
      </c>
      <c r="F42" s="486">
        <v>2.69</v>
      </c>
      <c r="G42" s="547">
        <v>3.49</v>
      </c>
      <c r="H42" s="486">
        <v>20.2</v>
      </c>
      <c r="I42" s="486">
        <v>22.28</v>
      </c>
      <c r="J42" s="547">
        <v>21.22</v>
      </c>
      <c r="K42" s="486">
        <v>14.02</v>
      </c>
      <c r="L42" s="486">
        <v>13.26</v>
      </c>
      <c r="M42" s="547">
        <v>13.65</v>
      </c>
      <c r="N42" s="486">
        <v>9.91</v>
      </c>
      <c r="O42" s="486">
        <v>12.36</v>
      </c>
      <c r="P42" s="547">
        <v>11.11</v>
      </c>
      <c r="Q42" s="486">
        <v>18.059999999999999</v>
      </c>
      <c r="R42" s="486">
        <v>19.68</v>
      </c>
      <c r="S42" s="547">
        <v>18.82</v>
      </c>
      <c r="T42" s="486">
        <v>24.42</v>
      </c>
      <c r="U42" s="486">
        <v>24.97</v>
      </c>
      <c r="V42" s="547">
        <v>24.71</v>
      </c>
      <c r="W42" s="486">
        <v>0.59</v>
      </c>
      <c r="X42" s="486">
        <v>1.25</v>
      </c>
      <c r="Y42" s="547">
        <v>0.91</v>
      </c>
    </row>
    <row r="43" spans="1:25" ht="12.75" customHeight="1" x14ac:dyDescent="0.2">
      <c r="A43" s="172">
        <v>2009</v>
      </c>
      <c r="B43" s="486">
        <v>33.35</v>
      </c>
      <c r="C43" s="486">
        <v>27.59</v>
      </c>
      <c r="D43" s="547">
        <v>30.57</v>
      </c>
      <c r="E43" s="486">
        <v>4.57</v>
      </c>
      <c r="F43" s="486">
        <v>2.78</v>
      </c>
      <c r="G43" s="547">
        <v>3.69</v>
      </c>
      <c r="H43" s="486">
        <v>19.23</v>
      </c>
      <c r="I43" s="486">
        <v>20.05</v>
      </c>
      <c r="J43" s="547">
        <v>19.61</v>
      </c>
      <c r="K43" s="486">
        <v>13.71</v>
      </c>
      <c r="L43" s="486">
        <v>15.33</v>
      </c>
      <c r="M43" s="547">
        <v>14.51</v>
      </c>
      <c r="N43" s="486">
        <v>9.61</v>
      </c>
      <c r="O43" s="486">
        <v>11.87</v>
      </c>
      <c r="P43" s="547">
        <v>10.7</v>
      </c>
      <c r="Q43" s="486">
        <v>18.760000000000002</v>
      </c>
      <c r="R43" s="486">
        <v>21.49</v>
      </c>
      <c r="S43" s="547">
        <v>20.079999999999998</v>
      </c>
      <c r="T43" s="486">
        <v>23.79</v>
      </c>
      <c r="U43" s="486">
        <v>22.82</v>
      </c>
      <c r="V43" s="547">
        <v>23.3</v>
      </c>
      <c r="W43" s="486">
        <v>0.77</v>
      </c>
      <c r="X43" s="486">
        <v>0.9</v>
      </c>
      <c r="Y43" s="547">
        <v>0.84</v>
      </c>
    </row>
    <row r="44" spans="1:25" ht="12.75" customHeight="1" x14ac:dyDescent="0.2">
      <c r="A44" s="172">
        <v>2010</v>
      </c>
      <c r="B44" s="486">
        <v>35.94</v>
      </c>
      <c r="C44" s="486">
        <v>30.91</v>
      </c>
      <c r="D44" s="547">
        <v>33.46</v>
      </c>
      <c r="E44" s="486">
        <v>3.28</v>
      </c>
      <c r="F44" s="486">
        <v>2.52</v>
      </c>
      <c r="G44" s="547">
        <v>2.91</v>
      </c>
      <c r="H44" s="486">
        <v>16.91</v>
      </c>
      <c r="I44" s="486">
        <v>17.920000000000002</v>
      </c>
      <c r="J44" s="547">
        <v>17.43</v>
      </c>
      <c r="K44" s="486">
        <v>15.13</v>
      </c>
      <c r="L44" s="486">
        <v>14.86</v>
      </c>
      <c r="M44" s="547">
        <v>15.01</v>
      </c>
      <c r="N44" s="486">
        <v>9.94</v>
      </c>
      <c r="O44" s="486">
        <v>12.25</v>
      </c>
      <c r="P44" s="547">
        <v>11.06</v>
      </c>
      <c r="Q44" s="486">
        <v>17.55</v>
      </c>
      <c r="R44" s="486">
        <v>21.21</v>
      </c>
      <c r="S44" s="547">
        <v>19.329999999999998</v>
      </c>
      <c r="T44" s="486">
        <v>20.2</v>
      </c>
      <c r="U44" s="486">
        <v>20.440000000000001</v>
      </c>
      <c r="V44" s="547">
        <v>20.34</v>
      </c>
      <c r="W44" s="486">
        <v>1.25</v>
      </c>
      <c r="X44" s="486">
        <v>0.33</v>
      </c>
      <c r="Y44" s="547">
        <v>0.8</v>
      </c>
    </row>
    <row r="45" spans="1:25" ht="12.75" customHeight="1" x14ac:dyDescent="0.2">
      <c r="A45" s="172">
        <v>2011</v>
      </c>
      <c r="B45" s="486">
        <v>37.61</v>
      </c>
      <c r="C45" s="486">
        <v>35.36</v>
      </c>
      <c r="D45" s="547">
        <v>36.53</v>
      </c>
      <c r="E45" s="486">
        <v>3.13</v>
      </c>
      <c r="F45" s="486">
        <v>1.93</v>
      </c>
      <c r="G45" s="547">
        <v>2.5499999999999998</v>
      </c>
      <c r="H45" s="486">
        <v>15.31</v>
      </c>
      <c r="I45" s="486">
        <v>17.75</v>
      </c>
      <c r="J45" s="547">
        <v>16.53</v>
      </c>
      <c r="K45" s="486">
        <v>13.73</v>
      </c>
      <c r="L45" s="486">
        <v>12.75</v>
      </c>
      <c r="M45" s="547">
        <v>13.24</v>
      </c>
      <c r="N45" s="486">
        <v>9.86</v>
      </c>
      <c r="O45" s="486">
        <v>10.31</v>
      </c>
      <c r="P45" s="547">
        <v>10.06</v>
      </c>
      <c r="Q45" s="486">
        <v>18.77</v>
      </c>
      <c r="R45" s="486">
        <v>20.89</v>
      </c>
      <c r="S45" s="547">
        <v>19.79</v>
      </c>
      <c r="T45" s="486">
        <v>18.440000000000001</v>
      </c>
      <c r="U45" s="486">
        <v>19.68</v>
      </c>
      <c r="V45" s="547">
        <v>19.079999999999998</v>
      </c>
      <c r="W45" s="486">
        <v>1.59</v>
      </c>
      <c r="X45" s="486">
        <v>1.01</v>
      </c>
      <c r="Y45" s="547">
        <v>1.31</v>
      </c>
    </row>
    <row r="46" spans="1:25" ht="12.75" customHeight="1" x14ac:dyDescent="0.2">
      <c r="A46" s="172" t="s">
        <v>88</v>
      </c>
      <c r="B46" s="486">
        <v>40.1</v>
      </c>
      <c r="C46" s="486">
        <v>36.909999999999997</v>
      </c>
      <c r="D46" s="547">
        <v>38.53</v>
      </c>
      <c r="E46" s="486">
        <v>2.88</v>
      </c>
      <c r="F46" s="486">
        <v>2.27</v>
      </c>
      <c r="G46" s="547">
        <v>2.58</v>
      </c>
      <c r="H46" s="486">
        <v>13</v>
      </c>
      <c r="I46" s="486">
        <v>14.7</v>
      </c>
      <c r="J46" s="547">
        <v>13.81</v>
      </c>
      <c r="K46" s="486">
        <v>14.19</v>
      </c>
      <c r="L46" s="486">
        <v>12.32</v>
      </c>
      <c r="M46" s="547">
        <v>13.27</v>
      </c>
      <c r="N46" s="486">
        <v>8.73</v>
      </c>
      <c r="O46" s="486">
        <v>10.74</v>
      </c>
      <c r="P46" s="547">
        <v>9.7200000000000006</v>
      </c>
      <c r="Q46" s="486">
        <v>18.97</v>
      </c>
      <c r="R46" s="486">
        <v>21.78</v>
      </c>
      <c r="S46" s="547">
        <v>20.36</v>
      </c>
      <c r="T46" s="486">
        <v>15.88</v>
      </c>
      <c r="U46" s="486">
        <v>16.97</v>
      </c>
      <c r="V46" s="547">
        <v>16.39</v>
      </c>
      <c r="W46" s="486">
        <v>2.13</v>
      </c>
      <c r="X46" s="486">
        <v>1.27</v>
      </c>
      <c r="Y46" s="547">
        <v>1.74</v>
      </c>
    </row>
    <row r="47" spans="1:25" ht="5.25" customHeight="1" x14ac:dyDescent="0.2">
      <c r="A47" s="250"/>
      <c r="B47" s="250"/>
      <c r="C47" s="250"/>
      <c r="D47" s="138"/>
      <c r="E47" s="250"/>
      <c r="F47" s="250"/>
      <c r="G47" s="138"/>
      <c r="H47" s="250"/>
      <c r="I47" s="250"/>
      <c r="J47" s="138"/>
      <c r="K47" s="250"/>
      <c r="L47" s="250"/>
      <c r="M47" s="138"/>
      <c r="N47" s="250"/>
      <c r="O47" s="250"/>
      <c r="P47" s="138"/>
      <c r="Q47" s="250"/>
      <c r="R47" s="250"/>
      <c r="S47" s="138"/>
      <c r="T47" s="250"/>
      <c r="U47" s="250"/>
      <c r="V47" s="138"/>
      <c r="W47" s="250"/>
      <c r="X47" s="250"/>
      <c r="Y47" s="138"/>
    </row>
    <row r="48" spans="1:25" s="399" customFormat="1" ht="30" customHeight="1" x14ac:dyDescent="0.2">
      <c r="A48" s="1048" t="s">
        <v>187</v>
      </c>
      <c r="B48" s="1048"/>
      <c r="C48" s="1048"/>
      <c r="D48" s="1048"/>
      <c r="E48" s="1048"/>
      <c r="F48" s="1048"/>
      <c r="G48" s="1048"/>
      <c r="H48" s="1048"/>
      <c r="I48" s="1048"/>
      <c r="J48" s="1048"/>
      <c r="K48" s="1048"/>
      <c r="L48" s="1048"/>
      <c r="M48" s="1048"/>
      <c r="N48" s="1048"/>
      <c r="O48" s="1048"/>
      <c r="P48" s="1048"/>
      <c r="Q48" s="1048"/>
      <c r="R48" s="1048"/>
      <c r="S48" s="1048"/>
      <c r="T48" s="1048"/>
      <c r="U48" s="1048"/>
      <c r="V48" s="1048"/>
      <c r="W48" s="1048"/>
      <c r="X48" s="1048"/>
      <c r="Y48" s="1048"/>
    </row>
    <row r="49" spans="1:25" ht="6" customHeight="1" x14ac:dyDescent="0.2">
      <c r="A49" s="134"/>
      <c r="B49" s="424"/>
      <c r="C49" s="424"/>
      <c r="D49" s="424"/>
      <c r="E49" s="424"/>
      <c r="F49" s="424"/>
      <c r="G49" s="424"/>
      <c r="H49" s="424"/>
      <c r="I49" s="424"/>
      <c r="J49" s="424"/>
      <c r="K49" s="424"/>
      <c r="L49" s="424"/>
      <c r="M49" s="424"/>
      <c r="N49" s="424"/>
      <c r="O49" s="424"/>
      <c r="P49" s="424"/>
    </row>
    <row r="50" spans="1:25" ht="15" customHeight="1" x14ac:dyDescent="0.2">
      <c r="A50" s="1026" t="s">
        <v>740</v>
      </c>
      <c r="B50" s="1026"/>
      <c r="C50" s="1026"/>
      <c r="D50" s="1026"/>
      <c r="E50" s="1026"/>
      <c r="F50" s="1026"/>
      <c r="G50" s="1026"/>
      <c r="H50" s="1026"/>
      <c r="I50" s="1026"/>
      <c r="J50" s="1026"/>
      <c r="K50" s="1026"/>
      <c r="L50" s="1026"/>
      <c r="M50" s="1026"/>
      <c r="N50" s="1026"/>
      <c r="O50" s="1026"/>
      <c r="P50" s="1026"/>
      <c r="Q50" s="1026"/>
      <c r="R50" s="1026"/>
      <c r="S50" s="1026"/>
      <c r="T50" s="1026"/>
      <c r="U50" s="1026"/>
      <c r="V50" s="1026"/>
      <c r="W50" s="1026"/>
      <c r="X50" s="1026"/>
      <c r="Y50" s="1026"/>
    </row>
    <row r="51" spans="1:25" x14ac:dyDescent="0.2">
      <c r="F51" s="254"/>
      <c r="G51" s="254"/>
      <c r="H51" s="254"/>
      <c r="I51" s="255"/>
      <c r="J51" s="255"/>
      <c r="L51" s="254"/>
      <c r="M51" s="254"/>
      <c r="N51" s="254"/>
      <c r="O51" s="255"/>
      <c r="P51" s="255"/>
    </row>
    <row r="52" spans="1:25" x14ac:dyDescent="0.2">
      <c r="F52" s="254"/>
      <c r="G52" s="254"/>
      <c r="H52" s="254"/>
      <c r="I52" s="255"/>
      <c r="J52" s="255"/>
      <c r="L52" s="254"/>
      <c r="M52" s="254"/>
      <c r="N52" s="254"/>
      <c r="O52" s="255"/>
      <c r="P52" s="255"/>
    </row>
    <row r="53" spans="1:25" x14ac:dyDescent="0.2">
      <c r="F53" s="254"/>
      <c r="G53" s="254"/>
      <c r="H53" s="254"/>
      <c r="I53" s="255"/>
      <c r="J53" s="255"/>
      <c r="L53" s="254"/>
      <c r="M53" s="254"/>
      <c r="N53" s="254"/>
      <c r="O53" s="255"/>
      <c r="P53" s="255"/>
    </row>
    <row r="54" spans="1:25" x14ac:dyDescent="0.2">
      <c r="F54" s="254"/>
      <c r="G54" s="254"/>
      <c r="H54" s="254"/>
      <c r="I54" s="255"/>
      <c r="J54" s="255"/>
      <c r="L54" s="254"/>
      <c r="M54" s="254"/>
      <c r="N54" s="254"/>
      <c r="O54" s="255"/>
      <c r="P54" s="255"/>
    </row>
    <row r="55" spans="1:25" x14ac:dyDescent="0.2">
      <c r="F55" s="254"/>
      <c r="G55" s="254"/>
      <c r="H55" s="254"/>
      <c r="I55" s="255"/>
      <c r="J55" s="255"/>
      <c r="L55" s="254"/>
      <c r="M55" s="254"/>
      <c r="N55" s="254"/>
      <c r="O55" s="255"/>
      <c r="P55" s="255"/>
    </row>
    <row r="56" spans="1:25" x14ac:dyDescent="0.2">
      <c r="F56" s="254"/>
      <c r="G56" s="254"/>
      <c r="H56" s="254"/>
      <c r="I56" s="255"/>
      <c r="J56" s="255"/>
      <c r="L56" s="254"/>
      <c r="M56" s="254"/>
      <c r="N56" s="254"/>
      <c r="O56" s="255"/>
      <c r="P56" s="255"/>
    </row>
    <row r="57" spans="1:25" x14ac:dyDescent="0.2">
      <c r="F57" s="254"/>
      <c r="G57" s="254"/>
      <c r="H57" s="254"/>
      <c r="I57" s="255"/>
      <c r="J57" s="255"/>
      <c r="L57" s="254"/>
      <c r="M57" s="254"/>
      <c r="N57" s="254"/>
      <c r="O57" s="255"/>
      <c r="P57" s="255"/>
    </row>
    <row r="58" spans="1:25" x14ac:dyDescent="0.2">
      <c r="F58" s="254"/>
      <c r="G58" s="254"/>
      <c r="H58" s="254"/>
      <c r="I58" s="255"/>
      <c r="J58" s="255"/>
      <c r="L58" s="254"/>
      <c r="M58" s="254"/>
      <c r="N58" s="254"/>
      <c r="O58" s="255"/>
      <c r="P58" s="255"/>
    </row>
    <row r="59" spans="1:25" x14ac:dyDescent="0.2">
      <c r="F59" s="254"/>
      <c r="G59" s="254"/>
      <c r="H59" s="254"/>
      <c r="I59" s="255"/>
      <c r="J59" s="255"/>
      <c r="L59" s="254"/>
      <c r="M59" s="254"/>
      <c r="N59" s="254"/>
      <c r="O59" s="255"/>
      <c r="P59" s="255"/>
    </row>
    <row r="60" spans="1:25" x14ac:dyDescent="0.2">
      <c r="F60" s="254"/>
      <c r="G60" s="254"/>
      <c r="H60" s="254"/>
      <c r="I60" s="255"/>
      <c r="J60" s="255"/>
      <c r="L60" s="254"/>
      <c r="M60" s="254"/>
      <c r="N60" s="254"/>
      <c r="O60" s="255"/>
      <c r="P60" s="255"/>
    </row>
    <row r="61" spans="1:25" x14ac:dyDescent="0.2">
      <c r="F61" s="254"/>
      <c r="G61" s="254"/>
      <c r="H61" s="254"/>
      <c r="I61" s="255"/>
      <c r="J61" s="255"/>
      <c r="L61" s="254"/>
      <c r="M61" s="254"/>
      <c r="N61" s="254"/>
      <c r="O61" s="255"/>
      <c r="P61" s="255"/>
    </row>
    <row r="62" spans="1:25" x14ac:dyDescent="0.2">
      <c r="F62" s="254"/>
      <c r="G62" s="254"/>
      <c r="H62" s="254"/>
      <c r="I62" s="255"/>
      <c r="J62" s="255"/>
      <c r="L62" s="254"/>
      <c r="M62" s="254"/>
      <c r="N62" s="254"/>
      <c r="O62" s="255"/>
      <c r="P62" s="255"/>
    </row>
    <row r="63" spans="1:25" x14ac:dyDescent="0.2">
      <c r="F63" s="254"/>
      <c r="G63" s="254"/>
      <c r="H63" s="254"/>
      <c r="I63" s="255"/>
      <c r="J63" s="255"/>
      <c r="L63" s="254"/>
      <c r="M63" s="254"/>
      <c r="N63" s="254"/>
      <c r="O63" s="255"/>
      <c r="P63" s="255"/>
    </row>
  </sheetData>
  <mergeCells count="13">
    <mergeCell ref="A48:Y48"/>
    <mergeCell ref="A50:Y50"/>
    <mergeCell ref="H3:J3"/>
    <mergeCell ref="K3:M3"/>
    <mergeCell ref="N3:P3"/>
    <mergeCell ref="Q3:S3"/>
    <mergeCell ref="T3:V3"/>
    <mergeCell ref="O1:R1"/>
    <mergeCell ref="B3:D3"/>
    <mergeCell ref="E3:G3"/>
    <mergeCell ref="W3:Y3"/>
    <mergeCell ref="A2:Y2"/>
    <mergeCell ref="W1:Y1"/>
  </mergeCells>
  <hyperlinks>
    <hyperlink ref="O1:R1" location="Tabellförteckning!A1" display="Tabellförteckning!A1" xr:uid="{00000000-0004-0000-0A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ublished="0">
    <pageSetUpPr fitToPage="1"/>
  </sheetPr>
  <dimension ref="A1:W30"/>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8" width="8.7109375" style="431" customWidth="1"/>
    <col min="29" max="16384" width="9.28515625" style="431"/>
  </cols>
  <sheetData>
    <row r="1" spans="1:23" ht="30" customHeight="1" x14ac:dyDescent="0.2">
      <c r="A1" s="39"/>
      <c r="B1" s="424"/>
      <c r="C1" s="424"/>
      <c r="D1" s="424"/>
      <c r="E1" s="424"/>
      <c r="F1" s="424"/>
      <c r="G1" s="424"/>
      <c r="H1" s="1028" t="s">
        <v>275</v>
      </c>
      <c r="I1" s="1028"/>
      <c r="J1" s="1029"/>
      <c r="K1" s="1029"/>
      <c r="L1" s="424"/>
      <c r="M1" s="424"/>
      <c r="N1" s="1033" t="s">
        <v>322</v>
      </c>
      <c r="O1" s="1047"/>
      <c r="P1" s="1047"/>
      <c r="Q1" s="424"/>
    </row>
    <row r="2" spans="1:23" s="422" customFormat="1" ht="30" customHeight="1" x14ac:dyDescent="0.2">
      <c r="A2" s="1024" t="s">
        <v>747</v>
      </c>
      <c r="B2" s="1024"/>
      <c r="C2" s="1024"/>
      <c r="D2" s="1024"/>
      <c r="E2" s="1024"/>
      <c r="F2" s="1024"/>
      <c r="G2" s="1024"/>
      <c r="H2" s="1024"/>
      <c r="I2" s="1024"/>
      <c r="J2" s="1024"/>
      <c r="K2" s="1024"/>
      <c r="L2" s="1024"/>
      <c r="M2" s="1024"/>
      <c r="N2" s="1024"/>
      <c r="O2" s="1024"/>
      <c r="P2" s="1024"/>
    </row>
    <row r="3" spans="1:23" s="418" customFormat="1" ht="15" customHeight="1" x14ac:dyDescent="0.2">
      <c r="A3" s="421"/>
      <c r="B3" s="1043" t="s">
        <v>19</v>
      </c>
      <c r="C3" s="1043"/>
      <c r="D3" s="1043"/>
      <c r="E3" s="1043" t="s">
        <v>93</v>
      </c>
      <c r="F3" s="1043"/>
      <c r="G3" s="1043"/>
      <c r="H3" s="1043" t="s">
        <v>92</v>
      </c>
      <c r="I3" s="1043"/>
      <c r="J3" s="1043"/>
      <c r="K3" s="1043" t="s">
        <v>91</v>
      </c>
      <c r="L3" s="1043"/>
      <c r="M3" s="1043"/>
      <c r="N3" s="1043" t="s">
        <v>35</v>
      </c>
      <c r="O3" s="1043"/>
      <c r="P3" s="1043"/>
    </row>
    <row r="4" spans="1:23"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23" ht="6" customHeight="1" x14ac:dyDescent="0.2">
      <c r="A5" s="330"/>
      <c r="B5" s="328"/>
      <c r="C5" s="328"/>
      <c r="D5" s="328"/>
      <c r="E5" s="329"/>
      <c r="F5" s="329"/>
      <c r="G5" s="329"/>
      <c r="H5" s="329"/>
      <c r="I5" s="329"/>
      <c r="J5" s="329"/>
      <c r="K5" s="328"/>
      <c r="L5" s="328"/>
      <c r="M5" s="328"/>
      <c r="N5" s="328"/>
      <c r="O5" s="328"/>
      <c r="P5" s="328"/>
    </row>
    <row r="6" spans="1:23" ht="12.75" customHeight="1" x14ac:dyDescent="0.2">
      <c r="A6" s="27">
        <v>2004</v>
      </c>
      <c r="B6" s="147">
        <v>97.86</v>
      </c>
      <c r="C6" s="147">
        <v>99.14</v>
      </c>
      <c r="D6" s="147">
        <v>98.48</v>
      </c>
      <c r="E6" s="148" t="s">
        <v>37</v>
      </c>
      <c r="F6" s="148" t="s">
        <v>37</v>
      </c>
      <c r="G6" s="148" t="s">
        <v>37</v>
      </c>
      <c r="H6" s="148" t="s">
        <v>37</v>
      </c>
      <c r="I6" s="148" t="s">
        <v>37</v>
      </c>
      <c r="J6" s="148" t="s">
        <v>37</v>
      </c>
      <c r="K6" s="147">
        <v>1.4</v>
      </c>
      <c r="L6" s="147">
        <v>0.14000000000000001</v>
      </c>
      <c r="M6" s="147">
        <v>0.79</v>
      </c>
      <c r="N6" s="147">
        <v>0.75</v>
      </c>
      <c r="O6" s="147">
        <v>0.72</v>
      </c>
      <c r="P6" s="147">
        <v>0.72</v>
      </c>
    </row>
    <row r="7" spans="1:23" ht="12.75" customHeight="1" x14ac:dyDescent="0.2">
      <c r="A7" s="27">
        <v>2005</v>
      </c>
      <c r="B7" s="147">
        <v>97.71</v>
      </c>
      <c r="C7" s="147">
        <v>98.47</v>
      </c>
      <c r="D7" s="147">
        <v>98.08</v>
      </c>
      <c r="E7" s="148" t="s">
        <v>37</v>
      </c>
      <c r="F7" s="148" t="s">
        <v>37</v>
      </c>
      <c r="G7" s="148" t="s">
        <v>37</v>
      </c>
      <c r="H7" s="148" t="s">
        <v>37</v>
      </c>
      <c r="I7" s="148" t="s">
        <v>37</v>
      </c>
      <c r="J7" s="148" t="s">
        <v>37</v>
      </c>
      <c r="K7" s="147">
        <v>1.24</v>
      </c>
      <c r="L7" s="147">
        <v>0.48</v>
      </c>
      <c r="M7" s="147">
        <v>0.87</v>
      </c>
      <c r="N7" s="147">
        <v>1.05</v>
      </c>
      <c r="O7" s="147">
        <v>1.05</v>
      </c>
      <c r="P7" s="147">
        <v>1.05</v>
      </c>
    </row>
    <row r="8" spans="1:23" ht="12.75" customHeight="1" x14ac:dyDescent="0.2">
      <c r="A8" s="27">
        <v>2006</v>
      </c>
      <c r="B8" s="147">
        <v>97.51</v>
      </c>
      <c r="C8" s="147">
        <v>99.02</v>
      </c>
      <c r="D8" s="147">
        <v>98.25</v>
      </c>
      <c r="E8" s="148" t="s">
        <v>37</v>
      </c>
      <c r="F8" s="148" t="s">
        <v>37</v>
      </c>
      <c r="G8" s="148" t="s">
        <v>37</v>
      </c>
      <c r="H8" s="148" t="s">
        <v>37</v>
      </c>
      <c r="I8" s="148" t="s">
        <v>37</v>
      </c>
      <c r="J8" s="148" t="s">
        <v>37</v>
      </c>
      <c r="K8" s="147">
        <v>1.43</v>
      </c>
      <c r="L8" s="147">
        <v>0.25</v>
      </c>
      <c r="M8" s="147">
        <v>0.86</v>
      </c>
      <c r="N8" s="147">
        <v>1.06</v>
      </c>
      <c r="O8" s="147">
        <v>0.73</v>
      </c>
      <c r="P8" s="147">
        <v>0.73</v>
      </c>
    </row>
    <row r="9" spans="1:23" ht="12.75" customHeight="1" x14ac:dyDescent="0.2">
      <c r="A9" s="27">
        <v>2007</v>
      </c>
      <c r="B9" s="147">
        <v>93.71</v>
      </c>
      <c r="C9" s="147">
        <v>96.8</v>
      </c>
      <c r="D9" s="147">
        <v>95.18</v>
      </c>
      <c r="E9" s="148" t="s">
        <v>37</v>
      </c>
      <c r="F9" s="148" t="s">
        <v>37</v>
      </c>
      <c r="G9" s="148" t="s">
        <v>37</v>
      </c>
      <c r="H9" s="148" t="s">
        <v>37</v>
      </c>
      <c r="I9" s="148" t="s">
        <v>37</v>
      </c>
      <c r="J9" s="148" t="s">
        <v>37</v>
      </c>
      <c r="K9" s="147">
        <v>2</v>
      </c>
      <c r="L9" s="147">
        <v>0.6</v>
      </c>
      <c r="M9" s="147">
        <v>1.32</v>
      </c>
      <c r="N9" s="147">
        <v>4.29</v>
      </c>
      <c r="O9" s="147">
        <v>2.59</v>
      </c>
      <c r="P9" s="147">
        <v>2.59</v>
      </c>
    </row>
    <row r="10" spans="1:23" ht="12.75" customHeight="1" x14ac:dyDescent="0.2">
      <c r="A10" s="27">
        <v>2008</v>
      </c>
      <c r="B10" s="147">
        <v>97.94</v>
      </c>
      <c r="C10" s="147">
        <v>98.61</v>
      </c>
      <c r="D10" s="147">
        <v>98.26</v>
      </c>
      <c r="E10" s="148" t="s">
        <v>37</v>
      </c>
      <c r="F10" s="148" t="s">
        <v>37</v>
      </c>
      <c r="G10" s="148" t="s">
        <v>37</v>
      </c>
      <c r="H10" s="148" t="s">
        <v>37</v>
      </c>
      <c r="I10" s="148" t="s">
        <v>37</v>
      </c>
      <c r="J10" s="148" t="s">
        <v>37</v>
      </c>
      <c r="K10" s="147">
        <v>1.0900000000000001</v>
      </c>
      <c r="L10" s="147">
        <v>0.44</v>
      </c>
      <c r="M10" s="147">
        <v>0.78</v>
      </c>
      <c r="N10" s="147">
        <v>0.97</v>
      </c>
      <c r="O10" s="147">
        <v>0.96</v>
      </c>
      <c r="P10" s="147">
        <v>0.96</v>
      </c>
    </row>
    <row r="11" spans="1:23" ht="12.75" customHeight="1" x14ac:dyDescent="0.2">
      <c r="A11" s="27">
        <v>2009</v>
      </c>
      <c r="B11" s="147">
        <v>96.93</v>
      </c>
      <c r="C11" s="147">
        <v>98.61</v>
      </c>
      <c r="D11" s="147">
        <v>97.74</v>
      </c>
      <c r="E11" s="148" t="s">
        <v>37</v>
      </c>
      <c r="F11" s="148" t="s">
        <v>37</v>
      </c>
      <c r="G11" s="148" t="s">
        <v>37</v>
      </c>
      <c r="H11" s="148" t="s">
        <v>37</v>
      </c>
      <c r="I11" s="148" t="s">
        <v>37</v>
      </c>
      <c r="J11" s="148" t="s">
        <v>37</v>
      </c>
      <c r="K11" s="147">
        <v>1.9</v>
      </c>
      <c r="L11" s="147">
        <v>0.4</v>
      </c>
      <c r="M11" s="147">
        <v>1.18</v>
      </c>
      <c r="N11" s="147">
        <v>1.17</v>
      </c>
      <c r="O11" s="147">
        <v>0.99</v>
      </c>
      <c r="P11" s="147">
        <v>0.99</v>
      </c>
    </row>
    <row r="12" spans="1:23" ht="12.75" customHeight="1" x14ac:dyDescent="0.2">
      <c r="A12" s="27">
        <v>2010</v>
      </c>
      <c r="B12" s="147">
        <v>97.38</v>
      </c>
      <c r="C12" s="147">
        <v>98.6</v>
      </c>
      <c r="D12" s="147">
        <v>97.96</v>
      </c>
      <c r="E12" s="148" t="s">
        <v>37</v>
      </c>
      <c r="F12" s="148" t="s">
        <v>37</v>
      </c>
      <c r="G12" s="148" t="s">
        <v>37</v>
      </c>
      <c r="H12" s="148" t="s">
        <v>37</v>
      </c>
      <c r="I12" s="148" t="s">
        <v>37</v>
      </c>
      <c r="J12" s="148" t="s">
        <v>37</v>
      </c>
      <c r="K12" s="147">
        <v>1.62</v>
      </c>
      <c r="L12" s="147">
        <v>0.33</v>
      </c>
      <c r="M12" s="147">
        <v>1</v>
      </c>
      <c r="N12" s="147">
        <v>1</v>
      </c>
      <c r="O12" s="147">
        <v>1.07</v>
      </c>
      <c r="P12" s="147">
        <v>1.07</v>
      </c>
    </row>
    <row r="13" spans="1:23" ht="12.75" customHeight="1" x14ac:dyDescent="0.2">
      <c r="A13" s="27">
        <v>2011</v>
      </c>
      <c r="B13" s="147">
        <v>96.93</v>
      </c>
      <c r="C13" s="147">
        <v>98.61</v>
      </c>
      <c r="D13" s="147">
        <v>97.75</v>
      </c>
      <c r="E13" s="148" t="s">
        <v>37</v>
      </c>
      <c r="F13" s="148" t="s">
        <v>37</v>
      </c>
      <c r="G13" s="148" t="s">
        <v>37</v>
      </c>
      <c r="H13" s="148" t="s">
        <v>37</v>
      </c>
      <c r="I13" s="148" t="s">
        <v>37</v>
      </c>
      <c r="J13" s="148" t="s">
        <v>37</v>
      </c>
      <c r="K13" s="147">
        <v>1.63</v>
      </c>
      <c r="L13" s="147">
        <v>0.52</v>
      </c>
      <c r="M13" s="147">
        <v>1.0900000000000001</v>
      </c>
      <c r="N13" s="147">
        <v>1.44</v>
      </c>
      <c r="O13" s="147">
        <v>0.87</v>
      </c>
      <c r="P13" s="147">
        <v>0.87</v>
      </c>
    </row>
    <row r="14" spans="1:23" ht="12.75" customHeight="1" x14ac:dyDescent="0.2">
      <c r="A14" s="28" t="s">
        <v>88</v>
      </c>
      <c r="B14" s="147">
        <v>97.41</v>
      </c>
      <c r="C14" s="147">
        <v>98.71</v>
      </c>
      <c r="D14" s="147">
        <v>98.05</v>
      </c>
      <c r="E14" s="148" t="s">
        <v>37</v>
      </c>
      <c r="F14" s="148" t="s">
        <v>37</v>
      </c>
      <c r="G14" s="148" t="s">
        <v>37</v>
      </c>
      <c r="H14" s="148" t="s">
        <v>37</v>
      </c>
      <c r="I14" s="148" t="s">
        <v>37</v>
      </c>
      <c r="J14" s="148" t="s">
        <v>37</v>
      </c>
      <c r="K14" s="147">
        <v>1.52</v>
      </c>
      <c r="L14" s="147">
        <v>0.38</v>
      </c>
      <c r="M14" s="147">
        <v>0.96</v>
      </c>
      <c r="N14" s="147">
        <v>1.07</v>
      </c>
      <c r="O14" s="147">
        <v>0.91</v>
      </c>
      <c r="P14" s="147">
        <v>0.91</v>
      </c>
    </row>
    <row r="15" spans="1:23" ht="12.75" customHeight="1" x14ac:dyDescent="0.2">
      <c r="A15" s="28" t="s">
        <v>89</v>
      </c>
      <c r="B15" s="147">
        <v>98.07</v>
      </c>
      <c r="C15" s="147">
        <v>99.29</v>
      </c>
      <c r="D15" s="147">
        <v>98.67</v>
      </c>
      <c r="E15" s="147">
        <v>0.77</v>
      </c>
      <c r="F15" s="147">
        <v>0.17</v>
      </c>
      <c r="G15" s="147">
        <v>0.48</v>
      </c>
      <c r="H15" s="147">
        <v>1.05</v>
      </c>
      <c r="I15" s="147">
        <v>0.21</v>
      </c>
      <c r="J15" s="147">
        <v>0.64</v>
      </c>
      <c r="K15" s="147">
        <v>1.42</v>
      </c>
      <c r="L15" s="147">
        <v>0.21</v>
      </c>
      <c r="M15" s="147">
        <v>0.83</v>
      </c>
      <c r="N15" s="147">
        <v>0.51</v>
      </c>
      <c r="O15" s="147">
        <v>0.49</v>
      </c>
      <c r="P15" s="147">
        <v>0.5</v>
      </c>
      <c r="S15" s="553"/>
      <c r="W15" s="553"/>
    </row>
    <row r="16" spans="1:23" ht="12.75" customHeight="1" x14ac:dyDescent="0.2">
      <c r="A16" s="27">
        <v>2013</v>
      </c>
      <c r="B16" s="147">
        <v>98.29</v>
      </c>
      <c r="C16" s="147">
        <v>99.42</v>
      </c>
      <c r="D16" s="147">
        <v>98.77</v>
      </c>
      <c r="E16" s="147">
        <v>0.65</v>
      </c>
      <c r="F16" s="147">
        <v>0.2</v>
      </c>
      <c r="G16" s="147">
        <v>0.44</v>
      </c>
      <c r="H16" s="147">
        <v>0.76</v>
      </c>
      <c r="I16" s="147">
        <v>0.28000000000000003</v>
      </c>
      <c r="J16" s="147">
        <v>0.55000000000000004</v>
      </c>
      <c r="K16" s="147">
        <v>0.96</v>
      </c>
      <c r="L16" s="147">
        <v>0.28000000000000003</v>
      </c>
      <c r="M16" s="147">
        <v>0.68</v>
      </c>
      <c r="N16" s="147">
        <v>0.75</v>
      </c>
      <c r="O16" s="147">
        <v>0.3</v>
      </c>
      <c r="P16" s="147">
        <v>0.56000000000000005</v>
      </c>
      <c r="S16" s="553"/>
      <c r="W16" s="553"/>
    </row>
    <row r="17" spans="1:23" ht="12.75" customHeight="1" x14ac:dyDescent="0.2">
      <c r="A17" s="27">
        <v>2014</v>
      </c>
      <c r="B17" s="147">
        <v>98.31</v>
      </c>
      <c r="C17" s="147">
        <v>99.59</v>
      </c>
      <c r="D17" s="147">
        <v>98.93</v>
      </c>
      <c r="E17" s="147">
        <v>0.48</v>
      </c>
      <c r="F17" s="147">
        <v>0.16</v>
      </c>
      <c r="G17" s="147">
        <v>0.33</v>
      </c>
      <c r="H17" s="147">
        <v>0.83</v>
      </c>
      <c r="I17" s="147">
        <v>0.16</v>
      </c>
      <c r="J17" s="147">
        <v>0.5</v>
      </c>
      <c r="K17" s="147">
        <v>1.23</v>
      </c>
      <c r="L17" s="147">
        <v>0.16</v>
      </c>
      <c r="M17" s="147">
        <v>0.71</v>
      </c>
      <c r="N17" s="147">
        <v>0.46</v>
      </c>
      <c r="O17" s="147">
        <v>0.25</v>
      </c>
      <c r="P17" s="147">
        <v>0.36</v>
      </c>
      <c r="W17" s="553"/>
    </row>
    <row r="18" spans="1:23" s="530" customFormat="1" ht="12.75" customHeight="1" x14ac:dyDescent="0.2">
      <c r="A18" s="27">
        <v>2015</v>
      </c>
      <c r="B18" s="147">
        <v>98.07</v>
      </c>
      <c r="C18" s="147">
        <v>99.27</v>
      </c>
      <c r="D18" s="147">
        <v>98.63</v>
      </c>
      <c r="E18" s="147">
        <v>0.56000000000000005</v>
      </c>
      <c r="F18" s="147">
        <v>0.08</v>
      </c>
      <c r="G18" s="147">
        <v>0.35</v>
      </c>
      <c r="H18" s="147">
        <v>0.64</v>
      </c>
      <c r="I18" s="147">
        <v>0.08</v>
      </c>
      <c r="J18" s="147">
        <v>0.4</v>
      </c>
      <c r="K18" s="147">
        <v>0.96</v>
      </c>
      <c r="L18" s="147">
        <v>0.16</v>
      </c>
      <c r="M18" s="147">
        <v>0.6</v>
      </c>
      <c r="N18" s="147">
        <v>0.97</v>
      </c>
      <c r="O18" s="147">
        <v>0.56999999999999995</v>
      </c>
      <c r="P18" s="147">
        <v>0.77</v>
      </c>
      <c r="R18" s="431"/>
      <c r="S18" s="431"/>
      <c r="T18" s="431"/>
      <c r="U18" s="431"/>
      <c r="V18" s="431"/>
      <c r="W18" s="553"/>
    </row>
    <row r="19" spans="1:23" s="530" customFormat="1" ht="12.75" customHeight="1" x14ac:dyDescent="0.2">
      <c r="A19" s="27">
        <v>2016</v>
      </c>
      <c r="B19" s="147">
        <v>98.39</v>
      </c>
      <c r="C19" s="147">
        <v>99.39</v>
      </c>
      <c r="D19" s="147">
        <v>98.59</v>
      </c>
      <c r="E19" s="147">
        <v>0.24</v>
      </c>
      <c r="F19" s="147">
        <v>0.14000000000000001</v>
      </c>
      <c r="G19" s="147">
        <v>0.28999999999999998</v>
      </c>
      <c r="H19" s="147">
        <v>0.36</v>
      </c>
      <c r="I19" s="147">
        <v>0.14000000000000001</v>
      </c>
      <c r="J19" s="147">
        <v>0.45</v>
      </c>
      <c r="K19" s="147">
        <v>0.7</v>
      </c>
      <c r="L19" s="147">
        <v>0.19</v>
      </c>
      <c r="M19" s="147">
        <v>0.7</v>
      </c>
      <c r="N19" s="147">
        <v>0.91</v>
      </c>
      <c r="O19" s="147">
        <v>0.42</v>
      </c>
      <c r="P19" s="147">
        <v>0.72</v>
      </c>
      <c r="R19" s="431"/>
      <c r="S19" s="431"/>
      <c r="T19" s="431"/>
      <c r="U19" s="431"/>
      <c r="V19" s="431"/>
      <c r="W19" s="553"/>
    </row>
    <row r="20" spans="1:23" s="556" customFormat="1" ht="12.75" customHeight="1" x14ac:dyDescent="0.2">
      <c r="A20" s="371">
        <v>2017</v>
      </c>
      <c r="B20" s="147">
        <v>98.51</v>
      </c>
      <c r="C20" s="147">
        <v>99.33</v>
      </c>
      <c r="D20" s="147">
        <v>98.88</v>
      </c>
      <c r="E20" s="147">
        <v>0.32</v>
      </c>
      <c r="F20" s="147">
        <v>0.06</v>
      </c>
      <c r="G20" s="147">
        <v>0.22</v>
      </c>
      <c r="H20" s="147">
        <v>0.71</v>
      </c>
      <c r="I20" s="147">
        <v>0.1</v>
      </c>
      <c r="J20" s="147">
        <v>0.44</v>
      </c>
      <c r="K20" s="147">
        <v>0.89</v>
      </c>
      <c r="L20" s="147">
        <v>0.15</v>
      </c>
      <c r="M20" s="147">
        <v>0.56000000000000005</v>
      </c>
      <c r="N20" s="147">
        <v>0.6</v>
      </c>
      <c r="O20" s="147">
        <v>0.52</v>
      </c>
      <c r="P20" s="147">
        <v>0.56000000000000005</v>
      </c>
      <c r="Q20" s="554"/>
      <c r="R20" s="81"/>
      <c r="S20" s="81"/>
      <c r="T20" s="81"/>
      <c r="U20" s="81"/>
      <c r="V20" s="81"/>
      <c r="W20" s="555"/>
    </row>
    <row r="21" spans="1:23" s="557" customFormat="1" ht="12.75" customHeight="1" x14ac:dyDescent="0.2">
      <c r="A21" s="162">
        <v>2018</v>
      </c>
      <c r="B21" s="147">
        <v>98.42</v>
      </c>
      <c r="C21" s="147">
        <v>99.55</v>
      </c>
      <c r="D21" s="147">
        <v>98.82</v>
      </c>
      <c r="E21" s="147">
        <v>0.35</v>
      </c>
      <c r="F21" s="147">
        <v>7.0000000000000007E-2</v>
      </c>
      <c r="G21" s="147">
        <v>0.24</v>
      </c>
      <c r="H21" s="147">
        <v>0.72</v>
      </c>
      <c r="I21" s="147">
        <v>7.0000000000000007E-2</v>
      </c>
      <c r="J21" s="147">
        <v>0.46</v>
      </c>
      <c r="K21" s="147">
        <v>0.92</v>
      </c>
      <c r="L21" s="147">
        <v>0.18</v>
      </c>
      <c r="M21" s="147">
        <v>0.65</v>
      </c>
      <c r="N21" s="147">
        <v>0.66</v>
      </c>
      <c r="O21" s="147">
        <v>0.27</v>
      </c>
      <c r="P21" s="147">
        <v>0.53</v>
      </c>
      <c r="Q21" s="147"/>
      <c r="R21" s="556"/>
    </row>
    <row r="22" spans="1:23" s="557" customFormat="1" ht="12.75" customHeight="1" x14ac:dyDescent="0.2">
      <c r="A22" s="162">
        <v>2019</v>
      </c>
      <c r="B22" s="147">
        <v>98.2</v>
      </c>
      <c r="C22" s="147">
        <v>99.12</v>
      </c>
      <c r="D22" s="147">
        <v>98.57</v>
      </c>
      <c r="E22" s="147">
        <v>0.25</v>
      </c>
      <c r="F22" s="147">
        <v>0.03</v>
      </c>
      <c r="G22" s="147">
        <v>0.17</v>
      </c>
      <c r="H22" s="147">
        <v>0.61</v>
      </c>
      <c r="I22" s="147">
        <v>7.0000000000000007E-2</v>
      </c>
      <c r="J22" s="147">
        <v>0.4</v>
      </c>
      <c r="K22" s="147">
        <v>0.75</v>
      </c>
      <c r="L22" s="147">
        <v>0.24</v>
      </c>
      <c r="M22" s="147">
        <v>0.57999999999999996</v>
      </c>
      <c r="N22" s="147">
        <v>1.05</v>
      </c>
      <c r="O22" s="147">
        <v>0.64</v>
      </c>
      <c r="P22" s="147">
        <v>0.85</v>
      </c>
      <c r="Q22" s="147"/>
      <c r="R22" s="556"/>
    </row>
    <row r="23" spans="1:23" s="557" customFormat="1" ht="12.75" customHeight="1" x14ac:dyDescent="0.2">
      <c r="A23" s="119" t="s">
        <v>635</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c r="Q23" s="147"/>
      <c r="R23" s="556"/>
    </row>
    <row r="24" spans="1:23" ht="6" customHeight="1" x14ac:dyDescent="0.2">
      <c r="A24" s="455" t="s">
        <v>39</v>
      </c>
      <c r="B24" s="456"/>
      <c r="C24" s="456"/>
      <c r="D24" s="456"/>
      <c r="E24" s="456"/>
      <c r="F24" s="456"/>
      <c r="G24" s="456"/>
      <c r="H24" s="456"/>
      <c r="I24" s="456"/>
      <c r="J24" s="456"/>
      <c r="K24" s="456"/>
      <c r="L24" s="456"/>
      <c r="M24" s="456"/>
      <c r="N24" s="456"/>
      <c r="O24" s="456"/>
      <c r="P24" s="456"/>
      <c r="R24" s="530"/>
      <c r="S24" s="530"/>
      <c r="T24" s="530"/>
      <c r="U24" s="530"/>
      <c r="V24" s="530"/>
    </row>
    <row r="25" spans="1:23" ht="15" customHeight="1" x14ac:dyDescent="0.2">
      <c r="A25" s="1083" t="s">
        <v>476</v>
      </c>
      <c r="B25" s="1083"/>
      <c r="C25" s="1083"/>
      <c r="D25" s="1083"/>
      <c r="E25" s="1083"/>
      <c r="F25" s="1083"/>
      <c r="G25" s="1083"/>
      <c r="H25" s="1083"/>
      <c r="I25" s="1083"/>
      <c r="J25" s="1083"/>
      <c r="K25" s="1083"/>
      <c r="L25" s="1083"/>
      <c r="M25" s="1083"/>
      <c r="N25" s="1083"/>
      <c r="O25" s="1083"/>
      <c r="P25" s="1083"/>
      <c r="Q25" s="36"/>
    </row>
    <row r="26" spans="1:23" ht="6" customHeight="1" x14ac:dyDescent="0.2">
      <c r="A26" s="429"/>
      <c r="B26" s="399"/>
      <c r="C26" s="399"/>
      <c r="D26" s="399"/>
      <c r="E26" s="399"/>
      <c r="F26" s="399"/>
      <c r="G26" s="399"/>
      <c r="H26" s="399"/>
      <c r="I26" s="399"/>
      <c r="J26" s="399"/>
      <c r="K26" s="399"/>
      <c r="L26" s="399"/>
      <c r="M26" s="399"/>
      <c r="N26" s="399"/>
      <c r="O26" s="399"/>
      <c r="P26" s="399"/>
    </row>
    <row r="27" spans="1:23" ht="15" customHeight="1" x14ac:dyDescent="0.2">
      <c r="A27" s="1020" t="s">
        <v>180</v>
      </c>
      <c r="B27" s="1020"/>
      <c r="C27" s="1020"/>
      <c r="D27" s="1020"/>
      <c r="E27" s="1020"/>
      <c r="F27" s="1020"/>
      <c r="G27" s="1020"/>
      <c r="H27" s="1020"/>
      <c r="I27" s="1020"/>
      <c r="J27" s="1020"/>
      <c r="K27" s="1020"/>
      <c r="L27" s="1020"/>
      <c r="M27" s="1020"/>
      <c r="N27" s="1020"/>
      <c r="O27" s="1020"/>
      <c r="P27" s="1020"/>
    </row>
    <row r="30" spans="1:23" x14ac:dyDescent="0.2">
      <c r="E30" s="551"/>
    </row>
  </sheetData>
  <mergeCells count="10">
    <mergeCell ref="A25:P25"/>
    <mergeCell ref="A27:P27"/>
    <mergeCell ref="N1:P1"/>
    <mergeCell ref="H1:K1"/>
    <mergeCell ref="A2:P2"/>
    <mergeCell ref="B3:D3"/>
    <mergeCell ref="E3:G3"/>
    <mergeCell ref="H3:J3"/>
    <mergeCell ref="K3:M3"/>
    <mergeCell ref="N3:P3"/>
  </mergeCells>
  <hyperlinks>
    <hyperlink ref="H1:K1" location="Tabellförteckning!A1" display="Tabellförteckning!A1" xr:uid="{00000000-0004-0000-6B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ublished="0">
    <pageSetUpPr fitToPage="1"/>
  </sheetPr>
  <dimension ref="A1:Y53"/>
  <sheetViews>
    <sheetView workbookViewId="0">
      <pane ySplit="4" topLeftCell="A5" activePane="bottomLeft" state="frozen"/>
      <selection activeCell="B20" sqref="B20:I21"/>
      <selection pane="bottomLeft" activeCell="A44" sqref="A44:XFD44"/>
    </sheetView>
  </sheetViews>
  <sheetFormatPr defaultColWidth="9.28515625" defaultRowHeight="12.75" x14ac:dyDescent="0.2"/>
  <cols>
    <col min="1" max="25" width="6.7109375" style="81" customWidth="1"/>
    <col min="26" max="16384" width="9.28515625" style="81"/>
  </cols>
  <sheetData>
    <row r="1" spans="1:25" ht="30" customHeight="1" x14ac:dyDescent="0.2">
      <c r="A1" s="39"/>
      <c r="B1" s="1"/>
      <c r="C1" s="1"/>
      <c r="D1" s="1"/>
      <c r="E1" s="1"/>
      <c r="F1" s="1"/>
      <c r="G1" s="1"/>
      <c r="H1" s="1"/>
      <c r="I1" s="1"/>
      <c r="J1" s="1084" t="s">
        <v>328</v>
      </c>
      <c r="K1" s="1052"/>
      <c r="L1" s="1052"/>
      <c r="M1" s="1052"/>
      <c r="N1" s="1052"/>
      <c r="O1" s="1053" t="s">
        <v>275</v>
      </c>
      <c r="P1" s="1053"/>
      <c r="Q1" s="1054"/>
      <c r="R1" s="1054"/>
      <c r="S1" s="1054"/>
      <c r="T1" s="1054"/>
      <c r="U1" s="1054"/>
      <c r="V1" s="1054"/>
      <c r="W1" s="1055"/>
      <c r="X1" s="412"/>
      <c r="Y1" s="412"/>
    </row>
    <row r="2" spans="1:25" s="65" customFormat="1" ht="15" customHeight="1" x14ac:dyDescent="0.2">
      <c r="A2" s="1050" t="s">
        <v>683</v>
      </c>
      <c r="B2" s="1050"/>
      <c r="C2" s="1050"/>
      <c r="D2" s="1050"/>
      <c r="E2" s="1050"/>
      <c r="F2" s="1050"/>
      <c r="G2" s="1050"/>
      <c r="H2" s="1050"/>
      <c r="I2" s="1050"/>
      <c r="J2" s="1050"/>
      <c r="K2" s="1050"/>
      <c r="L2" s="1050"/>
      <c r="M2" s="1050"/>
      <c r="N2" s="1050"/>
      <c r="O2" s="1050"/>
      <c r="P2" s="1050"/>
      <c r="Q2" s="1050"/>
      <c r="R2" s="1050"/>
      <c r="S2" s="1050"/>
      <c r="T2" s="1056"/>
      <c r="U2" s="1056"/>
      <c r="V2" s="1056"/>
      <c r="W2" s="1050"/>
      <c r="X2" s="1050"/>
      <c r="Y2" s="1050"/>
    </row>
    <row r="3" spans="1:25" s="420" customFormat="1" ht="30" customHeight="1" x14ac:dyDescent="0.2">
      <c r="A3" s="225"/>
      <c r="B3" s="1060" t="s">
        <v>238</v>
      </c>
      <c r="C3" s="1060"/>
      <c r="D3" s="1060"/>
      <c r="E3" s="1060" t="s">
        <v>239</v>
      </c>
      <c r="F3" s="1060"/>
      <c r="G3" s="1060"/>
      <c r="H3" s="1060" t="s">
        <v>237</v>
      </c>
      <c r="I3" s="1060"/>
      <c r="J3" s="1060"/>
      <c r="K3" s="1060" t="s">
        <v>235</v>
      </c>
      <c r="L3" s="1060"/>
      <c r="M3" s="1060"/>
      <c r="N3" s="1060" t="s">
        <v>236</v>
      </c>
      <c r="O3" s="1060"/>
      <c r="P3" s="1060"/>
      <c r="Q3" s="1060" t="s">
        <v>685</v>
      </c>
      <c r="R3" s="1060"/>
      <c r="S3" s="1060"/>
      <c r="T3" s="1060" t="s">
        <v>686</v>
      </c>
      <c r="U3" s="1060"/>
      <c r="V3" s="1060"/>
      <c r="W3" s="1060" t="s">
        <v>687</v>
      </c>
      <c r="X3" s="1060"/>
      <c r="Y3" s="1060"/>
    </row>
    <row r="4" spans="1:25" ht="15" customHeight="1" x14ac:dyDescent="0.2">
      <c r="A4" s="237" t="s">
        <v>39</v>
      </c>
      <c r="B4" s="19" t="s">
        <v>28</v>
      </c>
      <c r="C4" s="19" t="s">
        <v>29</v>
      </c>
      <c r="D4" s="19" t="s">
        <v>307</v>
      </c>
      <c r="E4" s="19" t="s">
        <v>28</v>
      </c>
      <c r="F4" s="19" t="s">
        <v>29</v>
      </c>
      <c r="G4" s="19" t="s">
        <v>307</v>
      </c>
      <c r="H4" s="19" t="s">
        <v>28</v>
      </c>
      <c r="I4" s="19" t="s">
        <v>29</v>
      </c>
      <c r="J4" s="19" t="s">
        <v>307</v>
      </c>
      <c r="K4" s="19" t="s">
        <v>28</v>
      </c>
      <c r="L4" s="19" t="s">
        <v>29</v>
      </c>
      <c r="M4" s="19" t="s">
        <v>307</v>
      </c>
      <c r="N4" s="19" t="s">
        <v>28</v>
      </c>
      <c r="O4" s="19" t="s">
        <v>29</v>
      </c>
      <c r="P4" s="19" t="s">
        <v>307</v>
      </c>
      <c r="Q4" s="19" t="s">
        <v>28</v>
      </c>
      <c r="R4" s="19" t="s">
        <v>29</v>
      </c>
      <c r="S4" s="19" t="s">
        <v>307</v>
      </c>
      <c r="T4" s="19" t="s">
        <v>28</v>
      </c>
      <c r="U4" s="19" t="s">
        <v>29</v>
      </c>
      <c r="V4" s="19" t="s">
        <v>307</v>
      </c>
      <c r="W4" s="19" t="s">
        <v>28</v>
      </c>
      <c r="X4" s="19" t="s">
        <v>29</v>
      </c>
      <c r="Y4" s="19" t="s">
        <v>307</v>
      </c>
    </row>
    <row r="5" spans="1:25" ht="6" customHeight="1" x14ac:dyDescent="0.2">
      <c r="A5" s="108"/>
      <c r="B5" s="226"/>
      <c r="C5" s="226"/>
      <c r="D5" s="226"/>
      <c r="E5" s="226"/>
      <c r="F5" s="226"/>
      <c r="G5" s="226"/>
      <c r="H5" s="101"/>
      <c r="I5" s="101"/>
      <c r="J5" s="101"/>
      <c r="K5" s="101"/>
      <c r="L5" s="101"/>
      <c r="M5" s="101"/>
      <c r="N5" s="101"/>
      <c r="O5" s="101"/>
      <c r="P5" s="101"/>
      <c r="Q5" s="101"/>
      <c r="R5" s="101"/>
      <c r="S5" s="101"/>
      <c r="T5" s="101"/>
      <c r="U5" s="101"/>
      <c r="V5" s="38"/>
      <c r="W5" s="101"/>
      <c r="X5" s="101"/>
      <c r="Y5" s="38"/>
    </row>
    <row r="6" spans="1:25" ht="12.75" customHeight="1" x14ac:dyDescent="0.2">
      <c r="A6" s="3">
        <v>1989</v>
      </c>
      <c r="B6" s="546" t="s">
        <v>37</v>
      </c>
      <c r="C6" s="546" t="s">
        <v>37</v>
      </c>
      <c r="D6" s="546" t="s">
        <v>37</v>
      </c>
      <c r="E6" s="486">
        <v>19.98</v>
      </c>
      <c r="F6" s="486">
        <v>14.76</v>
      </c>
      <c r="G6" s="486">
        <v>17.43</v>
      </c>
      <c r="H6" s="546" t="s">
        <v>37</v>
      </c>
      <c r="I6" s="546" t="s">
        <v>37</v>
      </c>
      <c r="J6" s="546" t="s">
        <v>37</v>
      </c>
      <c r="K6" s="546" t="s">
        <v>37</v>
      </c>
      <c r="L6" s="546" t="s">
        <v>37</v>
      </c>
      <c r="M6" s="546" t="s">
        <v>37</v>
      </c>
      <c r="N6" s="546" t="s">
        <v>37</v>
      </c>
      <c r="O6" s="546" t="s">
        <v>37</v>
      </c>
      <c r="P6" s="546" t="s">
        <v>37</v>
      </c>
      <c r="Q6" s="547">
        <v>1.19</v>
      </c>
      <c r="R6" s="547">
        <v>1.35</v>
      </c>
      <c r="S6" s="547">
        <v>1.27</v>
      </c>
      <c r="T6" s="546" t="s">
        <v>37</v>
      </c>
      <c r="U6" s="546" t="s">
        <v>37</v>
      </c>
      <c r="V6" s="546" t="s">
        <v>37</v>
      </c>
      <c r="W6" s="546" t="s">
        <v>37</v>
      </c>
      <c r="X6" s="546" t="s">
        <v>37</v>
      </c>
      <c r="Y6" s="546" t="s">
        <v>37</v>
      </c>
    </row>
    <row r="7" spans="1:25" ht="12.75" customHeight="1" x14ac:dyDescent="0.2">
      <c r="A7" s="3">
        <v>1990</v>
      </c>
      <c r="B7" s="546" t="s">
        <v>37</v>
      </c>
      <c r="C7" s="546" t="s">
        <v>37</v>
      </c>
      <c r="D7" s="546" t="s">
        <v>37</v>
      </c>
      <c r="E7" s="486">
        <v>21.02</v>
      </c>
      <c r="F7" s="486">
        <v>15.68</v>
      </c>
      <c r="G7" s="486">
        <v>18.41</v>
      </c>
      <c r="H7" s="546" t="s">
        <v>37</v>
      </c>
      <c r="I7" s="546" t="s">
        <v>37</v>
      </c>
      <c r="J7" s="546" t="s">
        <v>37</v>
      </c>
      <c r="K7" s="546" t="s">
        <v>37</v>
      </c>
      <c r="L7" s="546" t="s">
        <v>37</v>
      </c>
      <c r="M7" s="546" t="s">
        <v>37</v>
      </c>
      <c r="N7" s="546" t="s">
        <v>37</v>
      </c>
      <c r="O7" s="546" t="s">
        <v>37</v>
      </c>
      <c r="P7" s="546" t="s">
        <v>37</v>
      </c>
      <c r="Q7" s="547">
        <v>0.77</v>
      </c>
      <c r="R7" s="547">
        <v>0.41</v>
      </c>
      <c r="S7" s="547">
        <v>0.59</v>
      </c>
      <c r="T7" s="546" t="s">
        <v>37</v>
      </c>
      <c r="U7" s="546" t="s">
        <v>37</v>
      </c>
      <c r="V7" s="546" t="s">
        <v>37</v>
      </c>
      <c r="W7" s="546" t="s">
        <v>37</v>
      </c>
      <c r="X7" s="546" t="s">
        <v>37</v>
      </c>
      <c r="Y7" s="546" t="s">
        <v>37</v>
      </c>
    </row>
    <row r="8" spans="1:25" ht="12.75" customHeight="1" x14ac:dyDescent="0.2">
      <c r="A8" s="3">
        <v>1991</v>
      </c>
      <c r="B8" s="546" t="s">
        <v>37</v>
      </c>
      <c r="C8" s="546" t="s">
        <v>37</v>
      </c>
      <c r="D8" s="546" t="s">
        <v>37</v>
      </c>
      <c r="E8" s="486">
        <v>18.260000000000002</v>
      </c>
      <c r="F8" s="486">
        <v>15.54</v>
      </c>
      <c r="G8" s="486">
        <v>16.93</v>
      </c>
      <c r="H8" s="546" t="s">
        <v>37</v>
      </c>
      <c r="I8" s="546" t="s">
        <v>37</v>
      </c>
      <c r="J8" s="546" t="s">
        <v>37</v>
      </c>
      <c r="K8" s="546" t="s">
        <v>37</v>
      </c>
      <c r="L8" s="546" t="s">
        <v>37</v>
      </c>
      <c r="M8" s="546" t="s">
        <v>37</v>
      </c>
      <c r="N8" s="546" t="s">
        <v>37</v>
      </c>
      <c r="O8" s="546" t="s">
        <v>37</v>
      </c>
      <c r="P8" s="546" t="s">
        <v>37</v>
      </c>
      <c r="Q8" s="547">
        <v>0.5</v>
      </c>
      <c r="R8" s="547">
        <v>0.64</v>
      </c>
      <c r="S8" s="547">
        <v>0.56999999999999995</v>
      </c>
      <c r="T8" s="546" t="s">
        <v>37</v>
      </c>
      <c r="U8" s="546" t="s">
        <v>37</v>
      </c>
      <c r="V8" s="546" t="s">
        <v>37</v>
      </c>
      <c r="W8" s="546" t="s">
        <v>37</v>
      </c>
      <c r="X8" s="546" t="s">
        <v>37</v>
      </c>
      <c r="Y8" s="546" t="s">
        <v>37</v>
      </c>
    </row>
    <row r="9" spans="1:25" ht="12.75" customHeight="1" x14ac:dyDescent="0.2">
      <c r="A9" s="3">
        <v>1992</v>
      </c>
      <c r="B9" s="546" t="s">
        <v>37</v>
      </c>
      <c r="C9" s="546" t="s">
        <v>37</v>
      </c>
      <c r="D9" s="546" t="s">
        <v>37</v>
      </c>
      <c r="E9" s="486">
        <v>22.82</v>
      </c>
      <c r="F9" s="486">
        <v>17.190000000000001</v>
      </c>
      <c r="G9" s="486">
        <v>20.079999999999998</v>
      </c>
      <c r="H9" s="546" t="s">
        <v>37</v>
      </c>
      <c r="I9" s="546" t="s">
        <v>37</v>
      </c>
      <c r="J9" s="546" t="s">
        <v>37</v>
      </c>
      <c r="K9" s="546" t="s">
        <v>37</v>
      </c>
      <c r="L9" s="546" t="s">
        <v>37</v>
      </c>
      <c r="M9" s="546" t="s">
        <v>37</v>
      </c>
      <c r="N9" s="546" t="s">
        <v>37</v>
      </c>
      <c r="O9" s="546" t="s">
        <v>37</v>
      </c>
      <c r="P9" s="546" t="s">
        <v>37</v>
      </c>
      <c r="Q9" s="547">
        <v>0.83</v>
      </c>
      <c r="R9" s="547">
        <v>0.56000000000000005</v>
      </c>
      <c r="S9" s="547">
        <v>0.7</v>
      </c>
      <c r="T9" s="546" t="s">
        <v>37</v>
      </c>
      <c r="U9" s="546" t="s">
        <v>37</v>
      </c>
      <c r="V9" s="546" t="s">
        <v>37</v>
      </c>
      <c r="W9" s="546" t="s">
        <v>37</v>
      </c>
      <c r="X9" s="546" t="s">
        <v>37</v>
      </c>
      <c r="Y9" s="546" t="s">
        <v>37</v>
      </c>
    </row>
    <row r="10" spans="1:25" ht="12.75" customHeight="1" x14ac:dyDescent="0.2">
      <c r="A10" s="3">
        <v>1993</v>
      </c>
      <c r="B10" s="546" t="s">
        <v>37</v>
      </c>
      <c r="C10" s="546" t="s">
        <v>37</v>
      </c>
      <c r="D10" s="546" t="s">
        <v>37</v>
      </c>
      <c r="E10" s="486">
        <v>23.73</v>
      </c>
      <c r="F10" s="486">
        <v>19.829999999999998</v>
      </c>
      <c r="G10" s="486">
        <v>21.84</v>
      </c>
      <c r="H10" s="546" t="s">
        <v>37</v>
      </c>
      <c r="I10" s="546" t="s">
        <v>37</v>
      </c>
      <c r="J10" s="546" t="s">
        <v>37</v>
      </c>
      <c r="K10" s="546" t="s">
        <v>37</v>
      </c>
      <c r="L10" s="546" t="s">
        <v>37</v>
      </c>
      <c r="M10" s="546" t="s">
        <v>37</v>
      </c>
      <c r="N10" s="546" t="s">
        <v>37</v>
      </c>
      <c r="O10" s="546" t="s">
        <v>37</v>
      </c>
      <c r="P10" s="546" t="s">
        <v>37</v>
      </c>
      <c r="Q10" s="547">
        <v>0.82</v>
      </c>
      <c r="R10" s="547">
        <v>0.92</v>
      </c>
      <c r="S10" s="547">
        <v>0.87</v>
      </c>
      <c r="T10" s="546" t="s">
        <v>37</v>
      </c>
      <c r="U10" s="546" t="s">
        <v>37</v>
      </c>
      <c r="V10" s="546" t="s">
        <v>37</v>
      </c>
      <c r="W10" s="546" t="s">
        <v>37</v>
      </c>
      <c r="X10" s="546" t="s">
        <v>37</v>
      </c>
      <c r="Y10" s="546" t="s">
        <v>37</v>
      </c>
    </row>
    <row r="11" spans="1:25" ht="12.75" customHeight="1" x14ac:dyDescent="0.2">
      <c r="A11" s="3">
        <v>1994</v>
      </c>
      <c r="B11" s="546" t="s">
        <v>37</v>
      </c>
      <c r="C11" s="546" t="s">
        <v>37</v>
      </c>
      <c r="D11" s="546" t="s">
        <v>37</v>
      </c>
      <c r="E11" s="486">
        <v>25.07</v>
      </c>
      <c r="F11" s="486">
        <v>20.36</v>
      </c>
      <c r="G11" s="486">
        <v>22.78</v>
      </c>
      <c r="H11" s="546" t="s">
        <v>37</v>
      </c>
      <c r="I11" s="546" t="s">
        <v>37</v>
      </c>
      <c r="J11" s="546" t="s">
        <v>37</v>
      </c>
      <c r="K11" s="546" t="s">
        <v>37</v>
      </c>
      <c r="L11" s="546" t="s">
        <v>37</v>
      </c>
      <c r="M11" s="546" t="s">
        <v>37</v>
      </c>
      <c r="N11" s="546" t="s">
        <v>37</v>
      </c>
      <c r="O11" s="546" t="s">
        <v>37</v>
      </c>
      <c r="P11" s="546" t="s">
        <v>37</v>
      </c>
      <c r="Q11" s="547">
        <v>0.76</v>
      </c>
      <c r="R11" s="547">
        <v>0.89</v>
      </c>
      <c r="S11" s="547">
        <v>0.82</v>
      </c>
      <c r="T11" s="546" t="s">
        <v>37</v>
      </c>
      <c r="U11" s="546" t="s">
        <v>37</v>
      </c>
      <c r="V11" s="546" t="s">
        <v>37</v>
      </c>
      <c r="W11" s="546" t="s">
        <v>37</v>
      </c>
      <c r="X11" s="546" t="s">
        <v>37</v>
      </c>
      <c r="Y11" s="546" t="s">
        <v>37</v>
      </c>
    </row>
    <row r="12" spans="1:25" ht="12.75" customHeight="1" x14ac:dyDescent="0.2">
      <c r="A12" s="3">
        <v>1995</v>
      </c>
      <c r="B12" s="546" t="s">
        <v>37</v>
      </c>
      <c r="C12" s="546" t="s">
        <v>37</v>
      </c>
      <c r="D12" s="546" t="s">
        <v>37</v>
      </c>
      <c r="E12" s="486">
        <v>23.69</v>
      </c>
      <c r="F12" s="486">
        <v>20.46</v>
      </c>
      <c r="G12" s="486">
        <v>22.12</v>
      </c>
      <c r="H12" s="546" t="s">
        <v>37</v>
      </c>
      <c r="I12" s="546" t="s">
        <v>37</v>
      </c>
      <c r="J12" s="546" t="s">
        <v>37</v>
      </c>
      <c r="K12" s="546" t="s">
        <v>37</v>
      </c>
      <c r="L12" s="546" t="s">
        <v>37</v>
      </c>
      <c r="M12" s="546" t="s">
        <v>37</v>
      </c>
      <c r="N12" s="546" t="s">
        <v>37</v>
      </c>
      <c r="O12" s="546" t="s">
        <v>37</v>
      </c>
      <c r="P12" s="546" t="s">
        <v>37</v>
      </c>
      <c r="Q12" s="547">
        <v>0.79</v>
      </c>
      <c r="R12" s="547">
        <v>0.75</v>
      </c>
      <c r="S12" s="547">
        <v>0.77</v>
      </c>
      <c r="T12" s="546" t="s">
        <v>37</v>
      </c>
      <c r="U12" s="546" t="s">
        <v>37</v>
      </c>
      <c r="V12" s="546" t="s">
        <v>37</v>
      </c>
      <c r="W12" s="546" t="s">
        <v>37</v>
      </c>
      <c r="X12" s="546" t="s">
        <v>37</v>
      </c>
      <c r="Y12" s="546" t="s">
        <v>37</v>
      </c>
    </row>
    <row r="13" spans="1:25" ht="12.75" customHeight="1" x14ac:dyDescent="0.2">
      <c r="A13" s="3">
        <v>1996</v>
      </c>
      <c r="B13" s="546" t="s">
        <v>37</v>
      </c>
      <c r="C13" s="546" t="s">
        <v>37</v>
      </c>
      <c r="D13" s="546" t="s">
        <v>37</v>
      </c>
      <c r="E13" s="486">
        <v>23.28</v>
      </c>
      <c r="F13" s="486">
        <v>21.87</v>
      </c>
      <c r="G13" s="486">
        <v>22.59</v>
      </c>
      <c r="H13" s="546" t="s">
        <v>37</v>
      </c>
      <c r="I13" s="546" t="s">
        <v>37</v>
      </c>
      <c r="J13" s="546" t="s">
        <v>37</v>
      </c>
      <c r="K13" s="546" t="s">
        <v>37</v>
      </c>
      <c r="L13" s="546" t="s">
        <v>37</v>
      </c>
      <c r="M13" s="546" t="s">
        <v>37</v>
      </c>
      <c r="N13" s="546" t="s">
        <v>37</v>
      </c>
      <c r="O13" s="546" t="s">
        <v>37</v>
      </c>
      <c r="P13" s="546" t="s">
        <v>37</v>
      </c>
      <c r="Q13" s="547">
        <v>1.01</v>
      </c>
      <c r="R13" s="547">
        <v>0.8</v>
      </c>
      <c r="S13" s="547">
        <v>0.91</v>
      </c>
      <c r="T13" s="546" t="s">
        <v>37</v>
      </c>
      <c r="U13" s="546" t="s">
        <v>37</v>
      </c>
      <c r="V13" s="546" t="s">
        <v>37</v>
      </c>
      <c r="W13" s="546" t="s">
        <v>37</v>
      </c>
      <c r="X13" s="546" t="s">
        <v>37</v>
      </c>
      <c r="Y13" s="546" t="s">
        <v>37</v>
      </c>
    </row>
    <row r="14" spans="1:25" ht="12.75" customHeight="1" x14ac:dyDescent="0.2">
      <c r="A14" s="3">
        <v>1997</v>
      </c>
      <c r="B14" s="546" t="s">
        <v>37</v>
      </c>
      <c r="C14" s="546" t="s">
        <v>37</v>
      </c>
      <c r="D14" s="546" t="s">
        <v>37</v>
      </c>
      <c r="E14" s="486">
        <v>24.93</v>
      </c>
      <c r="F14" s="486">
        <v>23.63</v>
      </c>
      <c r="G14" s="486">
        <v>24.3</v>
      </c>
      <c r="H14" s="546" t="s">
        <v>37</v>
      </c>
      <c r="I14" s="546" t="s">
        <v>37</v>
      </c>
      <c r="J14" s="546" t="s">
        <v>37</v>
      </c>
      <c r="K14" s="546" t="s">
        <v>37</v>
      </c>
      <c r="L14" s="546" t="s">
        <v>37</v>
      </c>
      <c r="M14" s="546" t="s">
        <v>37</v>
      </c>
      <c r="N14" s="546" t="s">
        <v>37</v>
      </c>
      <c r="O14" s="546" t="s">
        <v>37</v>
      </c>
      <c r="P14" s="546" t="s">
        <v>37</v>
      </c>
      <c r="Q14" s="547">
        <v>1.27</v>
      </c>
      <c r="R14" s="547">
        <v>0.68</v>
      </c>
      <c r="S14" s="547">
        <v>0.98</v>
      </c>
      <c r="T14" s="546" t="s">
        <v>37</v>
      </c>
      <c r="U14" s="546" t="s">
        <v>37</v>
      </c>
      <c r="V14" s="546" t="s">
        <v>37</v>
      </c>
      <c r="W14" s="546" t="s">
        <v>37</v>
      </c>
      <c r="X14" s="546" t="s">
        <v>37</v>
      </c>
      <c r="Y14" s="546" t="s">
        <v>37</v>
      </c>
    </row>
    <row r="15" spans="1:25" ht="12.75" customHeight="1" x14ac:dyDescent="0.2">
      <c r="A15" s="3">
        <v>1998</v>
      </c>
      <c r="B15" s="546" t="s">
        <v>37</v>
      </c>
      <c r="C15" s="546" t="s">
        <v>37</v>
      </c>
      <c r="D15" s="546" t="s">
        <v>37</v>
      </c>
      <c r="E15" s="486">
        <v>24.38</v>
      </c>
      <c r="F15" s="486">
        <v>21.95</v>
      </c>
      <c r="G15" s="486">
        <v>23.2</v>
      </c>
      <c r="H15" s="546" t="s">
        <v>37</v>
      </c>
      <c r="I15" s="546" t="s">
        <v>37</v>
      </c>
      <c r="J15" s="546" t="s">
        <v>37</v>
      </c>
      <c r="K15" s="546" t="s">
        <v>37</v>
      </c>
      <c r="L15" s="546" t="s">
        <v>37</v>
      </c>
      <c r="M15" s="546" t="s">
        <v>37</v>
      </c>
      <c r="N15" s="546" t="s">
        <v>37</v>
      </c>
      <c r="O15" s="546" t="s">
        <v>37</v>
      </c>
      <c r="P15" s="546" t="s">
        <v>37</v>
      </c>
      <c r="Q15" s="547">
        <v>1.41</v>
      </c>
      <c r="R15" s="547">
        <v>0.73</v>
      </c>
      <c r="S15" s="547">
        <v>1.08</v>
      </c>
      <c r="T15" s="546" t="s">
        <v>37</v>
      </c>
      <c r="U15" s="546" t="s">
        <v>37</v>
      </c>
      <c r="V15" s="546" t="s">
        <v>37</v>
      </c>
      <c r="W15" s="546" t="s">
        <v>37</v>
      </c>
      <c r="X15" s="546" t="s">
        <v>37</v>
      </c>
      <c r="Y15" s="546" t="s">
        <v>37</v>
      </c>
    </row>
    <row r="16" spans="1:25" ht="12.75" customHeight="1" x14ac:dyDescent="0.2">
      <c r="A16" s="3">
        <v>1999</v>
      </c>
      <c r="B16" s="486">
        <v>55.72</v>
      </c>
      <c r="C16" s="486">
        <v>47</v>
      </c>
      <c r="D16" s="486">
        <v>51.49</v>
      </c>
      <c r="E16" s="486">
        <v>23.47</v>
      </c>
      <c r="F16" s="486">
        <v>20.9</v>
      </c>
      <c r="G16" s="486">
        <v>22.23</v>
      </c>
      <c r="H16" s="486">
        <v>45.57</v>
      </c>
      <c r="I16" s="486">
        <v>45.8</v>
      </c>
      <c r="J16" s="486">
        <v>45.68</v>
      </c>
      <c r="K16" s="487" t="s">
        <v>37</v>
      </c>
      <c r="L16" s="487" t="s">
        <v>37</v>
      </c>
      <c r="M16" s="487" t="s">
        <v>37</v>
      </c>
      <c r="N16" s="487" t="s">
        <v>37</v>
      </c>
      <c r="O16" s="487" t="s">
        <v>37</v>
      </c>
      <c r="P16" s="487" t="s">
        <v>37</v>
      </c>
      <c r="Q16" s="486">
        <v>2.08</v>
      </c>
      <c r="R16" s="486">
        <v>0.96</v>
      </c>
      <c r="S16" s="486">
        <v>1.54</v>
      </c>
      <c r="T16" s="486">
        <v>7.15</v>
      </c>
      <c r="U16" s="486">
        <v>5.1100000000000003</v>
      </c>
      <c r="V16" s="486">
        <v>6.16</v>
      </c>
      <c r="W16" s="486">
        <v>65.331671589601299</v>
      </c>
      <c r="X16" s="486">
        <v>60.400762628260303</v>
      </c>
      <c r="Y16" s="486">
        <v>62.938783319758699</v>
      </c>
    </row>
    <row r="17" spans="1:25" ht="12.75" customHeight="1" x14ac:dyDescent="0.2">
      <c r="A17" s="3">
        <v>2000</v>
      </c>
      <c r="B17" s="486">
        <v>55.3</v>
      </c>
      <c r="C17" s="486">
        <v>44.25</v>
      </c>
      <c r="D17" s="486">
        <v>49.72</v>
      </c>
      <c r="E17" s="486">
        <v>21.37</v>
      </c>
      <c r="F17" s="486">
        <v>18.829999999999998</v>
      </c>
      <c r="G17" s="486">
        <v>20.09</v>
      </c>
      <c r="H17" s="486">
        <v>43.75</v>
      </c>
      <c r="I17" s="486">
        <v>41.4</v>
      </c>
      <c r="J17" s="486">
        <v>42.56</v>
      </c>
      <c r="K17" s="487" t="s">
        <v>37</v>
      </c>
      <c r="L17" s="487" t="s">
        <v>37</v>
      </c>
      <c r="M17" s="487" t="s">
        <v>37</v>
      </c>
      <c r="N17" s="487" t="s">
        <v>37</v>
      </c>
      <c r="O17" s="487" t="s">
        <v>37</v>
      </c>
      <c r="P17" s="487" t="s">
        <v>37</v>
      </c>
      <c r="Q17" s="486">
        <v>1.31</v>
      </c>
      <c r="R17" s="486">
        <v>1.05</v>
      </c>
      <c r="S17" s="486">
        <v>1.18</v>
      </c>
      <c r="T17" s="486">
        <v>4.9800000000000004</v>
      </c>
      <c r="U17" s="486">
        <v>3.29</v>
      </c>
      <c r="V17" s="486">
        <v>4.13</v>
      </c>
      <c r="W17" s="486">
        <v>64.051892810128905</v>
      </c>
      <c r="X17" s="486">
        <v>57.761277538664601</v>
      </c>
      <c r="Y17" s="486">
        <v>60.8724085941666</v>
      </c>
    </row>
    <row r="18" spans="1:25" ht="12.75" customHeight="1" x14ac:dyDescent="0.2">
      <c r="A18" s="3">
        <v>2001</v>
      </c>
      <c r="B18" s="486">
        <v>54</v>
      </c>
      <c r="C18" s="486">
        <v>44.5</v>
      </c>
      <c r="D18" s="486">
        <v>49.39</v>
      </c>
      <c r="E18" s="486">
        <v>19.899999999999999</v>
      </c>
      <c r="F18" s="486">
        <v>17.579999999999998</v>
      </c>
      <c r="G18" s="486">
        <v>18.760000000000002</v>
      </c>
      <c r="H18" s="486">
        <v>42.43</v>
      </c>
      <c r="I18" s="486">
        <v>40.909999999999997</v>
      </c>
      <c r="J18" s="486">
        <v>41.69</v>
      </c>
      <c r="K18" s="487" t="s">
        <v>37</v>
      </c>
      <c r="L18" s="487" t="s">
        <v>37</v>
      </c>
      <c r="M18" s="487" t="s">
        <v>37</v>
      </c>
      <c r="N18" s="487" t="s">
        <v>37</v>
      </c>
      <c r="O18" s="487" t="s">
        <v>37</v>
      </c>
      <c r="P18" s="487" t="s">
        <v>37</v>
      </c>
      <c r="Q18" s="547">
        <v>1.92</v>
      </c>
      <c r="R18" s="547">
        <v>1.47</v>
      </c>
      <c r="S18" s="547">
        <v>1.7</v>
      </c>
      <c r="T18" s="486">
        <v>3.9</v>
      </c>
      <c r="U18" s="486">
        <v>3.36</v>
      </c>
      <c r="V18" s="486">
        <v>3.64</v>
      </c>
      <c r="W18" s="486">
        <v>63.9331651824074</v>
      </c>
      <c r="X18" s="486">
        <v>56.537967515497797</v>
      </c>
      <c r="Y18" s="486">
        <v>60.357185844068198</v>
      </c>
    </row>
    <row r="19" spans="1:25" ht="12.75" customHeight="1" x14ac:dyDescent="0.2">
      <c r="A19" s="3">
        <v>2002</v>
      </c>
      <c r="B19" s="486">
        <v>51.04</v>
      </c>
      <c r="C19" s="486">
        <v>44.73</v>
      </c>
      <c r="D19" s="486">
        <v>47.99</v>
      </c>
      <c r="E19" s="486">
        <v>21.18</v>
      </c>
      <c r="F19" s="486">
        <v>19.37</v>
      </c>
      <c r="G19" s="486">
        <v>20.3</v>
      </c>
      <c r="H19" s="486">
        <v>41.01</v>
      </c>
      <c r="I19" s="486">
        <v>40.25</v>
      </c>
      <c r="J19" s="486">
        <v>40.65</v>
      </c>
      <c r="K19" s="487" t="s">
        <v>37</v>
      </c>
      <c r="L19" s="487" t="s">
        <v>37</v>
      </c>
      <c r="M19" s="487" t="s">
        <v>37</v>
      </c>
      <c r="N19" s="487" t="s">
        <v>37</v>
      </c>
      <c r="O19" s="487" t="s">
        <v>37</v>
      </c>
      <c r="P19" s="487" t="s">
        <v>37</v>
      </c>
      <c r="Q19" s="547">
        <v>1.71</v>
      </c>
      <c r="R19" s="547">
        <v>0.9</v>
      </c>
      <c r="S19" s="547">
        <v>1.32</v>
      </c>
      <c r="T19" s="486">
        <v>3.87</v>
      </c>
      <c r="U19" s="486">
        <v>2.71</v>
      </c>
      <c r="V19" s="486">
        <v>3.3</v>
      </c>
      <c r="W19" s="486">
        <v>61.228773928742598</v>
      </c>
      <c r="X19" s="486">
        <v>56.023591558929503</v>
      </c>
      <c r="Y19" s="486">
        <v>58.714220938336602</v>
      </c>
    </row>
    <row r="20" spans="1:25" ht="12.75" customHeight="1" x14ac:dyDescent="0.2">
      <c r="A20" s="3">
        <v>2003</v>
      </c>
      <c r="B20" s="486">
        <v>47.98</v>
      </c>
      <c r="C20" s="486">
        <v>43.25</v>
      </c>
      <c r="D20" s="486">
        <v>45.66</v>
      </c>
      <c r="E20" s="486">
        <v>17.059999999999999</v>
      </c>
      <c r="F20" s="486">
        <v>17.670000000000002</v>
      </c>
      <c r="G20" s="486">
        <v>17.36</v>
      </c>
      <c r="H20" s="486">
        <v>37.06</v>
      </c>
      <c r="I20" s="486">
        <v>38.25</v>
      </c>
      <c r="J20" s="486">
        <v>37.64</v>
      </c>
      <c r="K20" s="487" t="s">
        <v>37</v>
      </c>
      <c r="L20" s="487" t="s">
        <v>37</v>
      </c>
      <c r="M20" s="487" t="s">
        <v>37</v>
      </c>
      <c r="N20" s="487" t="s">
        <v>37</v>
      </c>
      <c r="O20" s="487" t="s">
        <v>37</v>
      </c>
      <c r="P20" s="487" t="s">
        <v>37</v>
      </c>
      <c r="Q20" s="547">
        <v>1.98</v>
      </c>
      <c r="R20" s="547">
        <v>1.29</v>
      </c>
      <c r="S20" s="547">
        <v>1.64</v>
      </c>
      <c r="T20" s="486">
        <v>4.1500000000000004</v>
      </c>
      <c r="U20" s="486">
        <v>2.69</v>
      </c>
      <c r="V20" s="486">
        <v>3.43</v>
      </c>
      <c r="W20" s="486">
        <v>57.385973512925403</v>
      </c>
      <c r="X20" s="486">
        <v>54.3525724777069</v>
      </c>
      <c r="Y20" s="486">
        <v>55.9011550222598</v>
      </c>
    </row>
    <row r="21" spans="1:25" ht="12.75" customHeight="1" x14ac:dyDescent="0.2">
      <c r="A21" s="3">
        <v>2004</v>
      </c>
      <c r="B21" s="486">
        <v>40.31</v>
      </c>
      <c r="C21" s="486">
        <v>37.950000000000003</v>
      </c>
      <c r="D21" s="486">
        <v>39.159999999999997</v>
      </c>
      <c r="E21" s="486">
        <v>16.47</v>
      </c>
      <c r="F21" s="486">
        <v>17.440000000000001</v>
      </c>
      <c r="G21" s="486">
        <v>16.93</v>
      </c>
      <c r="H21" s="486">
        <v>34.89</v>
      </c>
      <c r="I21" s="486">
        <v>38.26</v>
      </c>
      <c r="J21" s="486">
        <v>36.520000000000003</v>
      </c>
      <c r="K21" s="487" t="s">
        <v>37</v>
      </c>
      <c r="L21" s="487" t="s">
        <v>37</v>
      </c>
      <c r="M21" s="487" t="s">
        <v>37</v>
      </c>
      <c r="N21" s="487" t="s">
        <v>37</v>
      </c>
      <c r="O21" s="487" t="s">
        <v>37</v>
      </c>
      <c r="P21" s="487" t="s">
        <v>37</v>
      </c>
      <c r="Q21" s="486">
        <v>1.54</v>
      </c>
      <c r="R21" s="486">
        <v>1.53</v>
      </c>
      <c r="S21" s="486">
        <v>1.53</v>
      </c>
      <c r="T21" s="486">
        <v>3.96</v>
      </c>
      <c r="U21" s="486">
        <v>2.65</v>
      </c>
      <c r="V21" s="486">
        <v>3.33</v>
      </c>
      <c r="W21" s="486">
        <v>52.9884683500809</v>
      </c>
      <c r="X21" s="486">
        <v>51.269526635790399</v>
      </c>
      <c r="Y21" s="486">
        <v>52.145582822325601</v>
      </c>
    </row>
    <row r="22" spans="1:25" ht="12.75" customHeight="1" x14ac:dyDescent="0.2">
      <c r="A22" s="3">
        <v>2005</v>
      </c>
      <c r="B22" s="486">
        <v>39.56</v>
      </c>
      <c r="C22" s="486">
        <v>34.53</v>
      </c>
      <c r="D22" s="486">
        <v>37.119999999999997</v>
      </c>
      <c r="E22" s="486">
        <v>15.11</v>
      </c>
      <c r="F22" s="486">
        <v>16.61</v>
      </c>
      <c r="G22" s="486">
        <v>15.85</v>
      </c>
      <c r="H22" s="486">
        <v>33.340000000000003</v>
      </c>
      <c r="I22" s="486">
        <v>34.08</v>
      </c>
      <c r="J22" s="486">
        <v>33.729999999999997</v>
      </c>
      <c r="K22" s="487" t="s">
        <v>37</v>
      </c>
      <c r="L22" s="487" t="s">
        <v>37</v>
      </c>
      <c r="M22" s="487" t="s">
        <v>37</v>
      </c>
      <c r="N22" s="487" t="s">
        <v>37</v>
      </c>
      <c r="O22" s="487" t="s">
        <v>37</v>
      </c>
      <c r="P22" s="487" t="s">
        <v>37</v>
      </c>
      <c r="Q22" s="486">
        <v>1.58</v>
      </c>
      <c r="R22" s="486">
        <v>1.57</v>
      </c>
      <c r="S22" s="486">
        <v>1.57</v>
      </c>
      <c r="T22" s="486">
        <v>3.52</v>
      </c>
      <c r="U22" s="486">
        <v>3.15</v>
      </c>
      <c r="V22" s="486">
        <v>3.34</v>
      </c>
      <c r="W22" s="486">
        <v>51.321809728885199</v>
      </c>
      <c r="X22" s="486">
        <v>46.766756282871</v>
      </c>
      <c r="Y22" s="486">
        <v>49.126448212691997</v>
      </c>
    </row>
    <row r="23" spans="1:25" ht="12.75" customHeight="1" x14ac:dyDescent="0.2">
      <c r="A23" s="3">
        <v>2006</v>
      </c>
      <c r="B23" s="486">
        <v>35.07</v>
      </c>
      <c r="C23" s="486">
        <v>28.02</v>
      </c>
      <c r="D23" s="486">
        <v>31.63</v>
      </c>
      <c r="E23" s="486">
        <v>13.7</v>
      </c>
      <c r="F23" s="486">
        <v>13.35</v>
      </c>
      <c r="G23" s="486">
        <v>13.54</v>
      </c>
      <c r="H23" s="486">
        <v>28.91</v>
      </c>
      <c r="I23" s="486">
        <v>30.76</v>
      </c>
      <c r="J23" s="486">
        <v>29.81</v>
      </c>
      <c r="K23" s="487" t="s">
        <v>37</v>
      </c>
      <c r="L23" s="487" t="s">
        <v>37</v>
      </c>
      <c r="M23" s="487" t="s">
        <v>37</v>
      </c>
      <c r="N23" s="487" t="s">
        <v>37</v>
      </c>
      <c r="O23" s="487" t="s">
        <v>37</v>
      </c>
      <c r="P23" s="487" t="s">
        <v>37</v>
      </c>
      <c r="Q23" s="486">
        <v>1.85</v>
      </c>
      <c r="R23" s="486">
        <v>0.57999999999999996</v>
      </c>
      <c r="S23" s="486">
        <v>1.23</v>
      </c>
      <c r="T23" s="486">
        <v>3.62</v>
      </c>
      <c r="U23" s="486">
        <v>2.2999999999999998</v>
      </c>
      <c r="V23" s="486">
        <v>2.98</v>
      </c>
      <c r="W23" s="486">
        <v>45.374818624797499</v>
      </c>
      <c r="X23" s="486">
        <v>41.711080337484503</v>
      </c>
      <c r="Y23" s="486">
        <v>43.572624820818</v>
      </c>
    </row>
    <row r="24" spans="1:25" ht="12.75" customHeight="1" x14ac:dyDescent="0.2">
      <c r="A24" s="3">
        <v>2007</v>
      </c>
      <c r="B24" s="486">
        <v>30.62</v>
      </c>
      <c r="C24" s="486">
        <v>30.57</v>
      </c>
      <c r="D24" s="486">
        <v>30.6</v>
      </c>
      <c r="E24" s="486">
        <v>11.76</v>
      </c>
      <c r="F24" s="486">
        <v>13.85</v>
      </c>
      <c r="G24" s="486">
        <v>12.77</v>
      </c>
      <c r="H24" s="486">
        <v>26.57</v>
      </c>
      <c r="I24" s="486">
        <v>28.91</v>
      </c>
      <c r="J24" s="486">
        <v>27.72</v>
      </c>
      <c r="K24" s="487" t="s">
        <v>37</v>
      </c>
      <c r="L24" s="487" t="s">
        <v>37</v>
      </c>
      <c r="M24" s="487" t="s">
        <v>37</v>
      </c>
      <c r="N24" s="487" t="s">
        <v>37</v>
      </c>
      <c r="O24" s="487" t="s">
        <v>37</v>
      </c>
      <c r="P24" s="487" t="s">
        <v>37</v>
      </c>
      <c r="Q24" s="486">
        <v>1.01</v>
      </c>
      <c r="R24" s="486">
        <v>0.85</v>
      </c>
      <c r="S24" s="486">
        <v>0.93</v>
      </c>
      <c r="T24" s="486">
        <v>1.68</v>
      </c>
      <c r="U24" s="486">
        <v>1.59</v>
      </c>
      <c r="V24" s="486">
        <v>1.64</v>
      </c>
      <c r="W24" s="486">
        <v>41.292153513995601</v>
      </c>
      <c r="X24" s="486">
        <v>41.3671977161992</v>
      </c>
      <c r="Y24" s="486">
        <v>41.341539371083798</v>
      </c>
    </row>
    <row r="25" spans="1:25" ht="12.75" customHeight="1" x14ac:dyDescent="0.2">
      <c r="A25" s="3">
        <v>2008</v>
      </c>
      <c r="B25" s="486">
        <v>31.8</v>
      </c>
      <c r="C25" s="486">
        <v>30.37</v>
      </c>
      <c r="D25" s="486">
        <v>31.1</v>
      </c>
      <c r="E25" s="486">
        <v>12.83</v>
      </c>
      <c r="F25" s="486">
        <v>13.78</v>
      </c>
      <c r="G25" s="486">
        <v>13.27</v>
      </c>
      <c r="H25" s="486">
        <v>25.48</v>
      </c>
      <c r="I25" s="486">
        <v>26.83</v>
      </c>
      <c r="J25" s="486">
        <v>26.12</v>
      </c>
      <c r="K25" s="487" t="s">
        <v>37</v>
      </c>
      <c r="L25" s="487" t="s">
        <v>37</v>
      </c>
      <c r="M25" s="487" t="s">
        <v>37</v>
      </c>
      <c r="N25" s="487" t="s">
        <v>37</v>
      </c>
      <c r="O25" s="487" t="s">
        <v>37</v>
      </c>
      <c r="P25" s="487" t="s">
        <v>37</v>
      </c>
      <c r="Q25" s="486">
        <v>1.44</v>
      </c>
      <c r="R25" s="486">
        <v>0.76</v>
      </c>
      <c r="S25" s="486">
        <v>1.1299999999999999</v>
      </c>
      <c r="T25" s="486">
        <v>2.4300000000000002</v>
      </c>
      <c r="U25" s="486">
        <v>1.3</v>
      </c>
      <c r="V25" s="486">
        <v>1.9</v>
      </c>
      <c r="W25" s="486">
        <v>41.901521459258298</v>
      </c>
      <c r="X25" s="486">
        <v>39.821706876057902</v>
      </c>
      <c r="Y25" s="486">
        <v>40.8947829434683</v>
      </c>
    </row>
    <row r="26" spans="1:25" ht="12.75" customHeight="1" x14ac:dyDescent="0.2">
      <c r="A26" s="3">
        <v>2009</v>
      </c>
      <c r="B26" s="486">
        <v>32.19</v>
      </c>
      <c r="C26" s="486">
        <v>30.95</v>
      </c>
      <c r="D26" s="486">
        <v>31.58</v>
      </c>
      <c r="E26" s="486">
        <v>14.18</v>
      </c>
      <c r="F26" s="486">
        <v>14.51</v>
      </c>
      <c r="G26" s="486">
        <v>14.33</v>
      </c>
      <c r="H26" s="486">
        <v>27.49</v>
      </c>
      <c r="I26" s="486">
        <v>26.61</v>
      </c>
      <c r="J26" s="486">
        <v>27.06</v>
      </c>
      <c r="K26" s="487" t="s">
        <v>37</v>
      </c>
      <c r="L26" s="487" t="s">
        <v>37</v>
      </c>
      <c r="M26" s="487" t="s">
        <v>37</v>
      </c>
      <c r="N26" s="487" t="s">
        <v>37</v>
      </c>
      <c r="O26" s="487" t="s">
        <v>37</v>
      </c>
      <c r="P26" s="487" t="s">
        <v>37</v>
      </c>
      <c r="Q26" s="486">
        <v>1.37</v>
      </c>
      <c r="R26" s="486">
        <v>0.75</v>
      </c>
      <c r="S26" s="486">
        <v>1.07</v>
      </c>
      <c r="T26" s="486">
        <v>2.59</v>
      </c>
      <c r="U26" s="486">
        <v>1.2</v>
      </c>
      <c r="V26" s="486">
        <v>1.91</v>
      </c>
      <c r="W26" s="486">
        <v>42.502064928960003</v>
      </c>
      <c r="X26" s="486">
        <v>40.361007712844703</v>
      </c>
      <c r="Y26" s="486">
        <v>41.444432579463999</v>
      </c>
    </row>
    <row r="27" spans="1:25" ht="12.75" customHeight="1" x14ac:dyDescent="0.2">
      <c r="A27" s="3">
        <v>2010</v>
      </c>
      <c r="B27" s="486">
        <v>29.45</v>
      </c>
      <c r="C27" s="486">
        <v>27.35</v>
      </c>
      <c r="D27" s="486">
        <v>28.45</v>
      </c>
      <c r="E27" s="486">
        <v>12.17</v>
      </c>
      <c r="F27" s="486">
        <v>11.45</v>
      </c>
      <c r="G27" s="486">
        <v>11.85</v>
      </c>
      <c r="H27" s="486">
        <v>24.83</v>
      </c>
      <c r="I27" s="486">
        <v>24.02</v>
      </c>
      <c r="J27" s="486">
        <v>24.46</v>
      </c>
      <c r="K27" s="486">
        <v>17.39</v>
      </c>
      <c r="L27" s="486">
        <v>7.33</v>
      </c>
      <c r="M27" s="486">
        <v>12.51</v>
      </c>
      <c r="N27" s="486">
        <v>29.25</v>
      </c>
      <c r="O27" s="486">
        <v>25.77</v>
      </c>
      <c r="P27" s="486">
        <v>27.57</v>
      </c>
      <c r="Q27" s="486">
        <v>1.81</v>
      </c>
      <c r="R27" s="486">
        <v>0.67</v>
      </c>
      <c r="S27" s="486">
        <v>1.25</v>
      </c>
      <c r="T27" s="486">
        <v>2.23</v>
      </c>
      <c r="U27" s="486">
        <v>1.35</v>
      </c>
      <c r="V27" s="486">
        <v>1.82</v>
      </c>
      <c r="W27" s="486">
        <v>40.912629887254198</v>
      </c>
      <c r="X27" s="486">
        <v>36.968973139250302</v>
      </c>
      <c r="Y27" s="486">
        <v>39.024801823811003</v>
      </c>
    </row>
    <row r="28" spans="1:25" ht="12.75" customHeight="1" x14ac:dyDescent="0.2">
      <c r="A28" s="3">
        <v>2011</v>
      </c>
      <c r="B28" s="486">
        <v>26.88</v>
      </c>
      <c r="C28" s="486">
        <v>23.47</v>
      </c>
      <c r="D28" s="486">
        <v>25.24</v>
      </c>
      <c r="E28" s="486">
        <v>11.42</v>
      </c>
      <c r="F28" s="486">
        <v>10.27</v>
      </c>
      <c r="G28" s="486">
        <v>10.89</v>
      </c>
      <c r="H28" s="486">
        <v>24.34</v>
      </c>
      <c r="I28" s="486">
        <v>24.11</v>
      </c>
      <c r="J28" s="486">
        <v>24.22</v>
      </c>
      <c r="K28" s="486">
        <v>15.23</v>
      </c>
      <c r="L28" s="486">
        <v>5.3</v>
      </c>
      <c r="M28" s="486">
        <v>10.46</v>
      </c>
      <c r="N28" s="486">
        <v>28.1</v>
      </c>
      <c r="O28" s="486">
        <v>25.38</v>
      </c>
      <c r="P28" s="486">
        <v>26.79</v>
      </c>
      <c r="Q28" s="486">
        <v>1.4</v>
      </c>
      <c r="R28" s="486">
        <v>0.81</v>
      </c>
      <c r="S28" s="486">
        <v>1.1100000000000001</v>
      </c>
      <c r="T28" s="486">
        <v>1.52</v>
      </c>
      <c r="U28" s="486">
        <v>0.86</v>
      </c>
      <c r="V28" s="486">
        <v>1.2</v>
      </c>
      <c r="W28" s="486">
        <v>38.834680340173797</v>
      </c>
      <c r="X28" s="486">
        <v>34.199060665738202</v>
      </c>
      <c r="Y28" s="486">
        <v>36.582326361541902</v>
      </c>
    </row>
    <row r="29" spans="1:25" ht="12.75" customHeight="1" x14ac:dyDescent="0.2">
      <c r="A29" s="3" t="s">
        <v>88</v>
      </c>
      <c r="B29" s="486">
        <v>25.89</v>
      </c>
      <c r="C29" s="486">
        <v>21.42</v>
      </c>
      <c r="D29" s="486">
        <v>23.73</v>
      </c>
      <c r="E29" s="486">
        <v>10.119999999999999</v>
      </c>
      <c r="F29" s="486">
        <v>8.92</v>
      </c>
      <c r="G29" s="486">
        <v>9.5500000000000007</v>
      </c>
      <c r="H29" s="486">
        <v>22.48</v>
      </c>
      <c r="I29" s="486">
        <v>22.12</v>
      </c>
      <c r="J29" s="486">
        <v>22.28</v>
      </c>
      <c r="K29" s="486">
        <v>14.41</v>
      </c>
      <c r="L29" s="486">
        <v>4.99</v>
      </c>
      <c r="M29" s="486">
        <v>9.82</v>
      </c>
      <c r="N29" s="486">
        <v>25.75</v>
      </c>
      <c r="O29" s="486">
        <v>22.97</v>
      </c>
      <c r="P29" s="486">
        <v>24.37</v>
      </c>
      <c r="Q29" s="486">
        <v>1.71</v>
      </c>
      <c r="R29" s="486">
        <v>0.51</v>
      </c>
      <c r="S29" s="486">
        <v>1.1499999999999999</v>
      </c>
      <c r="T29" s="486">
        <v>1.38</v>
      </c>
      <c r="U29" s="486">
        <v>0.65</v>
      </c>
      <c r="V29" s="486">
        <v>1.03</v>
      </c>
      <c r="W29" s="486">
        <v>36.487544963384202</v>
      </c>
      <c r="X29" s="486">
        <v>31.890574186191799</v>
      </c>
      <c r="Y29" s="486">
        <v>34.258618132856498</v>
      </c>
    </row>
    <row r="30" spans="1:25" ht="12.75" customHeight="1" x14ac:dyDescent="0.2">
      <c r="A30" s="3" t="s">
        <v>89</v>
      </c>
      <c r="B30" s="486">
        <v>24.54</v>
      </c>
      <c r="C30" s="486">
        <v>22.52</v>
      </c>
      <c r="D30" s="486">
        <v>23.54</v>
      </c>
      <c r="E30" s="486">
        <v>10.32</v>
      </c>
      <c r="F30" s="486">
        <v>10.32</v>
      </c>
      <c r="G30" s="486">
        <v>10.32</v>
      </c>
      <c r="H30" s="486">
        <v>22.77</v>
      </c>
      <c r="I30" s="486">
        <v>21.11</v>
      </c>
      <c r="J30" s="486">
        <v>21.93</v>
      </c>
      <c r="K30" s="486">
        <v>13.36</v>
      </c>
      <c r="L30" s="486">
        <v>5.86</v>
      </c>
      <c r="M30" s="486">
        <v>9.67</v>
      </c>
      <c r="N30" s="486">
        <v>24.84</v>
      </c>
      <c r="O30" s="486">
        <v>22.12</v>
      </c>
      <c r="P30" s="486">
        <v>23.48</v>
      </c>
      <c r="Q30" s="486">
        <v>1.38</v>
      </c>
      <c r="R30" s="486">
        <v>0.61</v>
      </c>
      <c r="S30" s="486">
        <v>1.02</v>
      </c>
      <c r="T30" s="486">
        <v>2.66</v>
      </c>
      <c r="U30" s="486">
        <v>2.57</v>
      </c>
      <c r="V30" s="486">
        <v>2.63</v>
      </c>
      <c r="W30" s="486">
        <v>35.147757681060298</v>
      </c>
      <c r="X30" s="486">
        <v>31.913755543391702</v>
      </c>
      <c r="Y30" s="486">
        <v>33.531000417150501</v>
      </c>
    </row>
    <row r="31" spans="1:25" ht="12.75" customHeight="1" x14ac:dyDescent="0.2">
      <c r="A31" s="3">
        <v>2013</v>
      </c>
      <c r="B31" s="486">
        <v>21.66</v>
      </c>
      <c r="C31" s="486">
        <v>19.93</v>
      </c>
      <c r="D31" s="486">
        <v>20.9</v>
      </c>
      <c r="E31" s="486">
        <v>8.65</v>
      </c>
      <c r="F31" s="486">
        <v>7.94</v>
      </c>
      <c r="G31" s="486">
        <v>8.33</v>
      </c>
      <c r="H31" s="486">
        <v>20.46</v>
      </c>
      <c r="I31" s="486">
        <v>18.350000000000001</v>
      </c>
      <c r="J31" s="486">
        <v>19.48</v>
      </c>
      <c r="K31" s="486">
        <v>11.31</v>
      </c>
      <c r="L31" s="486">
        <v>5.21</v>
      </c>
      <c r="M31" s="486">
        <v>8.3699999999999992</v>
      </c>
      <c r="N31" s="486">
        <v>22.44</v>
      </c>
      <c r="O31" s="486">
        <v>19.13</v>
      </c>
      <c r="P31" s="486">
        <v>20.87</v>
      </c>
      <c r="Q31" s="486">
        <v>1.82</v>
      </c>
      <c r="R31" s="486">
        <v>0.75</v>
      </c>
      <c r="S31" s="486">
        <v>1.32</v>
      </c>
      <c r="T31" s="486">
        <v>2.11</v>
      </c>
      <c r="U31" s="486">
        <v>1.37</v>
      </c>
      <c r="V31" s="486">
        <v>1.74</v>
      </c>
      <c r="W31" s="486">
        <v>31.4716188777589</v>
      </c>
      <c r="X31" s="486">
        <v>27.991902103172901</v>
      </c>
      <c r="Y31" s="486">
        <v>29.834527619341198</v>
      </c>
    </row>
    <row r="32" spans="1:25" ht="12.75" customHeight="1" x14ac:dyDescent="0.2">
      <c r="A32" s="3">
        <v>2014</v>
      </c>
      <c r="B32" s="486">
        <v>19.23</v>
      </c>
      <c r="C32" s="486">
        <v>18.190000000000001</v>
      </c>
      <c r="D32" s="486">
        <v>18.71</v>
      </c>
      <c r="E32" s="486">
        <v>6.75</v>
      </c>
      <c r="F32" s="486">
        <v>7.52</v>
      </c>
      <c r="G32" s="486">
        <v>7.11</v>
      </c>
      <c r="H32" s="486">
        <v>17.04</v>
      </c>
      <c r="I32" s="486">
        <v>17.829999999999998</v>
      </c>
      <c r="J32" s="486">
        <v>17.45</v>
      </c>
      <c r="K32" s="486">
        <v>10.09</v>
      </c>
      <c r="L32" s="486">
        <v>4.1100000000000003</v>
      </c>
      <c r="M32" s="486">
        <v>7.18</v>
      </c>
      <c r="N32" s="486">
        <v>19.010000000000002</v>
      </c>
      <c r="O32" s="486">
        <v>18.45</v>
      </c>
      <c r="P32" s="486">
        <v>18.760000000000002</v>
      </c>
      <c r="Q32" s="486">
        <v>1.38</v>
      </c>
      <c r="R32" s="486">
        <v>0.71</v>
      </c>
      <c r="S32" s="486">
        <v>1.06</v>
      </c>
      <c r="T32" s="486">
        <v>1.37</v>
      </c>
      <c r="U32" s="486">
        <v>2.68</v>
      </c>
      <c r="V32" s="486">
        <v>2</v>
      </c>
      <c r="W32" s="486">
        <v>27.690373153898101</v>
      </c>
      <c r="X32" s="486">
        <v>26.250968082290498</v>
      </c>
      <c r="Y32" s="486">
        <v>26.9951681400299</v>
      </c>
    </row>
    <row r="33" spans="1:25" ht="12.75" customHeight="1" x14ac:dyDescent="0.2">
      <c r="A33" s="3">
        <v>2015</v>
      </c>
      <c r="B33" s="486">
        <v>15.96</v>
      </c>
      <c r="C33" s="486">
        <v>14.82</v>
      </c>
      <c r="D33" s="486">
        <v>15.44</v>
      </c>
      <c r="E33" s="486">
        <v>5.4</v>
      </c>
      <c r="F33" s="486">
        <v>5.71</v>
      </c>
      <c r="G33" s="486">
        <v>5.58</v>
      </c>
      <c r="H33" s="486">
        <v>15.29</v>
      </c>
      <c r="I33" s="486">
        <v>14.67</v>
      </c>
      <c r="J33" s="486">
        <v>15.07</v>
      </c>
      <c r="K33" s="486">
        <v>8.85</v>
      </c>
      <c r="L33" s="486">
        <v>3.65</v>
      </c>
      <c r="M33" s="486">
        <v>6.35</v>
      </c>
      <c r="N33" s="486">
        <v>17.11</v>
      </c>
      <c r="O33" s="486">
        <v>15.52</v>
      </c>
      <c r="P33" s="486">
        <v>16.43</v>
      </c>
      <c r="Q33" s="486">
        <v>2.0699999999999998</v>
      </c>
      <c r="R33" s="486">
        <v>0.45</v>
      </c>
      <c r="S33" s="486">
        <v>1.32</v>
      </c>
      <c r="T33" s="486">
        <v>1.92</v>
      </c>
      <c r="U33" s="486">
        <v>1.02</v>
      </c>
      <c r="V33" s="486">
        <v>1.56</v>
      </c>
      <c r="W33" s="486">
        <v>24.494013298053101</v>
      </c>
      <c r="X33" s="486">
        <v>22.122105939154402</v>
      </c>
      <c r="Y33" s="486">
        <v>23.4794380913578</v>
      </c>
    </row>
    <row r="34" spans="1:25" ht="12.75" customHeight="1" x14ac:dyDescent="0.2">
      <c r="A34" s="3">
        <v>2016</v>
      </c>
      <c r="B34" s="486">
        <v>12.33</v>
      </c>
      <c r="C34" s="486">
        <v>12.27</v>
      </c>
      <c r="D34" s="486">
        <v>12.62</v>
      </c>
      <c r="E34" s="486">
        <v>4.22</v>
      </c>
      <c r="F34" s="486">
        <v>4.24</v>
      </c>
      <c r="G34" s="486">
        <v>4.55</v>
      </c>
      <c r="H34" s="486">
        <v>10.67</v>
      </c>
      <c r="I34" s="486">
        <v>11.93</v>
      </c>
      <c r="J34" s="486">
        <v>11.57</v>
      </c>
      <c r="K34" s="486">
        <v>7.11</v>
      </c>
      <c r="L34" s="486">
        <v>2.52</v>
      </c>
      <c r="M34" s="486">
        <v>5.0599999999999996</v>
      </c>
      <c r="N34" s="486">
        <v>13</v>
      </c>
      <c r="O34" s="486">
        <v>12.57</v>
      </c>
      <c r="P34" s="486">
        <v>13.1</v>
      </c>
      <c r="Q34" s="486">
        <v>1.36</v>
      </c>
      <c r="R34" s="486">
        <v>0.41</v>
      </c>
      <c r="S34" s="486">
        <v>1.03</v>
      </c>
      <c r="T34" s="486">
        <v>1.77</v>
      </c>
      <c r="U34" s="486">
        <v>1.04</v>
      </c>
      <c r="V34" s="486">
        <v>1.51</v>
      </c>
      <c r="W34" s="486">
        <v>19.955468692376499</v>
      </c>
      <c r="X34" s="486">
        <v>18.534235242744799</v>
      </c>
      <c r="Y34" s="486">
        <v>19.666621854332799</v>
      </c>
    </row>
    <row r="35" spans="1:25" ht="12.75" customHeight="1" x14ac:dyDescent="0.2">
      <c r="A35" s="3">
        <v>2017</v>
      </c>
      <c r="B35" s="486">
        <v>11.14</v>
      </c>
      <c r="C35" s="486">
        <v>10.95</v>
      </c>
      <c r="D35" s="486">
        <v>11.18</v>
      </c>
      <c r="E35" s="486">
        <v>3.9</v>
      </c>
      <c r="F35" s="486">
        <v>4.5599999999999996</v>
      </c>
      <c r="G35" s="486">
        <v>4.3099999999999996</v>
      </c>
      <c r="H35" s="486">
        <v>10.47</v>
      </c>
      <c r="I35" s="486">
        <v>10.47</v>
      </c>
      <c r="J35" s="486">
        <v>10.62</v>
      </c>
      <c r="K35" s="486">
        <v>5.39</v>
      </c>
      <c r="L35" s="486">
        <v>2.4700000000000002</v>
      </c>
      <c r="M35" s="486">
        <v>4.17</v>
      </c>
      <c r="N35" s="486">
        <v>12.03</v>
      </c>
      <c r="O35" s="486">
        <v>11.3</v>
      </c>
      <c r="P35" s="486">
        <v>11.85</v>
      </c>
      <c r="Q35" s="486">
        <v>0.96</v>
      </c>
      <c r="R35" s="486">
        <v>0.59</v>
      </c>
      <c r="S35" s="486">
        <v>0.82</v>
      </c>
      <c r="T35" s="486">
        <v>1.18</v>
      </c>
      <c r="U35" s="486">
        <v>1.1599999999999999</v>
      </c>
      <c r="V35" s="486">
        <v>1.24</v>
      </c>
      <c r="W35" s="486">
        <v>17.939014476475599</v>
      </c>
      <c r="X35" s="486">
        <v>16.9799062774782</v>
      </c>
      <c r="Y35" s="486">
        <v>17.693384091893801</v>
      </c>
    </row>
    <row r="36" spans="1:25" ht="12.75" customHeight="1" x14ac:dyDescent="0.2">
      <c r="A36" s="3">
        <v>2018</v>
      </c>
      <c r="B36" s="486">
        <v>11.87</v>
      </c>
      <c r="C36" s="486">
        <v>12.17</v>
      </c>
      <c r="D36" s="486">
        <v>11.95</v>
      </c>
      <c r="E36" s="486">
        <v>4.16</v>
      </c>
      <c r="F36" s="486">
        <v>4.8899999999999997</v>
      </c>
      <c r="G36" s="486">
        <v>4.58</v>
      </c>
      <c r="H36" s="486">
        <v>10.67</v>
      </c>
      <c r="I36" s="486">
        <v>11.03</v>
      </c>
      <c r="J36" s="486">
        <v>10.79</v>
      </c>
      <c r="K36" s="486">
        <v>6.11</v>
      </c>
      <c r="L36" s="486">
        <v>2.15</v>
      </c>
      <c r="M36" s="486">
        <v>4.2</v>
      </c>
      <c r="N36" s="486">
        <v>12.54</v>
      </c>
      <c r="O36" s="486">
        <v>11.65</v>
      </c>
      <c r="P36" s="486">
        <v>12.08</v>
      </c>
      <c r="Q36" s="486">
        <v>1.33</v>
      </c>
      <c r="R36" s="486">
        <v>0.65</v>
      </c>
      <c r="S36" s="486">
        <v>1.06</v>
      </c>
      <c r="T36" s="486">
        <v>1.64</v>
      </c>
      <c r="U36" s="486">
        <v>0.79</v>
      </c>
      <c r="V36" s="486">
        <v>1.32</v>
      </c>
      <c r="W36" s="486">
        <v>19.172068096410499</v>
      </c>
      <c r="X36" s="486">
        <v>17.862598103100201</v>
      </c>
      <c r="Y36" s="486">
        <v>18.523814220757998</v>
      </c>
    </row>
    <row r="37" spans="1:25" ht="12.75" customHeight="1" x14ac:dyDescent="0.2">
      <c r="A37" s="3">
        <v>2019</v>
      </c>
      <c r="B37" s="486">
        <v>12.86</v>
      </c>
      <c r="C37" s="486">
        <v>11.69</v>
      </c>
      <c r="D37" s="486">
        <v>12.56</v>
      </c>
      <c r="E37" s="486">
        <v>4.1900000000000004</v>
      </c>
      <c r="F37" s="486">
        <v>5.74</v>
      </c>
      <c r="G37" s="486">
        <v>5.14</v>
      </c>
      <c r="H37" s="486">
        <v>9.98</v>
      </c>
      <c r="I37" s="486">
        <v>9.77</v>
      </c>
      <c r="J37" s="486">
        <v>9.9600000000000009</v>
      </c>
      <c r="K37" s="486">
        <v>5.85</v>
      </c>
      <c r="L37" s="486">
        <v>2.92</v>
      </c>
      <c r="M37" s="486">
        <v>4.62</v>
      </c>
      <c r="N37" s="486">
        <v>12.37</v>
      </c>
      <c r="O37" s="486">
        <v>10.44</v>
      </c>
      <c r="P37" s="486">
        <v>11.61</v>
      </c>
      <c r="Q37" s="486">
        <v>1.04</v>
      </c>
      <c r="R37" s="486">
        <v>0.68</v>
      </c>
      <c r="S37" s="486">
        <v>0.92</v>
      </c>
      <c r="T37" s="486">
        <v>1.29</v>
      </c>
      <c r="U37" s="486">
        <v>0.78</v>
      </c>
      <c r="V37" s="486">
        <v>1.17</v>
      </c>
      <c r="W37" s="486">
        <v>19.2274105860722</v>
      </c>
      <c r="X37" s="486">
        <v>16.509152758309298</v>
      </c>
      <c r="Y37" s="486">
        <v>18.257710278948</v>
      </c>
    </row>
    <row r="38" spans="1:25" ht="12.75" customHeight="1" x14ac:dyDescent="0.2">
      <c r="A38" s="119" t="s">
        <v>684</v>
      </c>
      <c r="B38" s="486">
        <v>11.74</v>
      </c>
      <c r="C38" s="486">
        <v>11.67</v>
      </c>
      <c r="D38" s="486">
        <v>11.71</v>
      </c>
      <c r="E38" s="486">
        <v>4.37</v>
      </c>
      <c r="F38" s="486">
        <v>5.12</v>
      </c>
      <c r="G38" s="486">
        <v>4.74</v>
      </c>
      <c r="H38" s="486">
        <v>9.58</v>
      </c>
      <c r="I38" s="486">
        <v>8.68</v>
      </c>
      <c r="J38" s="486">
        <v>9.14</v>
      </c>
      <c r="K38" s="486">
        <v>8.94</v>
      </c>
      <c r="L38" s="486">
        <v>2.98</v>
      </c>
      <c r="M38" s="486">
        <v>6.04</v>
      </c>
      <c r="N38" s="486">
        <v>13.31</v>
      </c>
      <c r="O38" s="486">
        <v>9.4700000000000006</v>
      </c>
      <c r="P38" s="486">
        <v>11.44</v>
      </c>
      <c r="Q38" s="486">
        <v>1.3</v>
      </c>
      <c r="R38" s="486">
        <v>0.84</v>
      </c>
      <c r="S38" s="486">
        <v>1.1399999999999999</v>
      </c>
      <c r="T38" s="486">
        <v>1.19</v>
      </c>
      <c r="U38" s="486">
        <v>1.48</v>
      </c>
      <c r="V38" s="486">
        <v>1.34</v>
      </c>
      <c r="W38" s="486">
        <v>19.744813022836102</v>
      </c>
      <c r="X38" s="486">
        <v>16.1307992373339</v>
      </c>
      <c r="Y38" s="486">
        <v>17.936106603499098</v>
      </c>
    </row>
    <row r="39" spans="1:25" ht="6" customHeight="1" x14ac:dyDescent="0.2">
      <c r="A39" s="214"/>
      <c r="B39" s="548"/>
      <c r="C39" s="548"/>
      <c r="D39" s="549"/>
      <c r="E39" s="548"/>
      <c r="F39" s="548"/>
      <c r="G39" s="549"/>
      <c r="H39" s="548"/>
      <c r="I39" s="548"/>
      <c r="J39" s="549"/>
      <c r="K39" s="548"/>
      <c r="L39" s="548"/>
      <c r="M39" s="549"/>
      <c r="N39" s="548"/>
      <c r="O39" s="548"/>
      <c r="P39" s="549"/>
      <c r="Q39" s="548"/>
      <c r="R39" s="548"/>
      <c r="S39" s="550"/>
      <c r="T39" s="548"/>
      <c r="U39" s="548"/>
      <c r="V39" s="549"/>
      <c r="W39" s="548"/>
      <c r="X39" s="548"/>
      <c r="Y39" s="549"/>
    </row>
    <row r="40" spans="1:25" ht="30" customHeight="1" x14ac:dyDescent="0.2">
      <c r="A40" s="1085" t="s">
        <v>369</v>
      </c>
      <c r="B40" s="1085"/>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row>
    <row r="41" spans="1:25" ht="15" customHeight="1" x14ac:dyDescent="0.2">
      <c r="A41" s="1085" t="s">
        <v>368</v>
      </c>
      <c r="B41" s="1085"/>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5"/>
      <c r="Y41" s="1085"/>
    </row>
    <row r="42" spans="1:25" ht="15" customHeight="1" x14ac:dyDescent="0.2">
      <c r="A42" s="1085" t="s">
        <v>329</v>
      </c>
      <c r="B42" s="1085"/>
      <c r="C42" s="1085"/>
      <c r="D42" s="1085"/>
      <c r="E42" s="1085"/>
      <c r="F42" s="1085"/>
      <c r="G42" s="1085"/>
      <c r="H42" s="1085"/>
      <c r="I42" s="1085"/>
      <c r="J42" s="1085"/>
      <c r="K42" s="1085"/>
      <c r="L42" s="1085"/>
      <c r="M42" s="1085"/>
      <c r="N42" s="1085"/>
      <c r="O42" s="1085"/>
      <c r="P42" s="1085"/>
      <c r="Q42" s="1085"/>
      <c r="R42" s="1085"/>
      <c r="S42" s="1085"/>
      <c r="T42" s="1085"/>
      <c r="U42" s="1085"/>
      <c r="V42" s="1085"/>
      <c r="W42" s="1085"/>
      <c r="X42" s="1085"/>
      <c r="Y42" s="1085"/>
    </row>
    <row r="43" spans="1:25" ht="15" customHeight="1" x14ac:dyDescent="0.2">
      <c r="A43" s="1085" t="s">
        <v>499</v>
      </c>
      <c r="B43" s="1085"/>
      <c r="C43" s="1085"/>
      <c r="D43" s="1085"/>
      <c r="E43" s="1085"/>
      <c r="F43" s="1085"/>
      <c r="G43" s="1085"/>
      <c r="H43" s="1085"/>
      <c r="I43" s="1085"/>
      <c r="J43" s="1085"/>
      <c r="K43" s="1085"/>
      <c r="L43" s="1085"/>
      <c r="M43" s="1085"/>
      <c r="N43" s="1085"/>
      <c r="O43" s="1085"/>
      <c r="P43" s="1085"/>
      <c r="Q43" s="1085"/>
      <c r="R43" s="1085"/>
      <c r="S43" s="1085"/>
      <c r="T43" s="1085"/>
      <c r="U43" s="1085"/>
      <c r="V43" s="1085"/>
      <c r="W43" s="1085"/>
      <c r="X43" s="1085"/>
      <c r="Y43" s="1085"/>
    </row>
    <row r="44" spans="1:25" ht="15" customHeight="1" x14ac:dyDescent="0.2">
      <c r="A44" s="1085" t="s">
        <v>474</v>
      </c>
      <c r="B44" s="1085"/>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row>
    <row r="45" spans="1:25" ht="6" customHeight="1" x14ac:dyDescent="0.2">
      <c r="A45" s="39" t="s">
        <v>39</v>
      </c>
      <c r="B45" s="1"/>
      <c r="C45" s="1"/>
      <c r="D45" s="1"/>
      <c r="E45" s="1"/>
      <c r="F45" s="1"/>
      <c r="G45" s="1"/>
      <c r="H45" s="1"/>
      <c r="I45" s="1"/>
      <c r="J45" s="1"/>
      <c r="K45" s="1"/>
      <c r="L45" s="1"/>
      <c r="M45" s="1"/>
      <c r="N45" s="1"/>
      <c r="O45" s="1"/>
      <c r="P45" s="1"/>
      <c r="Q45" s="1"/>
      <c r="R45" s="1"/>
      <c r="S45" s="1"/>
    </row>
    <row r="46" spans="1:25" ht="15" customHeight="1" x14ac:dyDescent="0.2">
      <c r="A46" s="1085" t="s">
        <v>180</v>
      </c>
      <c r="B46" s="1085"/>
      <c r="C46" s="1085"/>
      <c r="D46" s="1085"/>
      <c r="E46" s="1085"/>
      <c r="F46" s="1085"/>
      <c r="G46" s="1085"/>
      <c r="H46" s="1085"/>
      <c r="I46" s="1085"/>
      <c r="J46" s="1085"/>
      <c r="K46" s="1085"/>
      <c r="L46" s="1085"/>
      <c r="M46" s="1085"/>
      <c r="N46" s="1085"/>
      <c r="O46" s="1085"/>
      <c r="P46" s="1085"/>
      <c r="Q46" s="1085"/>
      <c r="R46" s="1085"/>
      <c r="S46" s="1085"/>
      <c r="T46" s="1085"/>
      <c r="U46" s="1085"/>
      <c r="V46" s="1085"/>
      <c r="W46" s="1085"/>
      <c r="X46" s="1085"/>
      <c r="Y46" s="1085"/>
    </row>
    <row r="53" spans="5:5" x14ac:dyDescent="0.2">
      <c r="E53" s="886"/>
    </row>
  </sheetData>
  <mergeCells count="17">
    <mergeCell ref="A44:Y44"/>
    <mergeCell ref="A46:Y46"/>
    <mergeCell ref="K3:M3"/>
    <mergeCell ref="N3:P3"/>
    <mergeCell ref="Q3:S3"/>
    <mergeCell ref="W3:Y3"/>
    <mergeCell ref="A40:Y40"/>
    <mergeCell ref="A41:Y41"/>
    <mergeCell ref="A42:Y42"/>
    <mergeCell ref="T3:V3"/>
    <mergeCell ref="A43:Y43"/>
    <mergeCell ref="O1:W1"/>
    <mergeCell ref="A2:Y2"/>
    <mergeCell ref="B3:D3"/>
    <mergeCell ref="E3:G3"/>
    <mergeCell ref="H3:J3"/>
    <mergeCell ref="J1:N1"/>
  </mergeCells>
  <hyperlinks>
    <hyperlink ref="O1:R1" location="Tabellförteckning!A1" display="Tabellförteckning!A1" xr:uid="{00000000-0004-0000-6C00-000000000000}"/>
  </hyperlinks>
  <pageMargins left="0.70866141732283472" right="0.70866141732283472" top="0.74803149606299213" bottom="0.74803149606299213" header="0.31496062992125984" footer="0.31496062992125984"/>
  <pageSetup paperSize="9" scale="7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ublished="0">
    <pageSetUpPr fitToPage="1"/>
  </sheetPr>
  <dimension ref="A1:Y47"/>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22" width="6.7109375" style="81" customWidth="1"/>
    <col min="23" max="25" width="6.7109375" style="431" customWidth="1"/>
    <col min="26" max="16384" width="9.28515625" style="431"/>
  </cols>
  <sheetData>
    <row r="1" spans="1:25" ht="30" customHeight="1" x14ac:dyDescent="0.2">
      <c r="A1" s="39"/>
      <c r="B1" s="424"/>
      <c r="C1" s="424"/>
      <c r="D1" s="424"/>
      <c r="E1" s="424"/>
      <c r="F1" s="424"/>
      <c r="G1" s="424"/>
      <c r="H1" s="424"/>
      <c r="I1" s="424"/>
      <c r="J1" s="424"/>
      <c r="K1" s="424"/>
      <c r="L1" s="424"/>
      <c r="M1" s="424"/>
      <c r="N1" s="424"/>
      <c r="O1" s="1028" t="s">
        <v>275</v>
      </c>
      <c r="P1" s="1028"/>
      <c r="Q1" s="1029"/>
      <c r="R1" s="1029"/>
      <c r="S1" s="1029"/>
      <c r="T1" s="1029"/>
      <c r="U1" s="1029"/>
      <c r="V1" s="1029"/>
      <c r="W1" s="1034"/>
      <c r="X1" s="404"/>
      <c r="Y1" s="404"/>
    </row>
    <row r="2" spans="1:25" s="422" customFormat="1" ht="15" customHeight="1" x14ac:dyDescent="0.2">
      <c r="A2" s="1045" t="s">
        <v>688</v>
      </c>
      <c r="B2" s="1045"/>
      <c r="C2" s="1045"/>
      <c r="D2" s="1045"/>
      <c r="E2" s="1045"/>
      <c r="F2" s="1045"/>
      <c r="G2" s="1045"/>
      <c r="H2" s="1045"/>
      <c r="I2" s="1045"/>
      <c r="J2" s="1045"/>
      <c r="K2" s="1045"/>
      <c r="L2" s="1045"/>
      <c r="M2" s="1045"/>
      <c r="N2" s="1045"/>
      <c r="O2" s="1045"/>
      <c r="P2" s="1045"/>
      <c r="Q2" s="1045"/>
      <c r="R2" s="1045"/>
      <c r="S2" s="1045"/>
      <c r="T2" s="1023"/>
      <c r="U2" s="1023"/>
      <c r="V2" s="1023"/>
      <c r="W2" s="1045"/>
      <c r="X2" s="1045"/>
      <c r="Y2" s="1045"/>
    </row>
    <row r="3" spans="1:25" s="418" customFormat="1" ht="30" customHeight="1" x14ac:dyDescent="0.2">
      <c r="A3" s="423"/>
      <c r="B3" s="1065" t="s">
        <v>238</v>
      </c>
      <c r="C3" s="1065"/>
      <c r="D3" s="1065"/>
      <c r="E3" s="1065" t="s">
        <v>239</v>
      </c>
      <c r="F3" s="1065"/>
      <c r="G3" s="1065"/>
      <c r="H3" s="1065" t="s">
        <v>237</v>
      </c>
      <c r="I3" s="1065"/>
      <c r="J3" s="1065"/>
      <c r="K3" s="1065" t="s">
        <v>235</v>
      </c>
      <c r="L3" s="1065"/>
      <c r="M3" s="1065"/>
      <c r="N3" s="1065" t="s">
        <v>236</v>
      </c>
      <c r="O3" s="1065"/>
      <c r="P3" s="1065"/>
      <c r="Q3" s="1065" t="s">
        <v>240</v>
      </c>
      <c r="R3" s="1065"/>
      <c r="S3" s="1065"/>
      <c r="T3" s="1065" t="s">
        <v>689</v>
      </c>
      <c r="U3" s="1065"/>
      <c r="V3" s="1065"/>
      <c r="W3" s="1060" t="s">
        <v>690</v>
      </c>
      <c r="X3" s="1060"/>
      <c r="Y3" s="1060"/>
    </row>
    <row r="4" spans="1:25" ht="15" customHeight="1" x14ac:dyDescent="0.2">
      <c r="A4" s="61" t="s">
        <v>39</v>
      </c>
      <c r="B4" s="426" t="s">
        <v>28</v>
      </c>
      <c r="C4" s="426" t="s">
        <v>29</v>
      </c>
      <c r="D4" s="426" t="s">
        <v>307</v>
      </c>
      <c r="E4" s="426" t="s">
        <v>28</v>
      </c>
      <c r="F4" s="426" t="s">
        <v>29</v>
      </c>
      <c r="G4" s="426" t="s">
        <v>307</v>
      </c>
      <c r="H4" s="426" t="s">
        <v>28</v>
      </c>
      <c r="I4" s="426" t="s">
        <v>29</v>
      </c>
      <c r="J4" s="426" t="s">
        <v>307</v>
      </c>
      <c r="K4" s="19" t="s">
        <v>28</v>
      </c>
      <c r="L4" s="19" t="s">
        <v>29</v>
      </c>
      <c r="M4" s="19" t="s">
        <v>307</v>
      </c>
      <c r="N4" s="19" t="s">
        <v>28</v>
      </c>
      <c r="O4" s="19" t="s">
        <v>29</v>
      </c>
      <c r="P4" s="19" t="s">
        <v>307</v>
      </c>
      <c r="Q4" s="426" t="s">
        <v>28</v>
      </c>
      <c r="R4" s="426" t="s">
        <v>29</v>
      </c>
      <c r="S4" s="426" t="s">
        <v>307</v>
      </c>
      <c r="T4" s="426" t="s">
        <v>28</v>
      </c>
      <c r="U4" s="426" t="s">
        <v>29</v>
      </c>
      <c r="V4" s="426" t="s">
        <v>307</v>
      </c>
      <c r="W4" s="19" t="s">
        <v>28</v>
      </c>
      <c r="X4" s="19" t="s">
        <v>29</v>
      </c>
      <c r="Y4" s="19" t="s">
        <v>307</v>
      </c>
    </row>
    <row r="5" spans="1:25" ht="6" customHeight="1" x14ac:dyDescent="0.2">
      <c r="A5" s="98"/>
      <c r="B5" s="91"/>
      <c r="C5" s="91"/>
      <c r="D5" s="91"/>
      <c r="E5" s="91"/>
      <c r="F5" s="91"/>
      <c r="G5" s="91"/>
      <c r="H5" s="91"/>
      <c r="I5" s="91"/>
      <c r="J5" s="91"/>
      <c r="K5" s="101"/>
      <c r="L5" s="101"/>
      <c r="M5" s="101"/>
      <c r="N5" s="101"/>
      <c r="O5" s="101"/>
      <c r="P5" s="101"/>
      <c r="Q5" s="91"/>
      <c r="R5" s="91"/>
      <c r="S5" s="91"/>
      <c r="T5" s="91"/>
      <c r="U5" s="91"/>
      <c r="V5" s="9"/>
      <c r="W5" s="101"/>
      <c r="X5" s="101"/>
      <c r="Y5" s="38"/>
    </row>
    <row r="6" spans="1:25" ht="12.75" customHeight="1" x14ac:dyDescent="0.2">
      <c r="A6" s="3">
        <v>2004</v>
      </c>
      <c r="B6" s="486">
        <v>37.049999999999997</v>
      </c>
      <c r="C6" s="486">
        <v>32.21</v>
      </c>
      <c r="D6" s="486">
        <v>34.700000000000003</v>
      </c>
      <c r="E6" s="486">
        <v>18.440000000000001</v>
      </c>
      <c r="F6" s="486">
        <v>17.350000000000001</v>
      </c>
      <c r="G6" s="486">
        <v>17.91</v>
      </c>
      <c r="H6" s="486">
        <v>32.17</v>
      </c>
      <c r="I6" s="486">
        <v>31.52</v>
      </c>
      <c r="J6" s="486">
        <v>31.85</v>
      </c>
      <c r="K6" s="487" t="s">
        <v>37</v>
      </c>
      <c r="L6" s="487" t="s">
        <v>37</v>
      </c>
      <c r="M6" s="487" t="s">
        <v>37</v>
      </c>
      <c r="N6" s="487" t="s">
        <v>37</v>
      </c>
      <c r="O6" s="487" t="s">
        <v>37</v>
      </c>
      <c r="P6" s="487" t="s">
        <v>37</v>
      </c>
      <c r="Q6" s="486">
        <v>1.25</v>
      </c>
      <c r="R6" s="486">
        <v>0.53</v>
      </c>
      <c r="S6" s="486">
        <v>0.9</v>
      </c>
      <c r="T6" s="486">
        <v>1.66</v>
      </c>
      <c r="U6" s="486">
        <v>0.9</v>
      </c>
      <c r="V6" s="486">
        <v>1.29</v>
      </c>
      <c r="W6" s="486">
        <v>47.448861109798401</v>
      </c>
      <c r="X6" s="486">
        <v>44.508639347311899</v>
      </c>
      <c r="Y6" s="486">
        <v>46.020969001127398</v>
      </c>
    </row>
    <row r="7" spans="1:25" ht="12.75" customHeight="1" x14ac:dyDescent="0.2">
      <c r="A7" s="3">
        <v>2005</v>
      </c>
      <c r="B7" s="486">
        <v>37.299999999999997</v>
      </c>
      <c r="C7" s="486">
        <v>32.799999999999997</v>
      </c>
      <c r="D7" s="486">
        <v>35.11</v>
      </c>
      <c r="E7" s="486">
        <v>18.350000000000001</v>
      </c>
      <c r="F7" s="486">
        <v>18.649999999999999</v>
      </c>
      <c r="G7" s="486">
        <v>18.5</v>
      </c>
      <c r="H7" s="486">
        <v>30.92</v>
      </c>
      <c r="I7" s="486">
        <v>32.93</v>
      </c>
      <c r="J7" s="486">
        <v>31.9</v>
      </c>
      <c r="K7" s="487" t="s">
        <v>37</v>
      </c>
      <c r="L7" s="487" t="s">
        <v>37</v>
      </c>
      <c r="M7" s="487" t="s">
        <v>37</v>
      </c>
      <c r="N7" s="487" t="s">
        <v>37</v>
      </c>
      <c r="O7" s="487" t="s">
        <v>37</v>
      </c>
      <c r="P7" s="487" t="s">
        <v>37</v>
      </c>
      <c r="Q7" s="486">
        <v>1.04</v>
      </c>
      <c r="R7" s="486">
        <v>0.82</v>
      </c>
      <c r="S7" s="486">
        <v>0.94</v>
      </c>
      <c r="T7" s="486">
        <v>2.62</v>
      </c>
      <c r="U7" s="486">
        <v>1.28</v>
      </c>
      <c r="V7" s="486">
        <v>1.97</v>
      </c>
      <c r="W7" s="486">
        <v>47.736066666028897</v>
      </c>
      <c r="X7" s="486">
        <v>44.605715453727399</v>
      </c>
      <c r="Y7" s="486">
        <v>46.209849216372199</v>
      </c>
    </row>
    <row r="8" spans="1:25" ht="12.75" customHeight="1" x14ac:dyDescent="0.2">
      <c r="A8" s="3">
        <v>2006</v>
      </c>
      <c r="B8" s="486">
        <v>33.01</v>
      </c>
      <c r="C8" s="486">
        <v>30.6</v>
      </c>
      <c r="D8" s="486">
        <v>31.87</v>
      </c>
      <c r="E8" s="486">
        <v>16.87</v>
      </c>
      <c r="F8" s="486">
        <v>17.079999999999998</v>
      </c>
      <c r="G8" s="486">
        <v>16.96</v>
      </c>
      <c r="H8" s="486">
        <v>29.31</v>
      </c>
      <c r="I8" s="486">
        <v>30.24</v>
      </c>
      <c r="J8" s="486">
        <v>29.77</v>
      </c>
      <c r="K8" s="487" t="s">
        <v>37</v>
      </c>
      <c r="L8" s="487" t="s">
        <v>37</v>
      </c>
      <c r="M8" s="487" t="s">
        <v>37</v>
      </c>
      <c r="N8" s="487" t="s">
        <v>37</v>
      </c>
      <c r="O8" s="487" t="s">
        <v>37</v>
      </c>
      <c r="P8" s="487" t="s">
        <v>37</v>
      </c>
      <c r="Q8" s="486">
        <v>1.4</v>
      </c>
      <c r="R8" s="486">
        <v>0.79</v>
      </c>
      <c r="S8" s="486">
        <v>1.1000000000000001</v>
      </c>
      <c r="T8" s="486">
        <v>2.19</v>
      </c>
      <c r="U8" s="486">
        <v>1.23</v>
      </c>
      <c r="V8" s="486">
        <v>1.72</v>
      </c>
      <c r="W8" s="486">
        <v>44.441934358292201</v>
      </c>
      <c r="X8" s="486">
        <v>41.596252977175702</v>
      </c>
      <c r="Y8" s="486">
        <v>43.085499300992701</v>
      </c>
    </row>
    <row r="9" spans="1:25" ht="12.75" customHeight="1" x14ac:dyDescent="0.2">
      <c r="A9" s="3">
        <v>2007</v>
      </c>
      <c r="B9" s="486">
        <v>27.98</v>
      </c>
      <c r="C9" s="486">
        <v>28.3</v>
      </c>
      <c r="D9" s="486">
        <v>28.21</v>
      </c>
      <c r="E9" s="486">
        <v>14.27</v>
      </c>
      <c r="F9" s="486">
        <v>15.51</v>
      </c>
      <c r="G9" s="486">
        <v>14.89</v>
      </c>
      <c r="H9" s="486">
        <v>24.35</v>
      </c>
      <c r="I9" s="486">
        <v>27.57</v>
      </c>
      <c r="J9" s="486">
        <v>25.95</v>
      </c>
      <c r="K9" s="487" t="s">
        <v>37</v>
      </c>
      <c r="L9" s="487" t="s">
        <v>37</v>
      </c>
      <c r="M9" s="487" t="s">
        <v>37</v>
      </c>
      <c r="N9" s="487" t="s">
        <v>37</v>
      </c>
      <c r="O9" s="487" t="s">
        <v>37</v>
      </c>
      <c r="P9" s="487" t="s">
        <v>37</v>
      </c>
      <c r="Q9" s="486">
        <v>1.18</v>
      </c>
      <c r="R9" s="486">
        <v>0.81</v>
      </c>
      <c r="S9" s="486">
        <v>1</v>
      </c>
      <c r="T9" s="486">
        <v>0.68</v>
      </c>
      <c r="U9" s="486">
        <v>0.82</v>
      </c>
      <c r="V9" s="486">
        <v>0.74</v>
      </c>
      <c r="W9" s="486">
        <v>38.707531691340101</v>
      </c>
      <c r="X9" s="486">
        <v>39.762864019035703</v>
      </c>
      <c r="Y9" s="486">
        <v>39.291561687919703</v>
      </c>
    </row>
    <row r="10" spans="1:25" ht="12.75" customHeight="1" x14ac:dyDescent="0.2">
      <c r="A10" s="172">
        <v>2008</v>
      </c>
      <c r="B10" s="486">
        <v>24.84</v>
      </c>
      <c r="C10" s="486">
        <v>24.33</v>
      </c>
      <c r="D10" s="486">
        <v>24.6</v>
      </c>
      <c r="E10" s="486">
        <v>11.31</v>
      </c>
      <c r="F10" s="486">
        <v>13.43</v>
      </c>
      <c r="G10" s="486">
        <v>12.32</v>
      </c>
      <c r="H10" s="486">
        <v>19.28</v>
      </c>
      <c r="I10" s="486">
        <v>21.23</v>
      </c>
      <c r="J10" s="486">
        <v>20.190000000000001</v>
      </c>
      <c r="K10" s="487" t="s">
        <v>37</v>
      </c>
      <c r="L10" s="487" t="s">
        <v>37</v>
      </c>
      <c r="M10" s="487" t="s">
        <v>37</v>
      </c>
      <c r="N10" s="487" t="s">
        <v>37</v>
      </c>
      <c r="O10" s="487" t="s">
        <v>37</v>
      </c>
      <c r="P10" s="487" t="s">
        <v>37</v>
      </c>
      <c r="Q10" s="486">
        <v>0.42</v>
      </c>
      <c r="R10" s="486">
        <v>0.77</v>
      </c>
      <c r="S10" s="486">
        <v>0.59</v>
      </c>
      <c r="T10" s="486">
        <v>0.78</v>
      </c>
      <c r="U10" s="486">
        <v>0.83</v>
      </c>
      <c r="V10" s="486">
        <v>0.8</v>
      </c>
      <c r="W10" s="486">
        <v>32.812379145515699</v>
      </c>
      <c r="X10" s="486">
        <v>32.466230307455596</v>
      </c>
      <c r="Y10" s="486">
        <v>32.639168892215402</v>
      </c>
    </row>
    <row r="11" spans="1:25" ht="12.75" customHeight="1" x14ac:dyDescent="0.2">
      <c r="A11" s="172">
        <v>2009</v>
      </c>
      <c r="B11" s="486">
        <v>23.16</v>
      </c>
      <c r="C11" s="486">
        <v>26.89</v>
      </c>
      <c r="D11" s="486">
        <v>24.96</v>
      </c>
      <c r="E11" s="486">
        <v>11.65</v>
      </c>
      <c r="F11" s="486">
        <v>14.97</v>
      </c>
      <c r="G11" s="486">
        <v>13.26</v>
      </c>
      <c r="H11" s="486">
        <v>18.850000000000001</v>
      </c>
      <c r="I11" s="486">
        <v>24.46</v>
      </c>
      <c r="J11" s="486">
        <v>21.53</v>
      </c>
      <c r="K11" s="487" t="s">
        <v>37</v>
      </c>
      <c r="L11" s="487" t="s">
        <v>37</v>
      </c>
      <c r="M11" s="487" t="s">
        <v>37</v>
      </c>
      <c r="N11" s="487" t="s">
        <v>37</v>
      </c>
      <c r="O11" s="487" t="s">
        <v>37</v>
      </c>
      <c r="P11" s="487" t="s">
        <v>37</v>
      </c>
      <c r="Q11" s="486">
        <v>0.61</v>
      </c>
      <c r="R11" s="486">
        <v>0.71</v>
      </c>
      <c r="S11" s="486">
        <v>0.66</v>
      </c>
      <c r="T11" s="486">
        <v>0.57999999999999996</v>
      </c>
      <c r="U11" s="486">
        <v>0.76</v>
      </c>
      <c r="V11" s="486">
        <v>0.66</v>
      </c>
      <c r="W11" s="486">
        <v>31.301963113186101</v>
      </c>
      <c r="X11" s="486">
        <v>36.5819284310803</v>
      </c>
      <c r="Y11" s="486">
        <v>33.842324923145199</v>
      </c>
    </row>
    <row r="12" spans="1:25" ht="12.75" customHeight="1" x14ac:dyDescent="0.2">
      <c r="A12" s="172">
        <v>2010</v>
      </c>
      <c r="B12" s="486">
        <v>22.71</v>
      </c>
      <c r="C12" s="486">
        <v>22.35</v>
      </c>
      <c r="D12" s="486">
        <v>22.53</v>
      </c>
      <c r="E12" s="486">
        <v>10.56</v>
      </c>
      <c r="F12" s="486">
        <v>11.47</v>
      </c>
      <c r="G12" s="486">
        <v>11</v>
      </c>
      <c r="H12" s="486">
        <v>19.29</v>
      </c>
      <c r="I12" s="486">
        <v>19.079999999999998</v>
      </c>
      <c r="J12" s="486">
        <v>19.190000000000001</v>
      </c>
      <c r="K12" s="486">
        <v>15.9</v>
      </c>
      <c r="L12" s="486">
        <v>5.81</v>
      </c>
      <c r="M12" s="486">
        <v>11.08</v>
      </c>
      <c r="N12" s="486">
        <v>25.06</v>
      </c>
      <c r="O12" s="486">
        <v>20.21</v>
      </c>
      <c r="P12" s="486">
        <v>22.74</v>
      </c>
      <c r="Q12" s="486">
        <v>0.62</v>
      </c>
      <c r="R12" s="486">
        <v>0.96</v>
      </c>
      <c r="S12" s="486">
        <v>0.78</v>
      </c>
      <c r="T12" s="486">
        <v>0.99</v>
      </c>
      <c r="U12" s="486">
        <v>0.52</v>
      </c>
      <c r="V12" s="486">
        <v>0.77</v>
      </c>
      <c r="W12" s="486">
        <v>35.026293166828701</v>
      </c>
      <c r="X12" s="486">
        <v>30.30640410294</v>
      </c>
      <c r="Y12" s="486">
        <v>32.765469697891</v>
      </c>
    </row>
    <row r="13" spans="1:25" ht="12.75" customHeight="1" x14ac:dyDescent="0.2">
      <c r="A13" s="172">
        <v>2011</v>
      </c>
      <c r="B13" s="486">
        <v>22.9</v>
      </c>
      <c r="C13" s="486">
        <v>21.17</v>
      </c>
      <c r="D13" s="486">
        <v>22.04</v>
      </c>
      <c r="E13" s="486">
        <v>11.39</v>
      </c>
      <c r="F13" s="486">
        <v>10.73</v>
      </c>
      <c r="G13" s="486">
        <v>11.08</v>
      </c>
      <c r="H13" s="486">
        <v>18.22</v>
      </c>
      <c r="I13" s="486">
        <v>19.61</v>
      </c>
      <c r="J13" s="486">
        <v>18.89</v>
      </c>
      <c r="K13" s="486">
        <v>12.15</v>
      </c>
      <c r="L13" s="486">
        <v>5.12</v>
      </c>
      <c r="M13" s="486">
        <v>8.74</v>
      </c>
      <c r="N13" s="486">
        <v>22.7</v>
      </c>
      <c r="O13" s="486">
        <v>20.89</v>
      </c>
      <c r="P13" s="486">
        <v>21.8</v>
      </c>
      <c r="Q13" s="486">
        <v>1.62</v>
      </c>
      <c r="R13" s="486">
        <v>0.33</v>
      </c>
      <c r="S13" s="486">
        <v>1.02</v>
      </c>
      <c r="T13" s="486">
        <v>0.91</v>
      </c>
      <c r="U13" s="486">
        <v>0.38</v>
      </c>
      <c r="V13" s="486">
        <v>0.65</v>
      </c>
      <c r="W13" s="486">
        <v>33.466104642499801</v>
      </c>
      <c r="X13" s="486">
        <v>29.823961730278199</v>
      </c>
      <c r="Y13" s="486">
        <v>31.688378449720599</v>
      </c>
    </row>
    <row r="14" spans="1:25" ht="12.75" customHeight="1" x14ac:dyDescent="0.2">
      <c r="A14" s="172" t="s">
        <v>88</v>
      </c>
      <c r="B14" s="486">
        <v>22.01</v>
      </c>
      <c r="C14" s="486">
        <v>20.98</v>
      </c>
      <c r="D14" s="486">
        <v>21.49</v>
      </c>
      <c r="E14" s="486">
        <v>11.8</v>
      </c>
      <c r="F14" s="486">
        <v>11.42</v>
      </c>
      <c r="G14" s="486">
        <v>11.6</v>
      </c>
      <c r="H14" s="486">
        <v>20.38</v>
      </c>
      <c r="I14" s="486">
        <v>20.7</v>
      </c>
      <c r="J14" s="486">
        <v>20.52</v>
      </c>
      <c r="K14" s="486">
        <v>13.35</v>
      </c>
      <c r="L14" s="486">
        <v>4.6100000000000003</v>
      </c>
      <c r="M14" s="486">
        <v>9.09</v>
      </c>
      <c r="N14" s="486">
        <v>24.7</v>
      </c>
      <c r="O14" s="486">
        <v>21.91</v>
      </c>
      <c r="P14" s="486">
        <v>23.32</v>
      </c>
      <c r="Q14" s="486">
        <v>1.52</v>
      </c>
      <c r="R14" s="486">
        <v>0.98</v>
      </c>
      <c r="S14" s="486">
        <v>1.26</v>
      </c>
      <c r="T14" s="486">
        <v>0.61</v>
      </c>
      <c r="U14" s="486">
        <v>0.77</v>
      </c>
      <c r="V14" s="486">
        <v>0.69</v>
      </c>
      <c r="W14" s="486">
        <v>34.022048773191997</v>
      </c>
      <c r="X14" s="486">
        <v>30.642402258147101</v>
      </c>
      <c r="Y14" s="486">
        <v>32.346584801847797</v>
      </c>
    </row>
    <row r="15" spans="1:25" ht="12.75" customHeight="1" x14ac:dyDescent="0.2">
      <c r="A15" s="172" t="s">
        <v>89</v>
      </c>
      <c r="B15" s="486">
        <v>23.54</v>
      </c>
      <c r="C15" s="486">
        <v>24.07</v>
      </c>
      <c r="D15" s="486">
        <v>23.85</v>
      </c>
      <c r="E15" s="486">
        <v>11.6</v>
      </c>
      <c r="F15" s="486">
        <v>11.6</v>
      </c>
      <c r="G15" s="486">
        <v>11.67</v>
      </c>
      <c r="H15" s="486">
        <v>19.53</v>
      </c>
      <c r="I15" s="486">
        <v>19.93</v>
      </c>
      <c r="J15" s="486">
        <v>19.760000000000002</v>
      </c>
      <c r="K15" s="486">
        <v>13.65</v>
      </c>
      <c r="L15" s="486">
        <v>4.76</v>
      </c>
      <c r="M15" s="486">
        <v>9.34</v>
      </c>
      <c r="N15" s="486">
        <v>22.38</v>
      </c>
      <c r="O15" s="486">
        <v>20.7</v>
      </c>
      <c r="P15" s="486">
        <v>21.59</v>
      </c>
      <c r="Q15" s="486">
        <v>1.43</v>
      </c>
      <c r="R15" s="486">
        <v>0.68</v>
      </c>
      <c r="S15" s="486">
        <v>1.0900000000000001</v>
      </c>
      <c r="T15" s="486">
        <v>1.3</v>
      </c>
      <c r="U15" s="486">
        <v>1.34</v>
      </c>
      <c r="V15" s="486">
        <v>1.32</v>
      </c>
      <c r="W15" s="486">
        <v>33.055421881179903</v>
      </c>
      <c r="X15" s="486">
        <v>31.6244529710305</v>
      </c>
      <c r="Y15" s="486">
        <v>32.403488754911002</v>
      </c>
    </row>
    <row r="16" spans="1:25" ht="12.75" customHeight="1" x14ac:dyDescent="0.2">
      <c r="A16" s="172">
        <v>2013</v>
      </c>
      <c r="B16" s="486">
        <v>23.67</v>
      </c>
      <c r="C16" s="486">
        <v>19.649999999999999</v>
      </c>
      <c r="D16" s="486">
        <v>21.71</v>
      </c>
      <c r="E16" s="486">
        <v>10.85</v>
      </c>
      <c r="F16" s="486">
        <v>9.25</v>
      </c>
      <c r="G16" s="486">
        <v>10.06</v>
      </c>
      <c r="H16" s="486">
        <v>19.32</v>
      </c>
      <c r="I16" s="486">
        <v>17.649999999999999</v>
      </c>
      <c r="J16" s="486">
        <v>18.5</v>
      </c>
      <c r="K16" s="486">
        <v>11.8</v>
      </c>
      <c r="L16" s="486">
        <v>3.69</v>
      </c>
      <c r="M16" s="486">
        <v>7.89</v>
      </c>
      <c r="N16" s="486">
        <v>21.7</v>
      </c>
      <c r="O16" s="486">
        <v>18.41</v>
      </c>
      <c r="P16" s="486">
        <v>20.12</v>
      </c>
      <c r="Q16" s="486">
        <v>1.7</v>
      </c>
      <c r="R16" s="486">
        <v>0.47</v>
      </c>
      <c r="S16" s="486">
        <v>1.1100000000000001</v>
      </c>
      <c r="T16" s="486">
        <v>1.89</v>
      </c>
      <c r="U16" s="486">
        <v>1.18</v>
      </c>
      <c r="V16" s="486">
        <v>1.54</v>
      </c>
      <c r="W16" s="486">
        <v>32.851673814526002</v>
      </c>
      <c r="X16" s="486">
        <v>27.250376405082299</v>
      </c>
      <c r="Y16" s="486">
        <v>30.186627372112099</v>
      </c>
    </row>
    <row r="17" spans="1:25" ht="12.75" customHeight="1" x14ac:dyDescent="0.2">
      <c r="A17" s="172">
        <v>2014</v>
      </c>
      <c r="B17" s="486">
        <v>19.489999999999998</v>
      </c>
      <c r="C17" s="486">
        <v>18.05</v>
      </c>
      <c r="D17" s="486">
        <v>18.77</v>
      </c>
      <c r="E17" s="486">
        <v>10.4</v>
      </c>
      <c r="F17" s="486">
        <v>10.23</v>
      </c>
      <c r="G17" s="486">
        <v>10.3</v>
      </c>
      <c r="H17" s="486">
        <v>17.170000000000002</v>
      </c>
      <c r="I17" s="486">
        <v>16.55</v>
      </c>
      <c r="J17" s="486">
        <v>16.86</v>
      </c>
      <c r="K17" s="486">
        <v>11.11</v>
      </c>
      <c r="L17" s="486">
        <v>2.98</v>
      </c>
      <c r="M17" s="486">
        <v>7.2</v>
      </c>
      <c r="N17" s="486">
        <v>19.649999999999999</v>
      </c>
      <c r="O17" s="486">
        <v>16.79</v>
      </c>
      <c r="P17" s="486">
        <v>18.25</v>
      </c>
      <c r="Q17" s="486">
        <v>1.96</v>
      </c>
      <c r="R17" s="486">
        <v>0.82</v>
      </c>
      <c r="S17" s="486">
        <v>1.4</v>
      </c>
      <c r="T17" s="486">
        <v>1.91</v>
      </c>
      <c r="U17" s="486">
        <v>1.37</v>
      </c>
      <c r="V17" s="486">
        <v>1.64</v>
      </c>
      <c r="W17" s="486">
        <v>27.670214917605399</v>
      </c>
      <c r="X17" s="486">
        <v>25.039920457821299</v>
      </c>
      <c r="Y17" s="486">
        <v>26.3735763479384</v>
      </c>
    </row>
    <row r="18" spans="1:25" ht="12.75" customHeight="1" x14ac:dyDescent="0.2">
      <c r="A18" s="172">
        <v>2015</v>
      </c>
      <c r="B18" s="486">
        <v>16.71</v>
      </c>
      <c r="C18" s="486">
        <v>16.07</v>
      </c>
      <c r="D18" s="486">
        <v>16.37</v>
      </c>
      <c r="E18" s="486">
        <v>7.42</v>
      </c>
      <c r="F18" s="486">
        <v>7.84</v>
      </c>
      <c r="G18" s="486">
        <v>7.6</v>
      </c>
      <c r="H18" s="486">
        <v>14.26</v>
      </c>
      <c r="I18" s="486">
        <v>15.67</v>
      </c>
      <c r="J18" s="486">
        <v>14.84</v>
      </c>
      <c r="K18" s="486">
        <v>8.18</v>
      </c>
      <c r="L18" s="486">
        <v>3.18</v>
      </c>
      <c r="M18" s="486">
        <v>5.74</v>
      </c>
      <c r="N18" s="486">
        <v>16.329999999999998</v>
      </c>
      <c r="O18" s="486">
        <v>16.28</v>
      </c>
      <c r="P18" s="486">
        <v>16.21</v>
      </c>
      <c r="Q18" s="486">
        <v>1.23</v>
      </c>
      <c r="R18" s="486">
        <v>0.7</v>
      </c>
      <c r="S18" s="486">
        <v>0.97</v>
      </c>
      <c r="T18" s="486">
        <v>0.8</v>
      </c>
      <c r="U18" s="486">
        <v>1.1000000000000001</v>
      </c>
      <c r="V18" s="486">
        <v>0.94</v>
      </c>
      <c r="W18" s="486">
        <v>24.0489230784565</v>
      </c>
      <c r="X18" s="486">
        <v>22.264027109525401</v>
      </c>
      <c r="Y18" s="486">
        <v>23.119979083501502</v>
      </c>
    </row>
    <row r="19" spans="1:25" ht="12.75" customHeight="1" x14ac:dyDescent="0.2">
      <c r="A19" s="172">
        <v>2016</v>
      </c>
      <c r="B19" s="486">
        <v>13.71</v>
      </c>
      <c r="C19" s="486">
        <v>13.45</v>
      </c>
      <c r="D19" s="486">
        <v>13.69</v>
      </c>
      <c r="E19" s="486">
        <v>6.68</v>
      </c>
      <c r="F19" s="486">
        <v>6.03</v>
      </c>
      <c r="G19" s="486">
        <v>6.58</v>
      </c>
      <c r="H19" s="486">
        <v>13.69</v>
      </c>
      <c r="I19" s="486">
        <v>13.89</v>
      </c>
      <c r="J19" s="486">
        <v>13.91</v>
      </c>
      <c r="K19" s="486">
        <v>6.86</v>
      </c>
      <c r="L19" s="486">
        <v>3</v>
      </c>
      <c r="M19" s="486">
        <v>5.21</v>
      </c>
      <c r="N19" s="486">
        <v>14.97</v>
      </c>
      <c r="O19" s="486">
        <v>14.17</v>
      </c>
      <c r="P19" s="486">
        <v>14.78</v>
      </c>
      <c r="Q19" s="486">
        <v>1.28</v>
      </c>
      <c r="R19" s="486">
        <v>0.53</v>
      </c>
      <c r="S19" s="486">
        <v>1.1000000000000001</v>
      </c>
      <c r="T19" s="486">
        <v>1.36</v>
      </c>
      <c r="U19" s="486">
        <v>1.07</v>
      </c>
      <c r="V19" s="486">
        <v>1.32</v>
      </c>
      <c r="W19" s="486">
        <v>21.4977909206786</v>
      </c>
      <c r="X19" s="486">
        <v>20.0832778163388</v>
      </c>
      <c r="Y19" s="486">
        <v>20.977198208050499</v>
      </c>
    </row>
    <row r="20" spans="1:25" ht="12.75" customHeight="1" x14ac:dyDescent="0.2">
      <c r="A20" s="172">
        <v>2017</v>
      </c>
      <c r="B20" s="486">
        <v>14.59</v>
      </c>
      <c r="C20" s="486">
        <v>12.34</v>
      </c>
      <c r="D20" s="486">
        <v>13.62</v>
      </c>
      <c r="E20" s="486">
        <v>6.33</v>
      </c>
      <c r="F20" s="486">
        <v>5.93</v>
      </c>
      <c r="G20" s="486">
        <v>6.17</v>
      </c>
      <c r="H20" s="486">
        <v>12.23</v>
      </c>
      <c r="I20" s="486">
        <v>11.38</v>
      </c>
      <c r="J20" s="486">
        <v>11.91</v>
      </c>
      <c r="K20" s="486">
        <v>8.14</v>
      </c>
      <c r="L20" s="486">
        <v>2.33</v>
      </c>
      <c r="M20" s="486">
        <v>5.5</v>
      </c>
      <c r="N20" s="486">
        <v>14.31</v>
      </c>
      <c r="O20" s="486">
        <v>11.7</v>
      </c>
      <c r="P20" s="486">
        <v>13.17</v>
      </c>
      <c r="Q20" s="486">
        <v>1.25</v>
      </c>
      <c r="R20" s="486">
        <v>0.53</v>
      </c>
      <c r="S20" s="486">
        <v>0.99</v>
      </c>
      <c r="T20" s="486">
        <v>1.05</v>
      </c>
      <c r="U20" s="486">
        <v>0.65</v>
      </c>
      <c r="V20" s="486">
        <v>0.98</v>
      </c>
      <c r="W20" s="486">
        <v>20.892012622303199</v>
      </c>
      <c r="X20" s="486">
        <v>17.4459412719326</v>
      </c>
      <c r="Y20" s="486">
        <v>19.466103092435901</v>
      </c>
    </row>
    <row r="21" spans="1:25" ht="12.75" customHeight="1" x14ac:dyDescent="0.2">
      <c r="A21" s="172">
        <v>2018</v>
      </c>
      <c r="B21" s="486">
        <v>12.68</v>
      </c>
      <c r="C21" s="486">
        <v>12.9</v>
      </c>
      <c r="D21" s="486">
        <v>12.82</v>
      </c>
      <c r="E21" s="486">
        <v>5.46</v>
      </c>
      <c r="F21" s="486">
        <v>5.64</v>
      </c>
      <c r="G21" s="486">
        <v>5.59</v>
      </c>
      <c r="H21" s="486">
        <v>10.15</v>
      </c>
      <c r="I21" s="486">
        <v>11</v>
      </c>
      <c r="J21" s="486">
        <v>10.64</v>
      </c>
      <c r="K21" s="486">
        <v>5.98</v>
      </c>
      <c r="L21" s="486">
        <v>2.2000000000000002</v>
      </c>
      <c r="M21" s="486">
        <v>4.38</v>
      </c>
      <c r="N21" s="486">
        <v>11.95</v>
      </c>
      <c r="O21" s="486">
        <v>11.32</v>
      </c>
      <c r="P21" s="486">
        <v>11.78</v>
      </c>
      <c r="Q21" s="486">
        <v>0.92</v>
      </c>
      <c r="R21" s="486">
        <v>0.67</v>
      </c>
      <c r="S21" s="486">
        <v>0.81</v>
      </c>
      <c r="T21" s="486">
        <v>1.03</v>
      </c>
      <c r="U21" s="486">
        <v>0.68</v>
      </c>
      <c r="V21" s="486">
        <v>0.86</v>
      </c>
      <c r="W21" s="486">
        <v>19.663930868482101</v>
      </c>
      <c r="X21" s="486">
        <v>18.078026255588998</v>
      </c>
      <c r="Y21" s="486">
        <v>19.052538745639801</v>
      </c>
    </row>
    <row r="22" spans="1:25" ht="12.75" customHeight="1" x14ac:dyDescent="0.2">
      <c r="A22" s="172">
        <v>2019</v>
      </c>
      <c r="B22" s="486">
        <v>9.39</v>
      </c>
      <c r="C22" s="486">
        <v>9.06</v>
      </c>
      <c r="D22" s="486">
        <v>9.3800000000000008</v>
      </c>
      <c r="E22" s="486">
        <v>3.61</v>
      </c>
      <c r="F22" s="486">
        <v>4.2300000000000004</v>
      </c>
      <c r="G22" s="486">
        <v>3.96</v>
      </c>
      <c r="H22" s="486">
        <v>9.6999999999999993</v>
      </c>
      <c r="I22" s="486">
        <v>8.18</v>
      </c>
      <c r="J22" s="486">
        <v>9.1</v>
      </c>
      <c r="K22" s="486">
        <v>5.34</v>
      </c>
      <c r="L22" s="486">
        <v>1.48</v>
      </c>
      <c r="M22" s="486">
        <v>3.64</v>
      </c>
      <c r="N22" s="486">
        <v>11.26</v>
      </c>
      <c r="O22" s="486">
        <v>8.59</v>
      </c>
      <c r="P22" s="486">
        <v>10.18</v>
      </c>
      <c r="Q22" s="486">
        <v>0.89</v>
      </c>
      <c r="R22" s="486">
        <v>0.59</v>
      </c>
      <c r="S22" s="486">
        <v>0.76</v>
      </c>
      <c r="T22" s="486">
        <v>1.28</v>
      </c>
      <c r="U22" s="486">
        <v>0.31</v>
      </c>
      <c r="V22" s="486">
        <v>0.85</v>
      </c>
      <c r="W22" s="486">
        <v>16.164657631908199</v>
      </c>
      <c r="X22" s="486">
        <v>13.142418402524401</v>
      </c>
      <c r="Y22" s="486">
        <v>14.9557260435882</v>
      </c>
    </row>
    <row r="23" spans="1:25" ht="12.75" customHeight="1" x14ac:dyDescent="0.2">
      <c r="A23" s="119" t="s">
        <v>691</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c r="Q23" s="487" t="s">
        <v>37</v>
      </c>
      <c r="R23" s="487" t="s">
        <v>37</v>
      </c>
      <c r="S23" s="487" t="s">
        <v>37</v>
      </c>
      <c r="T23" s="487" t="s">
        <v>37</v>
      </c>
      <c r="U23" s="487" t="s">
        <v>37</v>
      </c>
      <c r="V23" s="487" t="s">
        <v>37</v>
      </c>
      <c r="W23" s="487" t="s">
        <v>37</v>
      </c>
      <c r="X23" s="487" t="s">
        <v>37</v>
      </c>
      <c r="Y23" s="487" t="s">
        <v>37</v>
      </c>
    </row>
    <row r="24" spans="1:25" ht="6" customHeight="1" x14ac:dyDescent="0.2">
      <c r="A24" s="75"/>
      <c r="B24" s="233"/>
      <c r="C24" s="233"/>
      <c r="D24" s="234"/>
      <c r="E24" s="233"/>
      <c r="F24" s="233"/>
      <c r="G24" s="234"/>
      <c r="H24" s="233"/>
      <c r="I24" s="233"/>
      <c r="J24" s="234"/>
      <c r="K24" s="233"/>
      <c r="L24" s="233"/>
      <c r="M24" s="234"/>
      <c r="N24" s="233"/>
      <c r="O24" s="233"/>
      <c r="P24" s="234"/>
      <c r="Q24" s="233"/>
      <c r="R24" s="250"/>
      <c r="S24" s="519"/>
      <c r="T24" s="963"/>
      <c r="U24" s="963"/>
      <c r="V24" s="963"/>
      <c r="W24" s="519"/>
      <c r="X24" s="250"/>
      <c r="Y24" s="138"/>
    </row>
    <row r="25" spans="1:25" s="81" customFormat="1" ht="30" customHeight="1" x14ac:dyDescent="0.2">
      <c r="A25" s="1085" t="s">
        <v>327</v>
      </c>
      <c r="B25" s="1085"/>
      <c r="C25" s="1085"/>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row>
    <row r="26" spans="1:25" s="81" customFormat="1" ht="15" customHeight="1" x14ac:dyDescent="0.2">
      <c r="A26" s="1085" t="s">
        <v>225</v>
      </c>
      <c r="B26" s="1085"/>
      <c r="C26" s="1085"/>
      <c r="D26" s="1085"/>
      <c r="E26" s="1085"/>
      <c r="F26" s="1085"/>
      <c r="G26" s="1085"/>
      <c r="H26" s="1085"/>
      <c r="I26" s="1085"/>
      <c r="J26" s="1085"/>
      <c r="K26" s="1085"/>
      <c r="L26" s="1085"/>
      <c r="M26" s="1085"/>
      <c r="N26" s="1085"/>
      <c r="O26" s="1085"/>
      <c r="P26" s="1085"/>
      <c r="Q26" s="1085"/>
      <c r="R26" s="1085"/>
      <c r="S26" s="1085"/>
      <c r="T26" s="1085"/>
      <c r="U26" s="1085"/>
      <c r="V26" s="1085"/>
      <c r="W26" s="1085"/>
      <c r="X26" s="1085"/>
      <c r="Y26" s="1085"/>
    </row>
    <row r="27" spans="1:25" s="81" customFormat="1" ht="15" customHeight="1" x14ac:dyDescent="0.2">
      <c r="A27" s="1085" t="s">
        <v>500</v>
      </c>
      <c r="B27" s="1085"/>
      <c r="C27" s="1085"/>
      <c r="D27" s="1085"/>
      <c r="E27" s="1085"/>
      <c r="F27" s="1085"/>
      <c r="G27" s="1085"/>
      <c r="H27" s="1085"/>
      <c r="I27" s="1085"/>
      <c r="J27" s="1085"/>
      <c r="K27" s="1085"/>
      <c r="L27" s="1085"/>
      <c r="M27" s="1085"/>
      <c r="N27" s="1085"/>
      <c r="O27" s="1085"/>
      <c r="P27" s="1085"/>
      <c r="Q27" s="1085"/>
      <c r="R27" s="1085"/>
      <c r="S27" s="1085"/>
      <c r="T27" s="1085"/>
      <c r="U27" s="1085"/>
      <c r="V27" s="1085"/>
      <c r="W27" s="1085"/>
      <c r="X27" s="1085"/>
      <c r="Y27" s="1085"/>
    </row>
    <row r="28" spans="1:25" s="81" customFormat="1" ht="15" customHeight="1" x14ac:dyDescent="0.2">
      <c r="A28" s="1085" t="s">
        <v>477</v>
      </c>
      <c r="B28" s="1085"/>
      <c r="C28" s="1085"/>
      <c r="D28" s="1085"/>
      <c r="E28" s="1085"/>
      <c r="F28" s="1085"/>
      <c r="G28" s="1085"/>
      <c r="H28" s="1085"/>
      <c r="I28" s="1085"/>
      <c r="J28" s="1085"/>
      <c r="K28" s="1085"/>
      <c r="L28" s="1085"/>
      <c r="M28" s="1085"/>
      <c r="N28" s="1085"/>
      <c r="O28" s="1085"/>
      <c r="P28" s="1085"/>
      <c r="Q28" s="1085"/>
      <c r="R28" s="1085"/>
      <c r="S28" s="1085"/>
      <c r="T28" s="1085"/>
      <c r="U28" s="1085"/>
      <c r="V28" s="1085"/>
      <c r="W28" s="1085"/>
      <c r="X28" s="1085"/>
      <c r="Y28" s="1085"/>
    </row>
    <row r="29" spans="1:25" ht="6" customHeight="1" x14ac:dyDescent="0.2">
      <c r="A29" s="39" t="s">
        <v>39</v>
      </c>
      <c r="B29" s="1"/>
      <c r="C29" s="1"/>
      <c r="D29" s="1"/>
      <c r="E29" s="1"/>
      <c r="F29" s="1"/>
      <c r="G29" s="1"/>
      <c r="H29" s="1"/>
      <c r="I29" s="1"/>
      <c r="J29" s="1"/>
      <c r="K29" s="1"/>
      <c r="L29" s="1"/>
      <c r="M29" s="1"/>
      <c r="N29" s="1"/>
      <c r="O29" s="1"/>
      <c r="P29" s="1"/>
      <c r="Q29" s="1"/>
      <c r="R29" s="1"/>
      <c r="S29" s="1"/>
      <c r="T29" s="958"/>
      <c r="U29" s="958"/>
      <c r="V29" s="958"/>
      <c r="W29" s="81"/>
      <c r="X29" s="81"/>
      <c r="Y29" s="81"/>
    </row>
    <row r="30" spans="1:25" ht="15" customHeight="1" x14ac:dyDescent="0.2">
      <c r="A30" s="1085" t="s">
        <v>180</v>
      </c>
      <c r="B30" s="1085"/>
      <c r="C30" s="1085"/>
      <c r="D30" s="1085"/>
      <c r="E30" s="1085"/>
      <c r="F30" s="1085"/>
      <c r="G30" s="1085"/>
      <c r="H30" s="1085"/>
      <c r="I30" s="1085"/>
      <c r="J30" s="1085"/>
      <c r="K30" s="1085"/>
      <c r="L30" s="1085"/>
      <c r="M30" s="1085"/>
      <c r="N30" s="1085"/>
      <c r="O30" s="1085"/>
      <c r="P30" s="1085"/>
      <c r="Q30" s="1085"/>
      <c r="R30" s="1085"/>
      <c r="S30" s="1085"/>
      <c r="T30" s="1085"/>
      <c r="U30" s="1085"/>
      <c r="V30" s="1085"/>
      <c r="W30" s="1085"/>
      <c r="X30" s="1085"/>
      <c r="Y30" s="1085"/>
    </row>
    <row r="31" spans="1:25" ht="12.75" customHeight="1" x14ac:dyDescent="0.2">
      <c r="A31" s="957"/>
      <c r="B31" s="957"/>
      <c r="C31" s="957"/>
      <c r="D31" s="957"/>
      <c r="E31" s="957"/>
      <c r="F31" s="957"/>
      <c r="G31" s="957"/>
      <c r="H31" s="957"/>
      <c r="I31" s="957"/>
      <c r="J31" s="957"/>
      <c r="K31" s="957"/>
      <c r="L31" s="957"/>
      <c r="M31" s="957"/>
      <c r="N31" s="957"/>
      <c r="O31" s="957"/>
      <c r="P31" s="957"/>
      <c r="Q31" s="957"/>
      <c r="R31" s="957"/>
      <c r="S31" s="957"/>
      <c r="T31" s="957"/>
      <c r="U31" s="957"/>
      <c r="V31" s="957"/>
      <c r="W31" s="957"/>
      <c r="X31" s="957"/>
      <c r="Y31" s="957"/>
    </row>
    <row r="32" spans="1:25" x14ac:dyDescent="0.2">
      <c r="A32" s="81"/>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row>
    <row r="33" spans="1:25" x14ac:dyDescent="0.2">
      <c r="A33" s="8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row>
    <row r="34" spans="1:25" x14ac:dyDescent="0.2">
      <c r="A34" s="81"/>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row>
    <row r="35" spans="1:25" x14ac:dyDescent="0.2">
      <c r="A35" s="81"/>
      <c r="B35" s="959"/>
      <c r="C35" s="959"/>
      <c r="D35" s="81"/>
      <c r="E35" s="960"/>
      <c r="F35" s="959"/>
      <c r="G35" s="81"/>
      <c r="H35" s="960"/>
      <c r="I35" s="959"/>
      <c r="J35" s="81"/>
      <c r="K35" s="960"/>
      <c r="L35" s="959"/>
      <c r="M35" s="81"/>
      <c r="N35" s="960"/>
      <c r="O35" s="959"/>
      <c r="P35" s="81"/>
      <c r="Q35" s="961"/>
      <c r="R35" s="962"/>
      <c r="S35" s="960"/>
      <c r="T35" s="959"/>
      <c r="V35" s="961"/>
      <c r="W35" s="962"/>
      <c r="X35" s="142"/>
      <c r="Y35" s="142"/>
    </row>
    <row r="36" spans="1:25" x14ac:dyDescent="0.2">
      <c r="A36" s="81"/>
      <c r="B36" s="959"/>
      <c r="C36" s="959"/>
      <c r="D36" s="959"/>
      <c r="E36" s="959"/>
      <c r="F36" s="959"/>
      <c r="G36" s="959"/>
      <c r="H36" s="959"/>
      <c r="I36" s="959"/>
      <c r="J36" s="959"/>
      <c r="K36" s="959"/>
      <c r="L36" s="959"/>
      <c r="M36" s="959"/>
      <c r="N36" s="959"/>
      <c r="O36" s="959"/>
      <c r="P36" s="959"/>
      <c r="Q36" s="959"/>
      <c r="R36" s="959"/>
      <c r="S36" s="959"/>
      <c r="T36" s="959"/>
      <c r="U36" s="959"/>
      <c r="V36" s="959"/>
      <c r="W36" s="959"/>
      <c r="X36" s="959"/>
      <c r="Y36" s="959"/>
    </row>
    <row r="37" spans="1:25" x14ac:dyDescent="0.2">
      <c r="A37" s="81"/>
      <c r="B37" s="959"/>
      <c r="C37" s="959"/>
      <c r="D37" s="959"/>
      <c r="E37" s="959"/>
      <c r="F37" s="959"/>
      <c r="G37" s="959"/>
      <c r="H37" s="959"/>
      <c r="I37" s="959"/>
      <c r="J37" s="959"/>
      <c r="K37" s="959"/>
      <c r="L37" s="959"/>
      <c r="M37" s="959"/>
      <c r="N37" s="959"/>
      <c r="O37" s="959"/>
      <c r="P37" s="959"/>
      <c r="Q37" s="959"/>
      <c r="R37" s="959"/>
      <c r="S37" s="959"/>
      <c r="T37" s="959"/>
      <c r="U37" s="959"/>
      <c r="V37" s="959"/>
      <c r="W37" s="959"/>
      <c r="X37" s="959"/>
      <c r="Y37" s="959"/>
    </row>
    <row r="38" spans="1:25" x14ac:dyDescent="0.2">
      <c r="A38" s="81"/>
      <c r="B38" s="959"/>
      <c r="C38" s="959"/>
      <c r="D38" s="959"/>
      <c r="E38" s="959"/>
      <c r="F38" s="959"/>
      <c r="G38" s="959"/>
      <c r="H38" s="959"/>
      <c r="I38" s="959"/>
      <c r="J38" s="959"/>
      <c r="K38" s="959"/>
      <c r="L38" s="959"/>
      <c r="M38" s="959"/>
      <c r="N38" s="959"/>
      <c r="O38" s="959"/>
      <c r="P38" s="959"/>
      <c r="Q38" s="959"/>
      <c r="R38" s="959"/>
      <c r="S38" s="959"/>
      <c r="T38" s="959"/>
      <c r="U38" s="959"/>
      <c r="V38" s="959"/>
      <c r="W38" s="959"/>
      <c r="X38" s="959"/>
      <c r="Y38" s="959"/>
    </row>
    <row r="39" spans="1:25" x14ac:dyDescent="0.2">
      <c r="A39" s="81"/>
      <c r="B39" s="959"/>
      <c r="C39" s="959"/>
      <c r="D39" s="959"/>
      <c r="E39" s="959"/>
      <c r="F39" s="959"/>
      <c r="G39" s="959"/>
      <c r="H39" s="959"/>
      <c r="I39" s="959"/>
      <c r="J39" s="959"/>
      <c r="K39" s="959"/>
      <c r="L39" s="959"/>
      <c r="M39" s="959"/>
      <c r="N39" s="959"/>
      <c r="O39" s="959"/>
      <c r="P39" s="959"/>
      <c r="Q39" s="959"/>
      <c r="R39" s="959"/>
      <c r="S39" s="959"/>
      <c r="T39" s="959"/>
      <c r="U39" s="959"/>
      <c r="V39" s="959"/>
      <c r="W39" s="959"/>
      <c r="X39" s="959"/>
      <c r="Y39" s="959"/>
    </row>
    <row r="40" spans="1:25" x14ac:dyDescent="0.2">
      <c r="A40" s="81"/>
      <c r="B40" s="959"/>
      <c r="C40" s="959"/>
      <c r="D40" s="959"/>
      <c r="E40" s="959"/>
      <c r="F40" s="959"/>
      <c r="G40" s="959"/>
      <c r="H40" s="959"/>
      <c r="I40" s="959"/>
      <c r="J40" s="959"/>
      <c r="K40" s="959"/>
      <c r="L40" s="959"/>
      <c r="M40" s="959"/>
      <c r="N40" s="959"/>
      <c r="O40" s="959"/>
      <c r="P40" s="959"/>
      <c r="Q40" s="959"/>
      <c r="R40" s="959"/>
      <c r="S40" s="959"/>
      <c r="T40" s="959"/>
      <c r="U40" s="959"/>
      <c r="V40" s="959"/>
      <c r="W40" s="959"/>
      <c r="X40" s="959"/>
      <c r="Y40" s="959"/>
    </row>
    <row r="41" spans="1:25" x14ac:dyDescent="0.2">
      <c r="A41" s="81"/>
      <c r="B41" s="81"/>
      <c r="C41" s="81"/>
      <c r="D41" s="81"/>
      <c r="E41" s="81"/>
      <c r="F41" s="81"/>
      <c r="G41" s="81"/>
      <c r="H41" s="81"/>
      <c r="I41" s="81"/>
      <c r="J41" s="81"/>
      <c r="K41" s="81"/>
      <c r="L41" s="81"/>
      <c r="M41" s="81"/>
      <c r="N41" s="81"/>
      <c r="O41" s="81"/>
      <c r="P41" s="81"/>
      <c r="Q41" s="81"/>
      <c r="R41" s="81"/>
      <c r="S41" s="81"/>
      <c r="W41" s="81"/>
      <c r="X41" s="81"/>
      <c r="Y41" s="81"/>
    </row>
    <row r="42" spans="1:25" x14ac:dyDescent="0.2">
      <c r="T42" s="956"/>
      <c r="U42" s="956"/>
      <c r="V42" s="956"/>
    </row>
    <row r="43" spans="1:25" x14ac:dyDescent="0.2">
      <c r="T43" s="956"/>
      <c r="U43" s="956"/>
      <c r="V43" s="956"/>
    </row>
    <row r="44" spans="1:25" x14ac:dyDescent="0.2">
      <c r="T44" s="956"/>
      <c r="U44" s="956"/>
      <c r="V44" s="956"/>
    </row>
    <row r="45" spans="1:25" x14ac:dyDescent="0.2">
      <c r="T45" s="956"/>
      <c r="U45" s="956"/>
      <c r="V45" s="956"/>
    </row>
    <row r="47" spans="1:25" x14ac:dyDescent="0.2">
      <c r="T47" s="956"/>
      <c r="U47" s="956"/>
      <c r="V47" s="956"/>
    </row>
  </sheetData>
  <mergeCells count="15">
    <mergeCell ref="A27:Y27"/>
    <mergeCell ref="A28:Y28"/>
    <mergeCell ref="A30:Y30"/>
    <mergeCell ref="K3:M3"/>
    <mergeCell ref="N3:P3"/>
    <mergeCell ref="Q3:S3"/>
    <mergeCell ref="W3:Y3"/>
    <mergeCell ref="A25:Y25"/>
    <mergeCell ref="A26:Y26"/>
    <mergeCell ref="T3:V3"/>
    <mergeCell ref="O1:W1"/>
    <mergeCell ref="A2:Y2"/>
    <mergeCell ref="B3:D3"/>
    <mergeCell ref="E3:G3"/>
    <mergeCell ref="H3:J3"/>
  </mergeCells>
  <hyperlinks>
    <hyperlink ref="O1:R1" location="Tabellförteckning!A1" display="Tabellförteckning!A1" xr:uid="{00000000-0004-0000-6D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ublished="0">
    <pageSetUpPr fitToPage="1"/>
  </sheetPr>
  <dimension ref="A1:AC26"/>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134" customWidth="1"/>
    <col min="2" max="4" width="5.7109375" style="134" customWidth="1"/>
    <col min="5" max="28" width="5.7109375" style="431" customWidth="1"/>
    <col min="29" max="36" width="8.7109375" style="431" customWidth="1"/>
    <col min="37" max="16384" width="9.28515625" style="431"/>
  </cols>
  <sheetData>
    <row r="1" spans="1:29" ht="30" customHeight="1" x14ac:dyDescent="0.2">
      <c r="A1" s="39"/>
      <c r="B1" s="39"/>
      <c r="C1" s="39"/>
      <c r="D1" s="39"/>
      <c r="E1" s="424"/>
      <c r="F1" s="424"/>
      <c r="G1" s="424"/>
      <c r="H1" s="424"/>
      <c r="I1" s="424"/>
      <c r="J1" s="424"/>
      <c r="K1" s="424"/>
      <c r="L1" s="424"/>
      <c r="M1" s="424"/>
      <c r="N1" s="424"/>
      <c r="O1" s="424"/>
      <c r="P1" s="424"/>
      <c r="Q1" s="424"/>
      <c r="R1" s="1028" t="s">
        <v>275</v>
      </c>
      <c r="S1" s="1028"/>
      <c r="T1" s="1029"/>
      <c r="U1" s="1029"/>
      <c r="V1" s="1029"/>
      <c r="W1" s="1034"/>
    </row>
    <row r="2" spans="1:29" s="422" customFormat="1" ht="15" customHeight="1" x14ac:dyDescent="0.2">
      <c r="A2" s="1071" t="s">
        <v>455</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row>
    <row r="3" spans="1:29" ht="30" customHeight="1" x14ac:dyDescent="0.2">
      <c r="B3" s="1061" t="s">
        <v>106</v>
      </c>
      <c r="C3" s="1061"/>
      <c r="D3" s="1061"/>
      <c r="E3" s="1061" t="s">
        <v>226</v>
      </c>
      <c r="F3" s="1061"/>
      <c r="G3" s="1061"/>
      <c r="H3" s="1061" t="s">
        <v>107</v>
      </c>
      <c r="I3" s="1061"/>
      <c r="J3" s="1061"/>
      <c r="K3" s="1058" t="s">
        <v>331</v>
      </c>
      <c r="L3" s="1058"/>
      <c r="M3" s="1058"/>
      <c r="N3" s="1061" t="s">
        <v>108</v>
      </c>
      <c r="O3" s="1061"/>
      <c r="P3" s="1061"/>
      <c r="Q3" s="1061" t="s">
        <v>109</v>
      </c>
      <c r="R3" s="1061"/>
      <c r="S3" s="1061"/>
      <c r="T3" s="1061" t="s">
        <v>110</v>
      </c>
      <c r="U3" s="1061"/>
      <c r="V3" s="1061"/>
      <c r="W3" s="1061" t="s">
        <v>111</v>
      </c>
      <c r="X3" s="1061"/>
      <c r="Y3" s="1061"/>
      <c r="Z3" s="1061" t="s">
        <v>35</v>
      </c>
      <c r="AA3" s="1061"/>
      <c r="AB3" s="1061"/>
    </row>
    <row r="4" spans="1:29" ht="15" customHeight="1" x14ac:dyDescent="0.2">
      <c r="A4" s="134" t="s">
        <v>39</v>
      </c>
      <c r="B4" s="426" t="s">
        <v>28</v>
      </c>
      <c r="C4" s="426" t="s">
        <v>29</v>
      </c>
      <c r="D4" s="426" t="s">
        <v>307</v>
      </c>
      <c r="E4" s="426" t="s">
        <v>28</v>
      </c>
      <c r="F4" s="426" t="s">
        <v>29</v>
      </c>
      <c r="G4" s="426" t="s">
        <v>307</v>
      </c>
      <c r="H4" s="426" t="s">
        <v>28</v>
      </c>
      <c r="I4" s="426" t="s">
        <v>29</v>
      </c>
      <c r="J4" s="426" t="s">
        <v>307</v>
      </c>
      <c r="K4" s="19" t="s">
        <v>28</v>
      </c>
      <c r="L4" s="19" t="s">
        <v>29</v>
      </c>
      <c r="M4" s="19" t="s">
        <v>307</v>
      </c>
      <c r="N4" s="426" t="s">
        <v>28</v>
      </c>
      <c r="O4" s="426" t="s">
        <v>29</v>
      </c>
      <c r="P4" s="426" t="s">
        <v>307</v>
      </c>
      <c r="Q4" s="426" t="s">
        <v>28</v>
      </c>
      <c r="R4" s="426" t="s">
        <v>29</v>
      </c>
      <c r="S4" s="426" t="s">
        <v>307</v>
      </c>
      <c r="T4" s="426" t="s">
        <v>28</v>
      </c>
      <c r="U4" s="426" t="s">
        <v>29</v>
      </c>
      <c r="V4" s="426" t="s">
        <v>307</v>
      </c>
      <c r="W4" s="426" t="s">
        <v>28</v>
      </c>
      <c r="X4" s="426" t="s">
        <v>29</v>
      </c>
      <c r="Y4" s="426" t="s">
        <v>307</v>
      </c>
      <c r="Z4" s="426" t="s">
        <v>28</v>
      </c>
      <c r="AA4" s="426" t="s">
        <v>29</v>
      </c>
      <c r="AB4" s="426" t="s">
        <v>307</v>
      </c>
    </row>
    <row r="5" spans="1:29" ht="6" customHeight="1" x14ac:dyDescent="0.2">
      <c r="A5" s="428"/>
      <c r="B5" s="92"/>
      <c r="C5" s="92"/>
      <c r="D5" s="92"/>
      <c r="E5" s="92"/>
      <c r="F5" s="92"/>
      <c r="G5" s="92"/>
      <c r="H5" s="92"/>
      <c r="I5" s="92"/>
      <c r="J5" s="92"/>
      <c r="K5" s="188"/>
      <c r="L5" s="188"/>
      <c r="M5" s="188"/>
      <c r="N5" s="92"/>
      <c r="O5" s="92"/>
      <c r="P5" s="92"/>
      <c r="Q5" s="92"/>
      <c r="R5" s="92"/>
      <c r="S5" s="92"/>
      <c r="T5" s="92"/>
      <c r="U5" s="92"/>
      <c r="V5" s="92"/>
      <c r="W5" s="92"/>
      <c r="X5" s="92"/>
      <c r="Y5" s="92"/>
      <c r="Z5" s="92"/>
      <c r="AA5" s="92"/>
      <c r="AB5" s="26"/>
    </row>
    <row r="6" spans="1:29" ht="12.75" customHeight="1" x14ac:dyDescent="0.2">
      <c r="A6" s="134">
        <v>2012</v>
      </c>
      <c r="B6" s="150">
        <v>40.619999999999997</v>
      </c>
      <c r="C6" s="150">
        <v>40.79</v>
      </c>
      <c r="D6" s="150">
        <v>40.67</v>
      </c>
      <c r="E6" s="150">
        <v>34.659999999999997</v>
      </c>
      <c r="F6" s="150">
        <v>41.19</v>
      </c>
      <c r="G6" s="150">
        <v>37.85</v>
      </c>
      <c r="H6" s="150">
        <v>23.24</v>
      </c>
      <c r="I6" s="150">
        <v>23.97</v>
      </c>
      <c r="J6" s="150">
        <v>23.61</v>
      </c>
      <c r="K6" s="150">
        <v>48.31</v>
      </c>
      <c r="L6" s="150">
        <v>54.16</v>
      </c>
      <c r="M6" s="150">
        <v>51.16</v>
      </c>
      <c r="N6" s="150">
        <v>42</v>
      </c>
      <c r="O6" s="150">
        <v>48.89</v>
      </c>
      <c r="P6" s="150">
        <v>45.35</v>
      </c>
      <c r="Q6" s="150">
        <v>15.41</v>
      </c>
      <c r="R6" s="150">
        <v>11.81</v>
      </c>
      <c r="S6" s="150">
        <v>13.66</v>
      </c>
      <c r="T6" s="150">
        <v>6.97</v>
      </c>
      <c r="U6" s="150">
        <v>3.95</v>
      </c>
      <c r="V6" s="150">
        <v>5.5</v>
      </c>
      <c r="W6" s="150">
        <v>40.17</v>
      </c>
      <c r="X6" s="150">
        <v>34.950000000000003</v>
      </c>
      <c r="Y6" s="150">
        <v>37.61</v>
      </c>
      <c r="Z6" s="150">
        <v>5.89</v>
      </c>
      <c r="AA6" s="150">
        <v>4.24</v>
      </c>
      <c r="AB6" s="150">
        <v>5.09</v>
      </c>
    </row>
    <row r="7" spans="1:29" ht="12.75" customHeight="1" x14ac:dyDescent="0.2">
      <c r="A7" s="134">
        <v>2013</v>
      </c>
      <c r="B7" s="150">
        <v>36.82</v>
      </c>
      <c r="C7" s="150">
        <v>36.6</v>
      </c>
      <c r="D7" s="150">
        <v>36.75</v>
      </c>
      <c r="E7" s="150">
        <v>31.29</v>
      </c>
      <c r="F7" s="150">
        <v>35.39</v>
      </c>
      <c r="G7" s="150">
        <v>33.270000000000003</v>
      </c>
      <c r="H7" s="150">
        <v>24.14</v>
      </c>
      <c r="I7" s="150">
        <v>23.33</v>
      </c>
      <c r="J7" s="150">
        <v>23.79</v>
      </c>
      <c r="K7" s="150">
        <v>45.65</v>
      </c>
      <c r="L7" s="150">
        <v>49.33</v>
      </c>
      <c r="M7" s="150">
        <v>47.48</v>
      </c>
      <c r="N7" s="150">
        <v>39.11</v>
      </c>
      <c r="O7" s="150">
        <v>44.06</v>
      </c>
      <c r="P7" s="150">
        <v>41.58</v>
      </c>
      <c r="Q7" s="150">
        <v>16.13</v>
      </c>
      <c r="R7" s="150">
        <v>12.12</v>
      </c>
      <c r="S7" s="150">
        <v>14.27</v>
      </c>
      <c r="T7" s="150">
        <v>7.44</v>
      </c>
      <c r="U7" s="150">
        <v>3.77</v>
      </c>
      <c r="V7" s="150">
        <v>5.63</v>
      </c>
      <c r="W7" s="150">
        <v>42.02</v>
      </c>
      <c r="X7" s="150">
        <v>38.08</v>
      </c>
      <c r="Y7" s="150">
        <v>40.07</v>
      </c>
      <c r="Z7" s="150">
        <v>7.07</v>
      </c>
      <c r="AA7" s="150">
        <v>6.05</v>
      </c>
      <c r="AB7" s="150">
        <v>6.55</v>
      </c>
    </row>
    <row r="8" spans="1:29" ht="12.75" customHeight="1" x14ac:dyDescent="0.2">
      <c r="A8" s="134">
        <v>2014</v>
      </c>
      <c r="B8" s="150">
        <v>36.75</v>
      </c>
      <c r="C8" s="150">
        <v>36.51</v>
      </c>
      <c r="D8" s="150">
        <v>36.57</v>
      </c>
      <c r="E8" s="150">
        <v>29.74</v>
      </c>
      <c r="F8" s="150">
        <v>35.08</v>
      </c>
      <c r="G8" s="150">
        <v>32.31</v>
      </c>
      <c r="H8" s="150">
        <v>21.09</v>
      </c>
      <c r="I8" s="150">
        <v>22.26</v>
      </c>
      <c r="J8" s="150">
        <v>21.63</v>
      </c>
      <c r="K8" s="150">
        <v>44.94</v>
      </c>
      <c r="L8" s="150">
        <v>50.14</v>
      </c>
      <c r="M8" s="150">
        <v>47.41</v>
      </c>
      <c r="N8" s="150">
        <v>38.380000000000003</v>
      </c>
      <c r="O8" s="150">
        <v>46.21</v>
      </c>
      <c r="P8" s="150">
        <v>42.13</v>
      </c>
      <c r="Q8" s="150">
        <v>16.48</v>
      </c>
      <c r="R8" s="150">
        <v>13.96</v>
      </c>
      <c r="S8" s="150">
        <v>15.27</v>
      </c>
      <c r="T8" s="150">
        <v>6.34</v>
      </c>
      <c r="U8" s="150">
        <v>3.92</v>
      </c>
      <c r="V8" s="150">
        <v>5.16</v>
      </c>
      <c r="W8" s="150">
        <v>42.62</v>
      </c>
      <c r="X8" s="150">
        <v>37.22</v>
      </c>
      <c r="Y8" s="150">
        <v>40.04</v>
      </c>
      <c r="Z8" s="150">
        <v>7.25</v>
      </c>
      <c r="AA8" s="150">
        <v>5.56</v>
      </c>
      <c r="AB8" s="150">
        <v>6.46</v>
      </c>
    </row>
    <row r="9" spans="1:29" ht="12.75" customHeight="1" x14ac:dyDescent="0.2">
      <c r="A9" s="134">
        <v>2015</v>
      </c>
      <c r="B9" s="150">
        <v>34.68</v>
      </c>
      <c r="C9" s="150">
        <v>32.840000000000003</v>
      </c>
      <c r="D9" s="150">
        <v>33.78</v>
      </c>
      <c r="E9" s="150">
        <v>27.72</v>
      </c>
      <c r="F9" s="150">
        <v>32.42</v>
      </c>
      <c r="G9" s="150">
        <v>30</v>
      </c>
      <c r="H9" s="150">
        <v>24.32</v>
      </c>
      <c r="I9" s="150">
        <v>25.74</v>
      </c>
      <c r="J9" s="150">
        <v>25.05</v>
      </c>
      <c r="K9" s="150">
        <v>42.82</v>
      </c>
      <c r="L9" s="150">
        <v>47.32</v>
      </c>
      <c r="M9" s="150">
        <v>45.02</v>
      </c>
      <c r="N9" s="150">
        <v>37.82</v>
      </c>
      <c r="O9" s="150">
        <v>42.12</v>
      </c>
      <c r="P9" s="150">
        <v>39.950000000000003</v>
      </c>
      <c r="Q9" s="150">
        <v>16.37</v>
      </c>
      <c r="R9" s="150">
        <v>11.45</v>
      </c>
      <c r="S9" s="150">
        <v>14.09</v>
      </c>
      <c r="T9" s="150">
        <v>6.24</v>
      </c>
      <c r="U9" s="150">
        <v>2.82</v>
      </c>
      <c r="V9" s="150">
        <v>4.58</v>
      </c>
      <c r="W9" s="150">
        <v>43.33</v>
      </c>
      <c r="X9" s="150">
        <v>39.869999999999997</v>
      </c>
      <c r="Y9" s="150">
        <v>41.63</v>
      </c>
      <c r="Z9" s="150">
        <v>8.9</v>
      </c>
      <c r="AA9" s="150">
        <v>6.88</v>
      </c>
      <c r="AB9" s="150">
        <v>7.9</v>
      </c>
    </row>
    <row r="10" spans="1:29" ht="12.75" customHeight="1" x14ac:dyDescent="0.2">
      <c r="A10" s="134">
        <v>2016</v>
      </c>
      <c r="B10" s="150">
        <v>34.9</v>
      </c>
      <c r="C10" s="150">
        <v>36.11</v>
      </c>
      <c r="D10" s="150">
        <v>35.39</v>
      </c>
      <c r="E10" s="150">
        <v>28.12</v>
      </c>
      <c r="F10" s="150">
        <v>31.53</v>
      </c>
      <c r="G10" s="150">
        <v>29.76</v>
      </c>
      <c r="H10" s="150">
        <v>23.73</v>
      </c>
      <c r="I10" s="150">
        <v>27.25</v>
      </c>
      <c r="J10" s="150">
        <v>25.48</v>
      </c>
      <c r="K10" s="150">
        <v>41.98</v>
      </c>
      <c r="L10" s="150">
        <v>50.07</v>
      </c>
      <c r="M10" s="150">
        <v>45.79</v>
      </c>
      <c r="N10" s="150">
        <v>34.83</v>
      </c>
      <c r="O10" s="150">
        <v>42.88</v>
      </c>
      <c r="P10" s="150">
        <v>38.700000000000003</v>
      </c>
      <c r="Q10" s="150">
        <v>14.75</v>
      </c>
      <c r="R10" s="150">
        <v>12.73</v>
      </c>
      <c r="S10" s="150">
        <v>13.93</v>
      </c>
      <c r="T10" s="150">
        <v>6.86</v>
      </c>
      <c r="U10" s="150">
        <v>3.23</v>
      </c>
      <c r="V10" s="150">
        <v>5.27</v>
      </c>
      <c r="W10" s="150">
        <v>46.24</v>
      </c>
      <c r="X10" s="150">
        <v>39.869999999999997</v>
      </c>
      <c r="Y10" s="150">
        <v>43.05</v>
      </c>
      <c r="Z10" s="150">
        <v>7.22</v>
      </c>
      <c r="AA10" s="150">
        <v>4.63</v>
      </c>
      <c r="AB10" s="150">
        <v>6.14</v>
      </c>
    </row>
    <row r="11" spans="1:29" ht="12.75" customHeight="1" x14ac:dyDescent="0.2">
      <c r="A11" s="134">
        <v>2017</v>
      </c>
      <c r="B11" s="150">
        <v>33.89</v>
      </c>
      <c r="C11" s="150">
        <v>33.83</v>
      </c>
      <c r="D11" s="150">
        <v>33.85</v>
      </c>
      <c r="E11" s="150">
        <v>27.16</v>
      </c>
      <c r="F11" s="150">
        <v>31.34</v>
      </c>
      <c r="G11" s="150">
        <v>29.3</v>
      </c>
      <c r="H11" s="150">
        <v>24.41</v>
      </c>
      <c r="I11" s="150">
        <v>28.87</v>
      </c>
      <c r="J11" s="150">
        <v>26.58</v>
      </c>
      <c r="K11" s="150">
        <v>41.71</v>
      </c>
      <c r="L11" s="150">
        <v>47.31</v>
      </c>
      <c r="M11" s="150">
        <v>44.44</v>
      </c>
      <c r="N11" s="150">
        <v>36.32</v>
      </c>
      <c r="O11" s="150">
        <v>41.26</v>
      </c>
      <c r="P11" s="150">
        <v>38.76</v>
      </c>
      <c r="Q11" s="150">
        <v>17.079999999999998</v>
      </c>
      <c r="R11" s="150">
        <v>15.1</v>
      </c>
      <c r="S11" s="150">
        <v>16.350000000000001</v>
      </c>
      <c r="T11" s="150">
        <v>5.49</v>
      </c>
      <c r="U11" s="150">
        <v>3.75</v>
      </c>
      <c r="V11" s="150">
        <v>4.76</v>
      </c>
      <c r="W11" s="150">
        <v>45.17</v>
      </c>
      <c r="X11" s="150">
        <v>41.22</v>
      </c>
      <c r="Y11" s="150">
        <v>43.2</v>
      </c>
      <c r="Z11" s="150">
        <v>8</v>
      </c>
      <c r="AA11" s="150">
        <v>5.75</v>
      </c>
      <c r="AB11" s="150">
        <v>6.92</v>
      </c>
      <c r="AC11" s="545"/>
    </row>
    <row r="12" spans="1:29" ht="12.75" customHeight="1" x14ac:dyDescent="0.2">
      <c r="A12" s="134">
        <v>2018</v>
      </c>
      <c r="B12" s="150">
        <v>34.119999999999997</v>
      </c>
      <c r="C12" s="150">
        <v>34.659999999999997</v>
      </c>
      <c r="D12" s="150">
        <v>34.39</v>
      </c>
      <c r="E12" s="150">
        <v>27.7</v>
      </c>
      <c r="F12" s="150">
        <v>32.28</v>
      </c>
      <c r="G12" s="150">
        <v>29.95</v>
      </c>
      <c r="H12" s="150">
        <v>22.29</v>
      </c>
      <c r="I12" s="150">
        <v>31.04</v>
      </c>
      <c r="J12" s="150">
        <v>26.58</v>
      </c>
      <c r="K12" s="150">
        <v>40.57</v>
      </c>
      <c r="L12" s="150">
        <v>50.69</v>
      </c>
      <c r="M12" s="150">
        <v>45.41</v>
      </c>
      <c r="N12" s="150">
        <v>33.75</v>
      </c>
      <c r="O12" s="150">
        <v>43.8</v>
      </c>
      <c r="P12" s="150">
        <v>38.56</v>
      </c>
      <c r="Q12" s="150">
        <v>18.21</v>
      </c>
      <c r="R12" s="150">
        <v>16.170000000000002</v>
      </c>
      <c r="S12" s="150">
        <v>17.36</v>
      </c>
      <c r="T12" s="150">
        <v>6.42</v>
      </c>
      <c r="U12" s="150">
        <v>4.6399999999999997</v>
      </c>
      <c r="V12" s="150">
        <v>5.69</v>
      </c>
      <c r="W12" s="150">
        <v>46.37</v>
      </c>
      <c r="X12" s="150">
        <v>38.340000000000003</v>
      </c>
      <c r="Y12" s="150">
        <v>42.27</v>
      </c>
      <c r="Z12" s="150">
        <v>8.8800000000000008</v>
      </c>
      <c r="AA12" s="150">
        <v>5.87</v>
      </c>
      <c r="AB12" s="150">
        <v>7.69</v>
      </c>
      <c r="AC12" s="545"/>
    </row>
    <row r="13" spans="1:29" s="81" customFormat="1" ht="12.75" customHeight="1" x14ac:dyDescent="0.2">
      <c r="A13" s="39">
        <v>2019</v>
      </c>
      <c r="B13" s="150">
        <v>34.1</v>
      </c>
      <c r="C13" s="150">
        <v>34.35</v>
      </c>
      <c r="D13" s="150">
        <v>34.17</v>
      </c>
      <c r="E13" s="150">
        <v>28.07</v>
      </c>
      <c r="F13" s="150">
        <v>32.24</v>
      </c>
      <c r="G13" s="150">
        <v>30.13</v>
      </c>
      <c r="H13" s="150">
        <v>26.2</v>
      </c>
      <c r="I13" s="150">
        <v>34.24</v>
      </c>
      <c r="J13" s="150">
        <v>30.05</v>
      </c>
      <c r="K13" s="150">
        <v>43.18</v>
      </c>
      <c r="L13" s="150">
        <v>51.77</v>
      </c>
      <c r="M13" s="150">
        <v>47.25</v>
      </c>
      <c r="N13" s="150">
        <v>36.15</v>
      </c>
      <c r="O13" s="150">
        <v>43.56</v>
      </c>
      <c r="P13" s="150">
        <v>39.729999999999997</v>
      </c>
      <c r="Q13" s="150">
        <v>20.99</v>
      </c>
      <c r="R13" s="150">
        <v>17.04</v>
      </c>
      <c r="S13" s="150">
        <v>19.11</v>
      </c>
      <c r="T13" s="150">
        <v>7.32</v>
      </c>
      <c r="U13" s="150">
        <v>5.04</v>
      </c>
      <c r="V13" s="150">
        <v>6.28</v>
      </c>
      <c r="W13" s="150">
        <v>46.97</v>
      </c>
      <c r="X13" s="150">
        <v>39.549999999999997</v>
      </c>
      <c r="Y13" s="150">
        <v>43.28</v>
      </c>
      <c r="Z13" s="150">
        <v>4.6500000000000004</v>
      </c>
      <c r="AA13" s="150">
        <v>3.77</v>
      </c>
      <c r="AB13" s="150">
        <v>4.3499999999999996</v>
      </c>
      <c r="AC13" s="303"/>
    </row>
    <row r="14" spans="1:29" s="81" customFormat="1" ht="12.75" customHeight="1" x14ac:dyDescent="0.2">
      <c r="A14" s="119" t="s">
        <v>635</v>
      </c>
      <c r="B14" s="150">
        <v>30.41</v>
      </c>
      <c r="C14" s="150">
        <v>33.57</v>
      </c>
      <c r="D14" s="150">
        <v>31.88</v>
      </c>
      <c r="E14" s="150">
        <v>25.3</v>
      </c>
      <c r="F14" s="150">
        <v>32.130000000000003</v>
      </c>
      <c r="G14" s="150">
        <v>28.52</v>
      </c>
      <c r="H14" s="150">
        <v>19.600000000000001</v>
      </c>
      <c r="I14" s="150">
        <v>31.06</v>
      </c>
      <c r="J14" s="150">
        <v>25.11</v>
      </c>
      <c r="K14" s="150">
        <v>37.99</v>
      </c>
      <c r="L14" s="150">
        <v>49.41</v>
      </c>
      <c r="M14" s="150">
        <v>43.3</v>
      </c>
      <c r="N14" s="150">
        <v>30.95</v>
      </c>
      <c r="O14" s="150">
        <v>39</v>
      </c>
      <c r="P14" s="150">
        <v>34.79</v>
      </c>
      <c r="Q14" s="150">
        <v>17.36</v>
      </c>
      <c r="R14" s="150">
        <v>15.72</v>
      </c>
      <c r="S14" s="150">
        <v>16.670000000000002</v>
      </c>
      <c r="T14" s="150">
        <v>5.83</v>
      </c>
      <c r="U14" s="150">
        <v>5.21</v>
      </c>
      <c r="V14" s="150">
        <v>5.69</v>
      </c>
      <c r="W14" s="150">
        <v>50.63</v>
      </c>
      <c r="X14" s="150">
        <v>42.95</v>
      </c>
      <c r="Y14" s="150">
        <v>47.12</v>
      </c>
      <c r="Z14" s="150">
        <v>7.31</v>
      </c>
      <c r="AA14" s="150">
        <v>4.07</v>
      </c>
      <c r="AB14" s="150">
        <v>5.74</v>
      </c>
      <c r="AC14" s="303"/>
    </row>
    <row r="15" spans="1:29" ht="6" customHeight="1" x14ac:dyDescent="0.2">
      <c r="A15" s="77" t="s">
        <v>39</v>
      </c>
      <c r="B15" s="454"/>
      <c r="C15" s="454"/>
      <c r="D15" s="454"/>
      <c r="E15" s="74"/>
      <c r="F15" s="74"/>
      <c r="G15" s="186"/>
      <c r="H15" s="74"/>
      <c r="I15" s="74"/>
      <c r="J15" s="186"/>
      <c r="K15" s="74"/>
      <c r="L15" s="74"/>
      <c r="M15" s="186"/>
      <c r="N15" s="74"/>
      <c r="O15" s="74"/>
      <c r="P15" s="186"/>
      <c r="Q15" s="74"/>
      <c r="R15" s="74"/>
      <c r="S15" s="186"/>
      <c r="T15" s="250"/>
      <c r="U15" s="250"/>
      <c r="V15" s="138"/>
      <c r="W15" s="250"/>
      <c r="X15" s="250"/>
      <c r="Y15" s="138"/>
      <c r="Z15" s="250"/>
      <c r="AA15" s="250"/>
      <c r="AB15" s="138"/>
    </row>
    <row r="16" spans="1:29" s="854" customFormat="1" ht="30" customHeight="1" x14ac:dyDescent="0.2">
      <c r="A16" s="1020" t="s">
        <v>471</v>
      </c>
      <c r="B16" s="1020"/>
      <c r="C16" s="1020"/>
      <c r="D16" s="1020"/>
      <c r="E16" s="1020"/>
      <c r="F16" s="1020"/>
      <c r="G16" s="1020"/>
      <c r="H16" s="1020"/>
      <c r="I16" s="1020"/>
      <c r="J16" s="1020"/>
      <c r="K16" s="1020"/>
      <c r="L16" s="1020"/>
      <c r="M16" s="1020"/>
      <c r="N16" s="1020"/>
      <c r="O16" s="1020"/>
      <c r="P16" s="1020"/>
      <c r="Q16" s="1020"/>
      <c r="R16" s="1020"/>
      <c r="S16" s="1020"/>
      <c r="T16" s="1020"/>
      <c r="U16" s="1020"/>
      <c r="V16" s="1020"/>
      <c r="W16" s="1020"/>
      <c r="X16" s="1020"/>
      <c r="Y16" s="1020"/>
      <c r="Z16" s="1020"/>
      <c r="AA16" s="1020"/>
      <c r="AB16" s="1020"/>
    </row>
    <row r="17" spans="1:28" s="854" customFormat="1" ht="6" customHeight="1" x14ac:dyDescent="0.2">
      <c r="A17" s="844"/>
      <c r="B17" s="844"/>
      <c r="C17" s="844"/>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row>
    <row r="18" spans="1:28" ht="15" customHeight="1" x14ac:dyDescent="0.2">
      <c r="A18" s="1020" t="s">
        <v>180</v>
      </c>
      <c r="B18" s="1020"/>
      <c r="C18" s="1020"/>
      <c r="D18" s="1020"/>
      <c r="E18" s="1020"/>
      <c r="F18" s="1020"/>
      <c r="G18" s="1020"/>
      <c r="H18" s="1020"/>
      <c r="I18" s="1020"/>
      <c r="J18" s="1020"/>
      <c r="K18" s="1020"/>
      <c r="L18" s="1020"/>
      <c r="M18" s="1020"/>
      <c r="N18" s="1020"/>
      <c r="O18" s="1020"/>
      <c r="P18" s="1020"/>
      <c r="Q18" s="1020"/>
      <c r="R18" s="1020"/>
      <c r="S18" s="1020"/>
      <c r="T18" s="1020"/>
      <c r="U18" s="1020"/>
      <c r="V18" s="1020"/>
      <c r="W18" s="1020"/>
      <c r="X18" s="1020"/>
      <c r="Y18" s="1020"/>
      <c r="Z18" s="1020"/>
      <c r="AA18" s="1020"/>
      <c r="AB18" s="1020"/>
    </row>
    <row r="19" spans="1:28" x14ac:dyDescent="0.2">
      <c r="B19" s="431"/>
      <c r="C19" s="431"/>
      <c r="D19" s="431"/>
    </row>
    <row r="20" spans="1:28" x14ac:dyDescent="0.2">
      <c r="B20" s="431"/>
      <c r="C20" s="431"/>
      <c r="D20" s="431"/>
    </row>
    <row r="21" spans="1:28" x14ac:dyDescent="0.2">
      <c r="B21" s="431"/>
      <c r="C21" s="431"/>
      <c r="D21" s="431"/>
    </row>
    <row r="22" spans="1:28" x14ac:dyDescent="0.2">
      <c r="B22" s="431"/>
      <c r="C22" s="431"/>
      <c r="D22" s="431"/>
    </row>
    <row r="23" spans="1:28" x14ac:dyDescent="0.2">
      <c r="B23" s="431"/>
      <c r="C23" s="431"/>
      <c r="D23" s="431"/>
    </row>
    <row r="24" spans="1:28" x14ac:dyDescent="0.2">
      <c r="B24" s="431"/>
      <c r="C24" s="431"/>
      <c r="D24" s="431"/>
    </row>
    <row r="25" spans="1:28" x14ac:dyDescent="0.2">
      <c r="B25" s="431"/>
      <c r="C25" s="431"/>
      <c r="D25" s="431"/>
    </row>
    <row r="26" spans="1:28" x14ac:dyDescent="0.2">
      <c r="B26" s="431"/>
      <c r="C26" s="431"/>
      <c r="D26" s="431"/>
      <c r="E26" s="887"/>
    </row>
  </sheetData>
  <mergeCells count="13">
    <mergeCell ref="A18:AB18"/>
    <mergeCell ref="R1:W1"/>
    <mergeCell ref="A2:AB2"/>
    <mergeCell ref="B3:D3"/>
    <mergeCell ref="E3:G3"/>
    <mergeCell ref="H3:J3"/>
    <mergeCell ref="N3:P3"/>
    <mergeCell ref="Q3:S3"/>
    <mergeCell ref="T3:V3"/>
    <mergeCell ref="W3:Y3"/>
    <mergeCell ref="Z3:AB3"/>
    <mergeCell ref="K3:M3"/>
    <mergeCell ref="A16:AB16"/>
  </mergeCells>
  <hyperlinks>
    <hyperlink ref="R1:U1" location="Tabellförteckning!A1" display="Tabellförteckning!A1" xr:uid="{00000000-0004-0000-6E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ublished="0">
    <pageSetUpPr fitToPage="1"/>
  </sheetPr>
  <dimension ref="A1:AE34"/>
  <sheetViews>
    <sheetView zoomScaleNormal="100" workbookViewId="0">
      <pane ySplit="3" topLeftCell="A4" activePane="bottomLeft" state="frozen"/>
      <selection activeCell="B20" sqref="B20:I21"/>
      <selection pane="bottomLeft" activeCell="B20" sqref="B20:I21"/>
    </sheetView>
  </sheetViews>
  <sheetFormatPr defaultColWidth="9.28515625" defaultRowHeight="12.75" x14ac:dyDescent="0.2"/>
  <cols>
    <col min="1" max="1" width="6.7109375" style="134" customWidth="1"/>
    <col min="2" max="4" width="5.7109375" style="39" customWidth="1"/>
    <col min="5" max="28" width="5.7109375" style="431" customWidth="1"/>
    <col min="29" max="39" width="8.7109375" style="431" customWidth="1"/>
    <col min="40" max="16384" width="9.28515625" style="431"/>
  </cols>
  <sheetData>
    <row r="1" spans="1:31" ht="30" customHeight="1" x14ac:dyDescent="0.2">
      <c r="A1" s="39"/>
      <c r="E1" s="424"/>
      <c r="F1" s="424"/>
      <c r="G1" s="424"/>
      <c r="H1" s="424"/>
      <c r="I1" s="424"/>
      <c r="J1" s="424"/>
      <c r="K1" s="424"/>
      <c r="L1" s="424"/>
      <c r="M1" s="424"/>
      <c r="N1" s="424"/>
      <c r="O1" s="424"/>
      <c r="P1" s="424"/>
      <c r="Q1" s="424"/>
      <c r="R1" s="1028" t="s">
        <v>275</v>
      </c>
      <c r="S1" s="1028"/>
      <c r="T1" s="1029"/>
      <c r="U1" s="1029"/>
      <c r="V1" s="1029"/>
      <c r="W1" s="1034"/>
    </row>
    <row r="2" spans="1:31" s="422" customFormat="1" ht="15" customHeight="1" x14ac:dyDescent="0.2">
      <c r="A2" s="1071" t="s">
        <v>456</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row>
    <row r="3" spans="1:31" ht="30" customHeight="1" x14ac:dyDescent="0.2">
      <c r="B3" s="1058" t="s">
        <v>227</v>
      </c>
      <c r="C3" s="1058"/>
      <c r="D3" s="1058"/>
      <c r="E3" s="1061" t="s">
        <v>226</v>
      </c>
      <c r="F3" s="1061"/>
      <c r="G3" s="1061"/>
      <c r="H3" s="1061" t="s">
        <v>107</v>
      </c>
      <c r="I3" s="1061"/>
      <c r="J3" s="1061"/>
      <c r="K3" s="1058" t="s">
        <v>331</v>
      </c>
      <c r="L3" s="1058"/>
      <c r="M3" s="1058"/>
      <c r="N3" s="1058" t="s">
        <v>692</v>
      </c>
      <c r="O3" s="1058"/>
      <c r="P3" s="1058"/>
      <c r="Q3" s="1061" t="s">
        <v>109</v>
      </c>
      <c r="R3" s="1061"/>
      <c r="S3" s="1061"/>
      <c r="T3" s="1061" t="s">
        <v>110</v>
      </c>
      <c r="U3" s="1061"/>
      <c r="V3" s="1061"/>
      <c r="W3" s="1061" t="s">
        <v>693</v>
      </c>
      <c r="X3" s="1061"/>
      <c r="Y3" s="1061"/>
      <c r="Z3" s="1061" t="s">
        <v>35</v>
      </c>
      <c r="AA3" s="1061"/>
      <c r="AB3" s="1061"/>
    </row>
    <row r="4" spans="1:31" ht="15" customHeight="1" x14ac:dyDescent="0.2">
      <c r="A4" s="134" t="s">
        <v>39</v>
      </c>
      <c r="B4" s="19" t="s">
        <v>28</v>
      </c>
      <c r="C4" s="19" t="s">
        <v>29</v>
      </c>
      <c r="D4" s="19" t="s">
        <v>307</v>
      </c>
      <c r="E4" s="426" t="s">
        <v>28</v>
      </c>
      <c r="F4" s="426" t="s">
        <v>29</v>
      </c>
      <c r="G4" s="19" t="s">
        <v>307</v>
      </c>
      <c r="H4" s="426" t="s">
        <v>28</v>
      </c>
      <c r="I4" s="426" t="s">
        <v>29</v>
      </c>
      <c r="J4" s="19" t="s">
        <v>307</v>
      </c>
      <c r="K4" s="19" t="s">
        <v>28</v>
      </c>
      <c r="L4" s="19" t="s">
        <v>29</v>
      </c>
      <c r="M4" s="19" t="s">
        <v>307</v>
      </c>
      <c r="N4" s="19" t="s">
        <v>28</v>
      </c>
      <c r="O4" s="19" t="s">
        <v>29</v>
      </c>
      <c r="P4" s="19" t="s">
        <v>307</v>
      </c>
      <c r="Q4" s="426" t="s">
        <v>28</v>
      </c>
      <c r="R4" s="426" t="s">
        <v>29</v>
      </c>
      <c r="S4" s="19" t="s">
        <v>307</v>
      </c>
      <c r="T4" s="426" t="s">
        <v>28</v>
      </c>
      <c r="U4" s="426" t="s">
        <v>29</v>
      </c>
      <c r="V4" s="19" t="s">
        <v>307</v>
      </c>
      <c r="W4" s="426" t="s">
        <v>28</v>
      </c>
      <c r="X4" s="426" t="s">
        <v>29</v>
      </c>
      <c r="Y4" s="19" t="s">
        <v>307</v>
      </c>
      <c r="Z4" s="426" t="s">
        <v>28</v>
      </c>
      <c r="AA4" s="426" t="s">
        <v>29</v>
      </c>
      <c r="AB4" s="426" t="s">
        <v>307</v>
      </c>
    </row>
    <row r="5" spans="1:31" ht="6" customHeight="1" x14ac:dyDescent="0.2">
      <c r="A5" s="428"/>
      <c r="B5" s="92"/>
      <c r="C5" s="92"/>
      <c r="D5" s="92"/>
      <c r="E5" s="92"/>
      <c r="F5" s="92"/>
      <c r="G5" s="92"/>
      <c r="H5" s="92"/>
      <c r="I5" s="92"/>
      <c r="J5" s="92"/>
      <c r="K5" s="188"/>
      <c r="L5" s="188"/>
      <c r="M5" s="188"/>
      <c r="N5" s="92"/>
      <c r="O5" s="92"/>
      <c r="P5" s="92"/>
      <c r="Q5" s="92"/>
      <c r="R5" s="92"/>
      <c r="S5" s="92"/>
      <c r="T5" s="92"/>
      <c r="U5" s="92"/>
      <c r="V5" s="92"/>
      <c r="W5" s="92"/>
      <c r="X5" s="92"/>
      <c r="Y5" s="92"/>
      <c r="Z5" s="92"/>
      <c r="AA5" s="92"/>
      <c r="AB5" s="92"/>
    </row>
    <row r="6" spans="1:31" s="81" customFormat="1" x14ac:dyDescent="0.2">
      <c r="A6" s="39">
        <v>2012</v>
      </c>
      <c r="B6" s="150">
        <v>64.709999999999994</v>
      </c>
      <c r="C6" s="150">
        <v>60.77</v>
      </c>
      <c r="D6" s="150">
        <v>62.75</v>
      </c>
      <c r="E6" s="150">
        <v>61.84</v>
      </c>
      <c r="F6" s="150">
        <v>67.59</v>
      </c>
      <c r="G6" s="150">
        <v>64.650000000000006</v>
      </c>
      <c r="H6" s="150">
        <v>41</v>
      </c>
      <c r="I6" s="150">
        <v>35.42</v>
      </c>
      <c r="J6" s="150">
        <v>38.32</v>
      </c>
      <c r="K6" s="150">
        <v>70.62</v>
      </c>
      <c r="L6" s="150">
        <v>75.25</v>
      </c>
      <c r="M6" s="150">
        <v>72.88</v>
      </c>
      <c r="N6" s="150">
        <v>65.11</v>
      </c>
      <c r="O6" s="150">
        <v>69.319999999999993</v>
      </c>
      <c r="P6" s="150">
        <v>67.209999999999994</v>
      </c>
      <c r="Q6" s="150">
        <v>29.09</v>
      </c>
      <c r="R6" s="150">
        <v>21.96</v>
      </c>
      <c r="S6" s="150">
        <v>25.67</v>
      </c>
      <c r="T6" s="150">
        <v>11.28</v>
      </c>
      <c r="U6" s="150">
        <v>5.2</v>
      </c>
      <c r="V6" s="150">
        <v>8.31</v>
      </c>
      <c r="W6" s="150">
        <v>19.28</v>
      </c>
      <c r="X6" s="150">
        <v>17.43</v>
      </c>
      <c r="Y6" s="150">
        <v>18.38</v>
      </c>
      <c r="Z6" s="150">
        <v>4.2300000000000004</v>
      </c>
      <c r="AA6" s="150">
        <v>1.88</v>
      </c>
      <c r="AB6" s="150">
        <v>3.08</v>
      </c>
      <c r="AC6" s="541"/>
      <c r="AD6" s="118"/>
      <c r="AE6" s="118"/>
    </row>
    <row r="7" spans="1:31" s="81" customFormat="1" x14ac:dyDescent="0.2">
      <c r="A7" s="39">
        <v>2013</v>
      </c>
      <c r="B7" s="150">
        <v>60.62</v>
      </c>
      <c r="C7" s="150">
        <v>56.61</v>
      </c>
      <c r="D7" s="150">
        <v>58.64</v>
      </c>
      <c r="E7" s="150">
        <v>59.01</v>
      </c>
      <c r="F7" s="150">
        <v>60.55</v>
      </c>
      <c r="G7" s="150">
        <v>59.75</v>
      </c>
      <c r="H7" s="150">
        <v>41.08</v>
      </c>
      <c r="I7" s="150">
        <v>32.81</v>
      </c>
      <c r="J7" s="150">
        <v>37.06</v>
      </c>
      <c r="K7" s="150">
        <v>68.650000000000006</v>
      </c>
      <c r="L7" s="150">
        <v>69.19</v>
      </c>
      <c r="M7" s="150">
        <v>68.87</v>
      </c>
      <c r="N7" s="150">
        <v>63.11</v>
      </c>
      <c r="O7" s="150">
        <v>64.08</v>
      </c>
      <c r="P7" s="150">
        <v>63.62</v>
      </c>
      <c r="Q7" s="150">
        <v>31.13</v>
      </c>
      <c r="R7" s="150">
        <v>21.23</v>
      </c>
      <c r="S7" s="150">
        <v>26.35</v>
      </c>
      <c r="T7" s="150">
        <v>11</v>
      </c>
      <c r="U7" s="150">
        <v>5.53</v>
      </c>
      <c r="V7" s="150">
        <v>8.41</v>
      </c>
      <c r="W7" s="150">
        <v>21.3</v>
      </c>
      <c r="X7" s="150">
        <v>20.59</v>
      </c>
      <c r="Y7" s="150">
        <v>20.97</v>
      </c>
      <c r="Z7" s="150">
        <v>4.8099999999999996</v>
      </c>
      <c r="AA7" s="150">
        <v>2.94</v>
      </c>
      <c r="AB7" s="150">
        <v>3.91</v>
      </c>
      <c r="AC7" s="541"/>
      <c r="AD7" s="118"/>
      <c r="AE7" s="118"/>
    </row>
    <row r="8" spans="1:31" s="81" customFormat="1" x14ac:dyDescent="0.2">
      <c r="A8" s="39">
        <v>2014</v>
      </c>
      <c r="B8" s="150">
        <v>63.82</v>
      </c>
      <c r="C8" s="150">
        <v>55.42</v>
      </c>
      <c r="D8" s="150">
        <v>59.57</v>
      </c>
      <c r="E8" s="150">
        <v>57.32</v>
      </c>
      <c r="F8" s="150">
        <v>62.2</v>
      </c>
      <c r="G8" s="150">
        <v>59.68</v>
      </c>
      <c r="H8" s="150">
        <v>39.11</v>
      </c>
      <c r="I8" s="150">
        <v>31.89</v>
      </c>
      <c r="J8" s="150">
        <v>35.58</v>
      </c>
      <c r="K8" s="150">
        <v>68.44</v>
      </c>
      <c r="L8" s="150">
        <v>70.900000000000006</v>
      </c>
      <c r="M8" s="150">
        <v>69.62</v>
      </c>
      <c r="N8" s="150">
        <v>64.77</v>
      </c>
      <c r="O8" s="150">
        <v>64.95</v>
      </c>
      <c r="P8" s="150">
        <v>64.8</v>
      </c>
      <c r="Q8" s="150">
        <v>32.47</v>
      </c>
      <c r="R8" s="150">
        <v>20.92</v>
      </c>
      <c r="S8" s="150">
        <v>26.88</v>
      </c>
      <c r="T8" s="150">
        <v>12.25</v>
      </c>
      <c r="U8" s="150">
        <v>4.5199999999999996</v>
      </c>
      <c r="V8" s="150">
        <v>8.51</v>
      </c>
      <c r="W8" s="150">
        <v>20.51</v>
      </c>
      <c r="X8" s="150">
        <v>18.899999999999999</v>
      </c>
      <c r="Y8" s="150">
        <v>19.75</v>
      </c>
      <c r="Z8" s="150">
        <v>5.0199999999999996</v>
      </c>
      <c r="AA8" s="150">
        <v>3.2</v>
      </c>
      <c r="AB8" s="150">
        <v>4.1500000000000004</v>
      </c>
      <c r="AC8" s="541"/>
      <c r="AD8" s="118"/>
      <c r="AE8" s="118"/>
    </row>
    <row r="9" spans="1:31" s="81" customFormat="1" ht="12.75" customHeight="1" x14ac:dyDescent="0.2">
      <c r="A9" s="39">
        <v>2015</v>
      </c>
      <c r="B9" s="150">
        <v>59.44</v>
      </c>
      <c r="C9" s="150">
        <v>52.79</v>
      </c>
      <c r="D9" s="150">
        <v>56.33</v>
      </c>
      <c r="E9" s="150">
        <v>56.27</v>
      </c>
      <c r="F9" s="150">
        <v>57.33</v>
      </c>
      <c r="G9" s="150">
        <v>56.76</v>
      </c>
      <c r="H9" s="150">
        <v>40.33</v>
      </c>
      <c r="I9" s="150">
        <v>33.5</v>
      </c>
      <c r="J9" s="150">
        <v>36.96</v>
      </c>
      <c r="K9" s="150">
        <v>66.180000000000007</v>
      </c>
      <c r="L9" s="150">
        <v>68.069999999999993</v>
      </c>
      <c r="M9" s="150">
        <v>67.05</v>
      </c>
      <c r="N9" s="150">
        <v>61.34</v>
      </c>
      <c r="O9" s="150">
        <v>63.87</v>
      </c>
      <c r="P9" s="150">
        <v>62.71</v>
      </c>
      <c r="Q9" s="150">
        <v>31.06</v>
      </c>
      <c r="R9" s="150">
        <v>22.28</v>
      </c>
      <c r="S9" s="150">
        <v>26.82</v>
      </c>
      <c r="T9" s="150">
        <v>12.39</v>
      </c>
      <c r="U9" s="150">
        <v>5.74</v>
      </c>
      <c r="V9" s="150">
        <v>9.16</v>
      </c>
      <c r="W9" s="150">
        <v>23.91</v>
      </c>
      <c r="X9" s="150">
        <v>20.37</v>
      </c>
      <c r="Y9" s="150">
        <v>22.08</v>
      </c>
      <c r="Z9" s="150">
        <v>4.4000000000000004</v>
      </c>
      <c r="AA9" s="150">
        <v>3.34</v>
      </c>
      <c r="AB9" s="150">
        <v>3.87</v>
      </c>
      <c r="AC9" s="542"/>
    </row>
    <row r="10" spans="1:31" s="81" customFormat="1" ht="12.75" customHeight="1" x14ac:dyDescent="0.2">
      <c r="A10" s="39">
        <v>2016</v>
      </c>
      <c r="B10" s="150">
        <v>58.39</v>
      </c>
      <c r="C10" s="150">
        <v>51.65</v>
      </c>
      <c r="D10" s="150">
        <v>55.07</v>
      </c>
      <c r="E10" s="150">
        <v>55.73</v>
      </c>
      <c r="F10" s="150">
        <v>57.3</v>
      </c>
      <c r="G10" s="150">
        <v>56.33</v>
      </c>
      <c r="H10" s="150">
        <v>45.71</v>
      </c>
      <c r="I10" s="150">
        <v>37.479999999999997</v>
      </c>
      <c r="J10" s="150">
        <v>41.7</v>
      </c>
      <c r="K10" s="150">
        <v>69.09</v>
      </c>
      <c r="L10" s="150">
        <v>68.680000000000007</v>
      </c>
      <c r="M10" s="150">
        <v>68.7</v>
      </c>
      <c r="N10" s="150">
        <v>60.84</v>
      </c>
      <c r="O10" s="150">
        <v>60.57</v>
      </c>
      <c r="P10" s="150">
        <v>60.78</v>
      </c>
      <c r="Q10" s="150">
        <v>33.729999999999997</v>
      </c>
      <c r="R10" s="150">
        <v>22.49</v>
      </c>
      <c r="S10" s="150">
        <v>28.59</v>
      </c>
      <c r="T10" s="150">
        <v>9.86</v>
      </c>
      <c r="U10" s="150">
        <v>3.8</v>
      </c>
      <c r="V10" s="150">
        <v>7.32</v>
      </c>
      <c r="W10" s="150">
        <v>22.98</v>
      </c>
      <c r="X10" s="150">
        <v>23.59</v>
      </c>
      <c r="Y10" s="150">
        <v>23.15</v>
      </c>
      <c r="Z10" s="150">
        <v>4.47</v>
      </c>
      <c r="AA10" s="150">
        <v>2.64</v>
      </c>
      <c r="AB10" s="150">
        <v>3.73</v>
      </c>
      <c r="AC10" s="542"/>
    </row>
    <row r="11" spans="1:31" s="81" customFormat="1" ht="12.75" customHeight="1" x14ac:dyDescent="0.2">
      <c r="A11" s="39">
        <v>2017</v>
      </c>
      <c r="B11" s="150">
        <v>59.29</v>
      </c>
      <c r="C11" s="150">
        <v>54.39</v>
      </c>
      <c r="D11" s="150">
        <v>56.99</v>
      </c>
      <c r="E11" s="150">
        <v>55.07</v>
      </c>
      <c r="F11" s="150">
        <v>58.12</v>
      </c>
      <c r="G11" s="150">
        <v>56.51</v>
      </c>
      <c r="H11" s="150">
        <v>43.54</v>
      </c>
      <c r="I11" s="150">
        <v>40.81</v>
      </c>
      <c r="J11" s="150">
        <v>42.23</v>
      </c>
      <c r="K11" s="150">
        <v>67.39</v>
      </c>
      <c r="L11" s="150">
        <v>71.27</v>
      </c>
      <c r="M11" s="150">
        <v>69.14</v>
      </c>
      <c r="N11" s="150">
        <v>60.08</v>
      </c>
      <c r="O11" s="150">
        <v>62.66</v>
      </c>
      <c r="P11" s="150">
        <v>61.18</v>
      </c>
      <c r="Q11" s="150">
        <v>33.29</v>
      </c>
      <c r="R11" s="150">
        <v>24.91</v>
      </c>
      <c r="S11" s="150">
        <v>29.53</v>
      </c>
      <c r="T11" s="150">
        <v>9.98</v>
      </c>
      <c r="U11" s="150">
        <v>4.6500000000000004</v>
      </c>
      <c r="V11" s="150">
        <v>7.64</v>
      </c>
      <c r="W11" s="150">
        <v>23.72</v>
      </c>
      <c r="X11" s="150">
        <v>19.75</v>
      </c>
      <c r="Y11" s="150">
        <v>21.83</v>
      </c>
      <c r="Z11" s="150">
        <v>4</v>
      </c>
      <c r="AA11" s="150">
        <v>2.68</v>
      </c>
      <c r="AB11" s="150">
        <v>3.48</v>
      </c>
      <c r="AC11" s="543"/>
    </row>
    <row r="12" spans="1:31" s="81" customFormat="1" ht="12.75" customHeight="1" x14ac:dyDescent="0.2">
      <c r="A12" s="39">
        <v>2018</v>
      </c>
      <c r="B12" s="150">
        <v>57.78</v>
      </c>
      <c r="C12" s="150">
        <v>52.77</v>
      </c>
      <c r="D12" s="150">
        <v>55.34</v>
      </c>
      <c r="E12" s="150">
        <v>52.22</v>
      </c>
      <c r="F12" s="150">
        <v>58.03</v>
      </c>
      <c r="G12" s="150">
        <v>54.72</v>
      </c>
      <c r="H12" s="150">
        <v>42.2</v>
      </c>
      <c r="I12" s="150">
        <v>40.99</v>
      </c>
      <c r="J12" s="150">
        <v>41.52</v>
      </c>
      <c r="K12" s="150">
        <v>64.98</v>
      </c>
      <c r="L12" s="150">
        <v>69.319999999999993</v>
      </c>
      <c r="M12" s="150">
        <v>66.739999999999995</v>
      </c>
      <c r="N12" s="150">
        <v>56.45</v>
      </c>
      <c r="O12" s="150">
        <v>61.85</v>
      </c>
      <c r="P12" s="150">
        <v>58.88</v>
      </c>
      <c r="Q12" s="150">
        <v>32.94</v>
      </c>
      <c r="R12" s="150">
        <v>25.29</v>
      </c>
      <c r="S12" s="150">
        <v>29.46</v>
      </c>
      <c r="T12" s="150">
        <v>11.13</v>
      </c>
      <c r="U12" s="150">
        <v>5.16</v>
      </c>
      <c r="V12" s="150">
        <v>8.41</v>
      </c>
      <c r="W12" s="150">
        <v>25.71</v>
      </c>
      <c r="X12" s="150">
        <v>20.74</v>
      </c>
      <c r="Y12" s="150">
        <v>23.54</v>
      </c>
      <c r="Z12" s="150">
        <v>5.09</v>
      </c>
      <c r="AA12" s="150">
        <v>3.8</v>
      </c>
      <c r="AB12" s="150">
        <v>4.53</v>
      </c>
      <c r="AC12" s="543"/>
    </row>
    <row r="13" spans="1:31" s="81" customFormat="1" ht="12.75" customHeight="1" x14ac:dyDescent="0.2">
      <c r="A13" s="39">
        <v>2019</v>
      </c>
      <c r="B13" s="150">
        <v>55.56</v>
      </c>
      <c r="C13" s="150">
        <v>48.78</v>
      </c>
      <c r="D13" s="150">
        <v>52.22</v>
      </c>
      <c r="E13" s="150">
        <v>49.32</v>
      </c>
      <c r="F13" s="150">
        <v>51.43</v>
      </c>
      <c r="G13" s="150">
        <v>50.34</v>
      </c>
      <c r="H13" s="150">
        <v>39.590000000000003</v>
      </c>
      <c r="I13" s="150">
        <v>36.020000000000003</v>
      </c>
      <c r="J13" s="150">
        <v>37.97</v>
      </c>
      <c r="K13" s="150">
        <v>61.95</v>
      </c>
      <c r="L13" s="150">
        <v>64.709999999999994</v>
      </c>
      <c r="M13" s="150">
        <v>63.18</v>
      </c>
      <c r="N13" s="150">
        <v>55.97</v>
      </c>
      <c r="O13" s="150">
        <v>54.97</v>
      </c>
      <c r="P13" s="150">
        <v>55.46</v>
      </c>
      <c r="Q13" s="150">
        <v>33</v>
      </c>
      <c r="R13" s="150">
        <v>22.59</v>
      </c>
      <c r="S13" s="150">
        <v>28.36</v>
      </c>
      <c r="T13" s="150">
        <v>8.07</v>
      </c>
      <c r="U13" s="150">
        <v>4.33</v>
      </c>
      <c r="V13" s="150">
        <v>6.38</v>
      </c>
      <c r="W13" s="150">
        <v>28.51</v>
      </c>
      <c r="X13" s="150">
        <v>26.49</v>
      </c>
      <c r="Y13" s="150">
        <v>27.52</v>
      </c>
      <c r="Z13" s="150">
        <v>3.42</v>
      </c>
      <c r="AA13" s="150">
        <v>2.66</v>
      </c>
      <c r="AB13" s="150">
        <v>3.1</v>
      </c>
      <c r="AC13" s="543"/>
    </row>
    <row r="14" spans="1:31" s="81" customFormat="1" ht="12.75" customHeight="1" x14ac:dyDescent="0.2">
      <c r="A14" s="119" t="s">
        <v>632</v>
      </c>
      <c r="B14" s="487" t="s">
        <v>37</v>
      </c>
      <c r="C14" s="487" t="s">
        <v>37</v>
      </c>
      <c r="D14" s="487" t="s">
        <v>37</v>
      </c>
      <c r="E14" s="487" t="s">
        <v>37</v>
      </c>
      <c r="F14" s="487" t="s">
        <v>37</v>
      </c>
      <c r="G14" s="487" t="s">
        <v>37</v>
      </c>
      <c r="H14" s="487" t="s">
        <v>37</v>
      </c>
      <c r="I14" s="487" t="s">
        <v>37</v>
      </c>
      <c r="J14" s="487" t="s">
        <v>37</v>
      </c>
      <c r="K14" s="487" t="s">
        <v>37</v>
      </c>
      <c r="L14" s="487" t="s">
        <v>37</v>
      </c>
      <c r="M14" s="487" t="s">
        <v>37</v>
      </c>
      <c r="N14" s="487" t="s">
        <v>37</v>
      </c>
      <c r="O14" s="487" t="s">
        <v>37</v>
      </c>
      <c r="P14" s="487" t="s">
        <v>37</v>
      </c>
      <c r="Q14" s="487" t="s">
        <v>37</v>
      </c>
      <c r="R14" s="487" t="s">
        <v>37</v>
      </c>
      <c r="S14" s="487" t="s">
        <v>37</v>
      </c>
      <c r="T14" s="487" t="s">
        <v>37</v>
      </c>
      <c r="U14" s="487" t="s">
        <v>37</v>
      </c>
      <c r="V14" s="487" t="s">
        <v>37</v>
      </c>
      <c r="W14" s="487" t="s">
        <v>37</v>
      </c>
      <c r="X14" s="487" t="s">
        <v>37</v>
      </c>
      <c r="Y14" s="487" t="s">
        <v>37</v>
      </c>
      <c r="Z14" s="487" t="s">
        <v>37</v>
      </c>
      <c r="AA14" s="487" t="s">
        <v>37</v>
      </c>
      <c r="AB14" s="487" t="s">
        <v>37</v>
      </c>
      <c r="AC14" s="543"/>
    </row>
    <row r="15" spans="1:31" ht="6" customHeight="1" x14ac:dyDescent="0.2">
      <c r="A15" s="77"/>
      <c r="B15" s="189"/>
      <c r="C15" s="189"/>
      <c r="D15" s="189"/>
      <c r="E15" s="78"/>
      <c r="F15" s="78"/>
      <c r="G15" s="92"/>
      <c r="H15" s="78"/>
      <c r="I15" s="78"/>
      <c r="J15" s="92"/>
      <c r="K15" s="78"/>
      <c r="L15" s="78"/>
      <c r="M15" s="92"/>
      <c r="N15" s="78"/>
      <c r="O15" s="78"/>
      <c r="P15" s="92"/>
      <c r="Q15" s="78"/>
      <c r="R15" s="78"/>
      <c r="S15" s="92"/>
      <c r="T15" s="78"/>
      <c r="U15" s="78"/>
      <c r="V15" s="187"/>
      <c r="W15" s="268"/>
      <c r="X15" s="268"/>
      <c r="Y15" s="268"/>
      <c r="Z15" s="78"/>
      <c r="AA15" s="78"/>
      <c r="AB15" s="92"/>
    </row>
    <row r="16" spans="1:31" s="854" customFormat="1" ht="15" customHeight="1" x14ac:dyDescent="0.2">
      <c r="A16" s="1020" t="s">
        <v>241</v>
      </c>
      <c r="B16" s="1020"/>
      <c r="C16" s="1020"/>
      <c r="D16" s="1020"/>
      <c r="E16" s="1020"/>
      <c r="F16" s="1020"/>
      <c r="G16" s="1020"/>
      <c r="H16" s="1020"/>
      <c r="I16" s="1020"/>
      <c r="J16" s="1020"/>
      <c r="K16" s="1020"/>
      <c r="L16" s="1020"/>
      <c r="M16" s="1020"/>
      <c r="N16" s="1020"/>
      <c r="O16" s="1020"/>
      <c r="P16" s="1020"/>
      <c r="Q16" s="1020"/>
      <c r="R16" s="1020"/>
      <c r="S16" s="1020"/>
      <c r="T16" s="1020"/>
      <c r="U16" s="1020"/>
      <c r="V16" s="1020"/>
      <c r="W16" s="1020"/>
      <c r="X16" s="1020"/>
      <c r="Y16" s="1020"/>
      <c r="Z16" s="1020"/>
      <c r="AA16" s="1020"/>
      <c r="AB16" s="1020"/>
    </row>
    <row r="17" spans="1:28" ht="15" customHeight="1" x14ac:dyDescent="0.2">
      <c r="A17" s="1020" t="s">
        <v>476</v>
      </c>
      <c r="B17" s="1020"/>
      <c r="C17" s="1020"/>
      <c r="D17" s="1020"/>
      <c r="E17" s="1020"/>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row>
    <row r="18" spans="1:28" ht="6" customHeight="1" x14ac:dyDescent="0.2">
      <c r="A18" s="134" t="s">
        <v>39</v>
      </c>
      <c r="E18" s="424"/>
      <c r="F18" s="424"/>
      <c r="G18" s="424"/>
      <c r="H18" s="424"/>
      <c r="I18" s="424"/>
      <c r="J18" s="424"/>
      <c r="K18" s="424"/>
      <c r="L18" s="424"/>
      <c r="M18" s="424"/>
      <c r="N18" s="424"/>
      <c r="O18" s="424"/>
      <c r="P18" s="424"/>
      <c r="Q18" s="424"/>
      <c r="R18" s="424"/>
      <c r="S18" s="424"/>
    </row>
    <row r="19" spans="1:28" ht="15" customHeight="1" x14ac:dyDescent="0.2">
      <c r="A19" s="1020" t="s">
        <v>180</v>
      </c>
      <c r="B19" s="1020"/>
      <c r="C19" s="1020"/>
      <c r="D19" s="1020"/>
      <c r="E19" s="1020"/>
      <c r="F19" s="1020"/>
      <c r="G19" s="1020"/>
      <c r="H19" s="1020"/>
      <c r="I19" s="1020"/>
      <c r="J19" s="1020"/>
      <c r="K19" s="1020"/>
      <c r="L19" s="1020"/>
      <c r="M19" s="1020"/>
      <c r="N19" s="1020"/>
      <c r="O19" s="1020"/>
      <c r="P19" s="1020"/>
      <c r="Q19" s="1020"/>
      <c r="R19" s="1020"/>
      <c r="S19" s="1020"/>
      <c r="T19" s="1020"/>
      <c r="U19" s="1020"/>
      <c r="V19" s="1020"/>
      <c r="W19" s="1020"/>
      <c r="X19" s="1020"/>
      <c r="Y19" s="1020"/>
      <c r="Z19" s="1020"/>
      <c r="AA19" s="1020"/>
      <c r="AB19" s="1020"/>
    </row>
    <row r="20" spans="1:28" x14ac:dyDescent="0.2">
      <c r="K20" s="150"/>
      <c r="L20" s="150"/>
      <c r="M20" s="150"/>
      <c r="N20" s="544"/>
    </row>
    <row r="21" spans="1:28" x14ac:dyDescent="0.2">
      <c r="B21" s="150"/>
      <c r="C21" s="150"/>
      <c r="D21" s="150"/>
      <c r="E21" s="544"/>
      <c r="K21" s="150"/>
      <c r="L21" s="150"/>
      <c r="M21" s="150"/>
      <c r="N21" s="544"/>
    </row>
    <row r="22" spans="1:28" x14ac:dyDescent="0.2">
      <c r="D22" s="544"/>
      <c r="K22" s="150"/>
      <c r="L22" s="150"/>
      <c r="M22" s="150"/>
      <c r="N22" s="544"/>
    </row>
    <row r="23" spans="1:28" x14ac:dyDescent="0.2">
      <c r="K23" s="150"/>
      <c r="L23" s="150"/>
      <c r="M23" s="150"/>
      <c r="N23" s="544"/>
    </row>
    <row r="24" spans="1:28" x14ac:dyDescent="0.2">
      <c r="K24" s="150"/>
      <c r="L24" s="150"/>
      <c r="M24" s="150"/>
      <c r="N24" s="544"/>
    </row>
    <row r="25" spans="1:28" x14ac:dyDescent="0.2">
      <c r="K25" s="150"/>
      <c r="L25" s="150"/>
      <c r="M25" s="150"/>
      <c r="N25" s="544"/>
    </row>
    <row r="26" spans="1:28" x14ac:dyDescent="0.2">
      <c r="K26" s="150"/>
      <c r="L26" s="150"/>
      <c r="M26" s="150"/>
      <c r="N26" s="544"/>
    </row>
    <row r="27" spans="1:28" x14ac:dyDescent="0.2">
      <c r="K27" s="150"/>
      <c r="L27" s="150"/>
      <c r="M27" s="150"/>
    </row>
    <row r="28" spans="1:28" x14ac:dyDescent="0.2">
      <c r="M28" s="544"/>
    </row>
    <row r="29" spans="1:28" x14ac:dyDescent="0.2">
      <c r="M29" s="544"/>
    </row>
    <row r="30" spans="1:28" x14ac:dyDescent="0.2">
      <c r="M30" s="544"/>
    </row>
    <row r="31" spans="1:28" x14ac:dyDescent="0.2">
      <c r="M31" s="544"/>
    </row>
    <row r="32" spans="1:28" x14ac:dyDescent="0.2">
      <c r="M32" s="544"/>
    </row>
    <row r="33" spans="13:13" x14ac:dyDescent="0.2">
      <c r="M33" s="544"/>
    </row>
    <row r="34" spans="13:13" x14ac:dyDescent="0.2">
      <c r="M34" s="544"/>
    </row>
  </sheetData>
  <mergeCells count="14">
    <mergeCell ref="R1:W1"/>
    <mergeCell ref="A2:AB2"/>
    <mergeCell ref="B3:D3"/>
    <mergeCell ref="E3:G3"/>
    <mergeCell ref="H3:J3"/>
    <mergeCell ref="K3:M3"/>
    <mergeCell ref="A17:AB17"/>
    <mergeCell ref="A19:AB19"/>
    <mergeCell ref="N3:P3"/>
    <mergeCell ref="Q3:S3"/>
    <mergeCell ref="T3:V3"/>
    <mergeCell ref="W3:Y3"/>
    <mergeCell ref="Z3:AB3"/>
    <mergeCell ref="A16:AB16"/>
  </mergeCells>
  <hyperlinks>
    <hyperlink ref="R1:U1" location="Tabellförteckning!A1" display="Tabellförteckning!A1" xr:uid="{00000000-0004-0000-6F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ublished="0">
    <pageSetUpPr fitToPage="1"/>
  </sheetPr>
  <dimension ref="A1:U38"/>
  <sheetViews>
    <sheetView workbookViewId="0">
      <pane ySplit="4" topLeftCell="A5" activePane="bottomLeft" state="frozen"/>
      <selection activeCell="B20" sqref="B20:I21"/>
      <selection pane="bottomLeft" activeCell="A22" sqref="A22:XFD22"/>
    </sheetView>
  </sheetViews>
  <sheetFormatPr defaultColWidth="9.28515625" defaultRowHeight="12.75" x14ac:dyDescent="0.2"/>
  <cols>
    <col min="1" max="19" width="6.7109375" style="431" customWidth="1"/>
    <col min="20" max="32" width="8.7109375" style="431" customWidth="1"/>
    <col min="33" max="16384" width="9.28515625" style="431"/>
  </cols>
  <sheetData>
    <row r="1" spans="1:19" ht="30" customHeight="1" x14ac:dyDescent="0.2">
      <c r="A1" s="39"/>
      <c r="B1" s="424"/>
      <c r="C1" s="424"/>
      <c r="D1" s="424"/>
      <c r="E1" s="424"/>
      <c r="F1" s="424"/>
      <c r="G1" s="424"/>
      <c r="H1" s="424"/>
      <c r="I1" s="424"/>
      <c r="J1" s="424"/>
      <c r="K1" s="424"/>
      <c r="L1" s="424"/>
      <c r="M1" s="424"/>
      <c r="N1" s="1028" t="s">
        <v>275</v>
      </c>
      <c r="O1" s="1028"/>
      <c r="P1" s="1029"/>
      <c r="Q1" s="1029"/>
      <c r="R1" s="1029"/>
      <c r="S1" s="1034"/>
    </row>
    <row r="2" spans="1:19" s="422" customFormat="1" ht="30" customHeight="1" x14ac:dyDescent="0.2">
      <c r="A2" s="1071" t="s">
        <v>696</v>
      </c>
      <c r="B2" s="1071"/>
      <c r="C2" s="1071"/>
      <c r="D2" s="1071"/>
      <c r="E2" s="1071"/>
      <c r="F2" s="1071"/>
      <c r="G2" s="1071"/>
      <c r="H2" s="1071"/>
      <c r="I2" s="1071"/>
      <c r="J2" s="1071"/>
      <c r="K2" s="1071"/>
      <c r="L2" s="1071"/>
      <c r="M2" s="1071"/>
      <c r="N2" s="1071"/>
      <c r="O2" s="1071"/>
      <c r="P2" s="1071"/>
      <c r="Q2" s="1071"/>
      <c r="R2" s="1071"/>
      <c r="S2" s="1071"/>
    </row>
    <row r="3" spans="1:19"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19"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19" ht="6" customHeight="1" x14ac:dyDescent="0.2">
      <c r="A5" s="108"/>
      <c r="B5" s="289"/>
      <c r="C5" s="289"/>
      <c r="D5" s="289"/>
      <c r="E5" s="289"/>
      <c r="F5" s="289"/>
      <c r="G5" s="289"/>
      <c r="H5" s="289"/>
      <c r="I5" s="289"/>
      <c r="J5" s="289"/>
      <c r="K5" s="289"/>
      <c r="L5" s="289"/>
      <c r="M5" s="289"/>
      <c r="N5" s="289"/>
      <c r="O5" s="289"/>
      <c r="P5" s="289"/>
      <c r="Q5" s="289"/>
      <c r="R5" s="289"/>
      <c r="S5" s="290"/>
    </row>
    <row r="6" spans="1:19" ht="12.75" customHeight="1" x14ac:dyDescent="0.2">
      <c r="A6" s="3">
        <v>2007</v>
      </c>
      <c r="B6" s="291">
        <v>4.7300000000000004</v>
      </c>
      <c r="C6" s="291">
        <v>4.6100000000000003</v>
      </c>
      <c r="D6" s="291">
        <v>4.67</v>
      </c>
      <c r="E6" s="291">
        <v>7.47</v>
      </c>
      <c r="F6" s="291">
        <v>7.34</v>
      </c>
      <c r="G6" s="291">
        <v>7.4</v>
      </c>
      <c r="H6" s="291">
        <v>23.36</v>
      </c>
      <c r="I6" s="291">
        <v>21.63</v>
      </c>
      <c r="J6" s="291">
        <v>22.51</v>
      </c>
      <c r="K6" s="291">
        <v>51.37</v>
      </c>
      <c r="L6" s="291">
        <v>59.22</v>
      </c>
      <c r="M6" s="291">
        <v>55.18</v>
      </c>
      <c r="N6" s="291">
        <v>10.78</v>
      </c>
      <c r="O6" s="291">
        <v>5.84</v>
      </c>
      <c r="P6" s="291">
        <v>8.39</v>
      </c>
      <c r="Q6" s="291">
        <v>2.31</v>
      </c>
      <c r="R6" s="291">
        <v>1.34</v>
      </c>
      <c r="S6" s="291">
        <v>1.86</v>
      </c>
    </row>
    <row r="7" spans="1:19" ht="12.75" customHeight="1" x14ac:dyDescent="0.2">
      <c r="A7" s="3">
        <v>2008</v>
      </c>
      <c r="B7" s="291">
        <v>6.84</v>
      </c>
      <c r="C7" s="291">
        <v>4.17</v>
      </c>
      <c r="D7" s="291">
        <v>5.53</v>
      </c>
      <c r="E7" s="291">
        <v>7.39</v>
      </c>
      <c r="F7" s="291">
        <v>7.65</v>
      </c>
      <c r="G7" s="291">
        <v>7.52</v>
      </c>
      <c r="H7" s="291">
        <v>23.84</v>
      </c>
      <c r="I7" s="291">
        <v>20.350000000000001</v>
      </c>
      <c r="J7" s="291">
        <v>22.11</v>
      </c>
      <c r="K7" s="291">
        <v>50.47</v>
      </c>
      <c r="L7" s="291">
        <v>60.1</v>
      </c>
      <c r="M7" s="291">
        <v>55.01</v>
      </c>
      <c r="N7" s="291">
        <v>9.81</v>
      </c>
      <c r="O7" s="291">
        <v>6.7</v>
      </c>
      <c r="P7" s="291">
        <v>8.36</v>
      </c>
      <c r="Q7" s="291">
        <v>1.65</v>
      </c>
      <c r="R7" s="291">
        <v>1.03</v>
      </c>
      <c r="S7" s="291">
        <v>1.47</v>
      </c>
    </row>
    <row r="8" spans="1:19" ht="12.75" customHeight="1" x14ac:dyDescent="0.2">
      <c r="A8" s="3">
        <v>2009</v>
      </c>
      <c r="B8" s="291">
        <v>6.16</v>
      </c>
      <c r="C8" s="291">
        <v>4.76</v>
      </c>
      <c r="D8" s="291">
        <v>5.47</v>
      </c>
      <c r="E8" s="291">
        <v>9.73</v>
      </c>
      <c r="F8" s="291">
        <v>8.99</v>
      </c>
      <c r="G8" s="291">
        <v>9.3800000000000008</v>
      </c>
      <c r="H8" s="291">
        <v>25.14</v>
      </c>
      <c r="I8" s="291">
        <v>20.45</v>
      </c>
      <c r="J8" s="291">
        <v>22.87</v>
      </c>
      <c r="K8" s="291">
        <v>46.24</v>
      </c>
      <c r="L8" s="291">
        <v>57.17</v>
      </c>
      <c r="M8" s="291">
        <v>51.55</v>
      </c>
      <c r="N8" s="291">
        <v>10.199999999999999</v>
      </c>
      <c r="O8" s="291">
        <v>7.3</v>
      </c>
      <c r="P8" s="291">
        <v>8.7799999999999994</v>
      </c>
      <c r="Q8" s="291">
        <v>2.5299999999999998</v>
      </c>
      <c r="R8" s="291">
        <v>1.34</v>
      </c>
      <c r="S8" s="291">
        <v>1.95</v>
      </c>
    </row>
    <row r="9" spans="1:19" ht="12.75" customHeight="1" x14ac:dyDescent="0.2">
      <c r="A9" s="3">
        <v>2010</v>
      </c>
      <c r="B9" s="291">
        <v>5.79</v>
      </c>
      <c r="C9" s="291">
        <v>3.62</v>
      </c>
      <c r="D9" s="291">
        <v>4.7300000000000004</v>
      </c>
      <c r="E9" s="291">
        <v>7.14</v>
      </c>
      <c r="F9" s="291">
        <v>6.84</v>
      </c>
      <c r="G9" s="291">
        <v>7.01</v>
      </c>
      <c r="H9" s="291">
        <v>23.49</v>
      </c>
      <c r="I9" s="291">
        <v>19.829999999999998</v>
      </c>
      <c r="J9" s="291">
        <v>21.71</v>
      </c>
      <c r="K9" s="291">
        <v>49.98</v>
      </c>
      <c r="L9" s="291">
        <v>63.33</v>
      </c>
      <c r="M9" s="291">
        <v>56.47</v>
      </c>
      <c r="N9" s="291">
        <v>11.35</v>
      </c>
      <c r="O9" s="291">
        <v>5.39</v>
      </c>
      <c r="P9" s="291">
        <v>8.4499999999999993</v>
      </c>
      <c r="Q9" s="291">
        <v>2.25</v>
      </c>
      <c r="R9" s="291">
        <v>0.99</v>
      </c>
      <c r="S9" s="291">
        <v>1.63</v>
      </c>
    </row>
    <row r="10" spans="1:19" ht="12.75" customHeight="1" x14ac:dyDescent="0.2">
      <c r="A10" s="3">
        <v>2011</v>
      </c>
      <c r="B10" s="291">
        <v>5.96</v>
      </c>
      <c r="C10" s="291">
        <v>4.24</v>
      </c>
      <c r="D10" s="291">
        <v>5.12</v>
      </c>
      <c r="E10" s="291">
        <v>8.27</v>
      </c>
      <c r="F10" s="291">
        <v>8.51</v>
      </c>
      <c r="G10" s="291">
        <v>8.3699999999999992</v>
      </c>
      <c r="H10" s="291">
        <v>24.1</v>
      </c>
      <c r="I10" s="291">
        <v>17.84</v>
      </c>
      <c r="J10" s="291">
        <v>21.09</v>
      </c>
      <c r="K10" s="291">
        <v>47.01</v>
      </c>
      <c r="L10" s="291">
        <v>60.6</v>
      </c>
      <c r="M10" s="291">
        <v>53.56</v>
      </c>
      <c r="N10" s="291">
        <v>11.6</v>
      </c>
      <c r="O10" s="291">
        <v>6.91</v>
      </c>
      <c r="P10" s="291">
        <v>9.34</v>
      </c>
      <c r="Q10" s="291">
        <v>3.06</v>
      </c>
      <c r="R10" s="291">
        <v>1.9</v>
      </c>
      <c r="S10" s="291">
        <v>2.52</v>
      </c>
    </row>
    <row r="11" spans="1:19" ht="12.75" customHeight="1" x14ac:dyDescent="0.2">
      <c r="A11" s="3" t="s">
        <v>88</v>
      </c>
      <c r="B11" s="291">
        <v>6.13</v>
      </c>
      <c r="C11" s="291">
        <v>3.48</v>
      </c>
      <c r="D11" s="291">
        <v>4.84</v>
      </c>
      <c r="E11" s="291">
        <v>6.39</v>
      </c>
      <c r="F11" s="291">
        <v>8.91</v>
      </c>
      <c r="G11" s="291">
        <v>7.63</v>
      </c>
      <c r="H11" s="291">
        <v>22.32</v>
      </c>
      <c r="I11" s="291">
        <v>21.69</v>
      </c>
      <c r="J11" s="291">
        <v>22.01</v>
      </c>
      <c r="K11" s="291">
        <v>47.1</v>
      </c>
      <c r="L11" s="291">
        <v>55.57</v>
      </c>
      <c r="M11" s="291">
        <v>51.23</v>
      </c>
      <c r="N11" s="291">
        <v>13.91</v>
      </c>
      <c r="O11" s="291">
        <v>8.2100000000000009</v>
      </c>
      <c r="P11" s="291">
        <v>11.13</v>
      </c>
      <c r="Q11" s="291">
        <v>4.1399999999999997</v>
      </c>
      <c r="R11" s="291">
        <v>2.13</v>
      </c>
      <c r="S11" s="291">
        <v>3.16</v>
      </c>
    </row>
    <row r="12" spans="1:19" ht="12.75" customHeight="1" x14ac:dyDescent="0.2">
      <c r="A12" s="3" t="s">
        <v>89</v>
      </c>
      <c r="B12" s="291">
        <v>9.59</v>
      </c>
      <c r="C12" s="291">
        <v>8.76</v>
      </c>
      <c r="D12" s="291">
        <v>9.2200000000000006</v>
      </c>
      <c r="E12" s="291">
        <v>8.39</v>
      </c>
      <c r="F12" s="291">
        <v>9.01</v>
      </c>
      <c r="G12" s="291">
        <v>8.68</v>
      </c>
      <c r="H12" s="291">
        <v>25.8</v>
      </c>
      <c r="I12" s="291">
        <v>21.84</v>
      </c>
      <c r="J12" s="291">
        <v>23.82</v>
      </c>
      <c r="K12" s="291">
        <v>42.9</v>
      </c>
      <c r="L12" s="291">
        <v>52.81</v>
      </c>
      <c r="M12" s="291">
        <v>47.77</v>
      </c>
      <c r="N12" s="291">
        <v>9.15</v>
      </c>
      <c r="O12" s="291">
        <v>5.66</v>
      </c>
      <c r="P12" s="291">
        <v>7.44</v>
      </c>
      <c r="Q12" s="291">
        <v>4.17</v>
      </c>
      <c r="R12" s="291">
        <v>1.93</v>
      </c>
      <c r="S12" s="291">
        <v>3.07</v>
      </c>
    </row>
    <row r="13" spans="1:19" ht="12.75" customHeight="1" x14ac:dyDescent="0.2">
      <c r="A13" s="3">
        <v>2013</v>
      </c>
      <c r="B13" s="291">
        <v>8.9700000000000006</v>
      </c>
      <c r="C13" s="291">
        <v>7.71</v>
      </c>
      <c r="D13" s="291">
        <v>8.3800000000000008</v>
      </c>
      <c r="E13" s="291">
        <v>8.59</v>
      </c>
      <c r="F13" s="291">
        <v>10.43</v>
      </c>
      <c r="G13" s="291">
        <v>9.44</v>
      </c>
      <c r="H13" s="291">
        <v>22.87</v>
      </c>
      <c r="I13" s="291">
        <v>21.05</v>
      </c>
      <c r="J13" s="291">
        <v>21.96</v>
      </c>
      <c r="K13" s="291">
        <v>46.16</v>
      </c>
      <c r="L13" s="291">
        <v>51.56</v>
      </c>
      <c r="M13" s="291">
        <v>48.86</v>
      </c>
      <c r="N13" s="291">
        <v>9.74</v>
      </c>
      <c r="O13" s="291">
        <v>7.02</v>
      </c>
      <c r="P13" s="291">
        <v>8.41</v>
      </c>
      <c r="Q13" s="291">
        <v>3.67</v>
      </c>
      <c r="R13" s="291">
        <v>2.23</v>
      </c>
      <c r="S13" s="291">
        <v>2.95</v>
      </c>
    </row>
    <row r="14" spans="1:19" ht="12.75" customHeight="1" x14ac:dyDescent="0.2">
      <c r="A14" s="3">
        <v>2014</v>
      </c>
      <c r="B14" s="291">
        <v>8.76</v>
      </c>
      <c r="C14" s="291">
        <v>7.05</v>
      </c>
      <c r="D14" s="291">
        <v>7.92</v>
      </c>
      <c r="E14" s="291">
        <v>7.98</v>
      </c>
      <c r="F14" s="291">
        <v>10.78</v>
      </c>
      <c r="G14" s="291">
        <v>9.31</v>
      </c>
      <c r="H14" s="291">
        <v>20.56</v>
      </c>
      <c r="I14" s="291">
        <v>17.579999999999998</v>
      </c>
      <c r="J14" s="291">
        <v>19.12</v>
      </c>
      <c r="K14" s="291">
        <v>49.94</v>
      </c>
      <c r="L14" s="291">
        <v>53.03</v>
      </c>
      <c r="M14" s="291">
        <v>51.48</v>
      </c>
      <c r="N14" s="291">
        <v>9.1</v>
      </c>
      <c r="O14" s="291">
        <v>8.7200000000000006</v>
      </c>
      <c r="P14" s="291">
        <v>8.92</v>
      </c>
      <c r="Q14" s="291">
        <v>3.65</v>
      </c>
      <c r="R14" s="291">
        <v>2.83</v>
      </c>
      <c r="S14" s="291">
        <v>3.25</v>
      </c>
    </row>
    <row r="15" spans="1:19" ht="12.75" customHeight="1" x14ac:dyDescent="0.2">
      <c r="A15" s="3">
        <v>2015</v>
      </c>
      <c r="B15" s="291">
        <v>9.31</v>
      </c>
      <c r="C15" s="291">
        <v>6.14</v>
      </c>
      <c r="D15" s="291">
        <v>7.78</v>
      </c>
      <c r="E15" s="291">
        <v>7.57</v>
      </c>
      <c r="F15" s="291">
        <v>9.14</v>
      </c>
      <c r="G15" s="291">
        <v>8.35</v>
      </c>
      <c r="H15" s="291">
        <v>18.93</v>
      </c>
      <c r="I15" s="291">
        <v>21.71</v>
      </c>
      <c r="J15" s="291">
        <v>20.25</v>
      </c>
      <c r="K15" s="291">
        <v>51.48</v>
      </c>
      <c r="L15" s="291">
        <v>52.89</v>
      </c>
      <c r="M15" s="291">
        <v>52.22</v>
      </c>
      <c r="N15" s="291">
        <v>7.43</v>
      </c>
      <c r="O15" s="291">
        <v>7.24</v>
      </c>
      <c r="P15" s="291">
        <v>7.3</v>
      </c>
      <c r="Q15" s="291">
        <v>5.27</v>
      </c>
      <c r="R15" s="291">
        <v>2.88</v>
      </c>
      <c r="S15" s="291">
        <v>4.1100000000000003</v>
      </c>
    </row>
    <row r="16" spans="1:19" ht="12.75" customHeight="1" x14ac:dyDescent="0.2">
      <c r="A16" s="3">
        <v>2016</v>
      </c>
      <c r="B16" s="291">
        <v>7.8</v>
      </c>
      <c r="C16" s="291">
        <v>6.67</v>
      </c>
      <c r="D16" s="291">
        <v>7.55</v>
      </c>
      <c r="E16" s="291">
        <v>5.95</v>
      </c>
      <c r="F16" s="291">
        <v>10</v>
      </c>
      <c r="G16" s="291">
        <v>7.8</v>
      </c>
      <c r="H16" s="291">
        <v>18.190000000000001</v>
      </c>
      <c r="I16" s="291">
        <v>18.809999999999999</v>
      </c>
      <c r="J16" s="291">
        <v>18.46</v>
      </c>
      <c r="K16" s="291">
        <v>54.72</v>
      </c>
      <c r="L16" s="291">
        <v>53.53</v>
      </c>
      <c r="M16" s="291">
        <v>53.9</v>
      </c>
      <c r="N16" s="291">
        <v>9.2899999999999991</v>
      </c>
      <c r="O16" s="291">
        <v>8.89</v>
      </c>
      <c r="P16" s="291">
        <v>9.1199999999999992</v>
      </c>
      <c r="Q16" s="291">
        <v>4.05</v>
      </c>
      <c r="R16" s="291">
        <v>2.1</v>
      </c>
      <c r="S16" s="291">
        <v>3.17</v>
      </c>
    </row>
    <row r="17" spans="1:21" ht="12.75" customHeight="1" x14ac:dyDescent="0.2">
      <c r="A17" s="3">
        <v>2017</v>
      </c>
      <c r="B17" s="296">
        <v>8.01</v>
      </c>
      <c r="C17" s="296">
        <v>6.43</v>
      </c>
      <c r="D17" s="296">
        <v>7.37</v>
      </c>
      <c r="E17" s="296">
        <v>8.02</v>
      </c>
      <c r="F17" s="296">
        <v>9.41</v>
      </c>
      <c r="G17" s="296">
        <v>8.68</v>
      </c>
      <c r="H17" s="296">
        <v>17.7</v>
      </c>
      <c r="I17" s="296">
        <v>19.87</v>
      </c>
      <c r="J17" s="296">
        <v>18.690000000000001</v>
      </c>
      <c r="K17" s="296">
        <v>53.08</v>
      </c>
      <c r="L17" s="296">
        <v>52.22</v>
      </c>
      <c r="M17" s="296">
        <v>52.55</v>
      </c>
      <c r="N17" s="296">
        <v>8.6</v>
      </c>
      <c r="O17" s="296">
        <v>8.64</v>
      </c>
      <c r="P17" s="296">
        <v>8.65</v>
      </c>
      <c r="Q17" s="296">
        <v>4.5999999999999996</v>
      </c>
      <c r="R17" s="296">
        <v>3.43</v>
      </c>
      <c r="S17" s="296">
        <v>4.0599999999999996</v>
      </c>
    </row>
    <row r="18" spans="1:21" ht="12.75" customHeight="1" x14ac:dyDescent="0.2">
      <c r="A18" s="172">
        <v>2018</v>
      </c>
      <c r="B18" s="291">
        <v>9.67</v>
      </c>
      <c r="C18" s="291">
        <v>6.43</v>
      </c>
      <c r="D18" s="291">
        <v>8.26</v>
      </c>
      <c r="E18" s="291">
        <v>7.72</v>
      </c>
      <c r="F18" s="291">
        <v>10.86</v>
      </c>
      <c r="G18" s="291">
        <v>9.24</v>
      </c>
      <c r="H18" s="291">
        <v>19.07</v>
      </c>
      <c r="I18" s="291">
        <v>19.48</v>
      </c>
      <c r="J18" s="291">
        <v>19.11</v>
      </c>
      <c r="K18" s="291">
        <v>49.21</v>
      </c>
      <c r="L18" s="291">
        <v>51.99</v>
      </c>
      <c r="M18" s="291">
        <v>50.34</v>
      </c>
      <c r="N18" s="291">
        <v>9.74</v>
      </c>
      <c r="O18" s="291">
        <v>7.91</v>
      </c>
      <c r="P18" s="291">
        <v>8.92</v>
      </c>
      <c r="Q18" s="291">
        <v>4.5999999999999996</v>
      </c>
      <c r="R18" s="291">
        <v>3.33</v>
      </c>
      <c r="S18" s="291">
        <v>4.13</v>
      </c>
      <c r="T18" s="539"/>
      <c r="U18" s="292"/>
    </row>
    <row r="19" spans="1:21" ht="12.75" customHeight="1" x14ac:dyDescent="0.2">
      <c r="A19" s="172" t="s">
        <v>694</v>
      </c>
      <c r="B19" s="291">
        <v>13.49</v>
      </c>
      <c r="C19" s="291">
        <v>10.19</v>
      </c>
      <c r="D19" s="291">
        <v>12.06</v>
      </c>
      <c r="E19" s="291">
        <v>7.52</v>
      </c>
      <c r="F19" s="291">
        <v>9.98</v>
      </c>
      <c r="G19" s="291">
        <v>8.64</v>
      </c>
      <c r="H19" s="291">
        <v>15.52</v>
      </c>
      <c r="I19" s="291">
        <v>18.809999999999999</v>
      </c>
      <c r="J19" s="291">
        <v>17.13</v>
      </c>
      <c r="K19" s="291">
        <v>53.86</v>
      </c>
      <c r="L19" s="291">
        <v>52.97</v>
      </c>
      <c r="M19" s="291">
        <v>53.14</v>
      </c>
      <c r="N19" s="291">
        <v>6.74</v>
      </c>
      <c r="O19" s="291">
        <v>6.1</v>
      </c>
      <c r="P19" s="291">
        <v>6.51</v>
      </c>
      <c r="Q19" s="291">
        <v>2.87</v>
      </c>
      <c r="R19" s="291">
        <v>1.95</v>
      </c>
      <c r="S19" s="291">
        <v>2.52</v>
      </c>
      <c r="T19" s="539"/>
      <c r="U19" s="292"/>
    </row>
    <row r="20" spans="1:21" ht="12.75" customHeight="1" x14ac:dyDescent="0.2">
      <c r="A20" s="172" t="s">
        <v>695</v>
      </c>
      <c r="B20" s="291">
        <v>17.73</v>
      </c>
      <c r="C20" s="291">
        <v>10.96</v>
      </c>
      <c r="D20" s="291">
        <v>14.59</v>
      </c>
      <c r="E20" s="291">
        <v>8.42</v>
      </c>
      <c r="F20" s="291">
        <v>11.22</v>
      </c>
      <c r="G20" s="291">
        <v>9.74</v>
      </c>
      <c r="H20" s="291">
        <v>14.95</v>
      </c>
      <c r="I20" s="291">
        <v>18.86</v>
      </c>
      <c r="J20" s="291">
        <v>16.82</v>
      </c>
      <c r="K20" s="291">
        <v>47.92</v>
      </c>
      <c r="L20" s="291">
        <v>48.56</v>
      </c>
      <c r="M20" s="291">
        <v>48.11</v>
      </c>
      <c r="N20" s="291">
        <v>7.54</v>
      </c>
      <c r="O20" s="291">
        <v>8.26</v>
      </c>
      <c r="P20" s="291">
        <v>7.95</v>
      </c>
      <c r="Q20" s="291">
        <v>3.45</v>
      </c>
      <c r="R20" s="291">
        <v>2.14</v>
      </c>
      <c r="S20" s="291">
        <v>2.8</v>
      </c>
      <c r="T20" s="539"/>
      <c r="U20" s="292"/>
    </row>
    <row r="21" spans="1:21" ht="6" customHeight="1" x14ac:dyDescent="0.2">
      <c r="A21" s="266"/>
      <c r="B21" s="439"/>
      <c r="C21" s="439"/>
      <c r="D21" s="439"/>
      <c r="E21" s="439"/>
      <c r="F21" s="439"/>
      <c r="G21" s="439"/>
      <c r="H21" s="439"/>
      <c r="I21" s="439"/>
      <c r="J21" s="439"/>
      <c r="K21" s="439"/>
      <c r="L21" s="439"/>
      <c r="M21" s="439"/>
      <c r="N21" s="439"/>
      <c r="O21" s="439"/>
      <c r="P21" s="439"/>
      <c r="Q21" s="439"/>
      <c r="R21" s="439"/>
      <c r="S21" s="439"/>
    </row>
    <row r="22" spans="1:21" s="81" customFormat="1" ht="30" customHeight="1" x14ac:dyDescent="0.2">
      <c r="A22" s="1074" t="s">
        <v>591</v>
      </c>
      <c r="B22" s="1074"/>
      <c r="C22" s="1074"/>
      <c r="D22" s="1074"/>
      <c r="E22" s="1074"/>
      <c r="F22" s="1074"/>
      <c r="G22" s="1074"/>
      <c r="H22" s="1074"/>
      <c r="I22" s="1074"/>
      <c r="J22" s="1074"/>
      <c r="K22" s="1074"/>
      <c r="L22" s="1074"/>
      <c r="M22" s="1074"/>
      <c r="N22" s="1074"/>
      <c r="O22" s="1074"/>
      <c r="P22" s="1074"/>
      <c r="Q22" s="1074"/>
      <c r="R22" s="1074"/>
      <c r="S22" s="1074"/>
    </row>
    <row r="23" spans="1:21" s="81" customFormat="1" ht="30" customHeight="1" x14ac:dyDescent="0.2">
      <c r="A23" s="1074" t="s">
        <v>592</v>
      </c>
      <c r="B23" s="1074"/>
      <c r="C23" s="1074"/>
      <c r="D23" s="1074"/>
      <c r="E23" s="1074"/>
      <c r="F23" s="1074"/>
      <c r="G23" s="1074"/>
      <c r="H23" s="1074"/>
      <c r="I23" s="1074"/>
      <c r="J23" s="1074"/>
      <c r="K23" s="1074"/>
      <c r="L23" s="1074"/>
      <c r="M23" s="1074"/>
      <c r="N23" s="1074"/>
      <c r="O23" s="1074"/>
      <c r="P23" s="1074"/>
      <c r="Q23" s="1074"/>
      <c r="R23" s="1074"/>
      <c r="S23" s="1074"/>
    </row>
    <row r="24" spans="1:21" s="81" customFormat="1" ht="30" customHeight="1" x14ac:dyDescent="0.2">
      <c r="A24" s="1074" t="s">
        <v>593</v>
      </c>
      <c r="B24" s="1074"/>
      <c r="C24" s="1074"/>
      <c r="D24" s="1074"/>
      <c r="E24" s="1074"/>
      <c r="F24" s="1074"/>
      <c r="G24" s="1074"/>
      <c r="H24" s="1074"/>
      <c r="I24" s="1074"/>
      <c r="J24" s="1074"/>
      <c r="K24" s="1074"/>
      <c r="L24" s="1074"/>
      <c r="M24" s="1074"/>
      <c r="N24" s="1074"/>
      <c r="O24" s="1074"/>
      <c r="P24" s="1074"/>
      <c r="Q24" s="1074"/>
      <c r="R24" s="1074"/>
      <c r="S24" s="1074"/>
    </row>
    <row r="25" spans="1:21" ht="6" customHeight="1" x14ac:dyDescent="0.2">
      <c r="A25" s="134" t="s">
        <v>39</v>
      </c>
      <c r="B25" s="424"/>
      <c r="C25" s="424"/>
      <c r="D25" s="424"/>
      <c r="E25" s="424"/>
      <c r="F25" s="424"/>
      <c r="G25" s="424"/>
      <c r="H25" s="424"/>
      <c r="I25" s="424"/>
      <c r="J25" s="424"/>
      <c r="K25" s="424"/>
      <c r="L25" s="424"/>
      <c r="M25" s="424"/>
      <c r="N25" s="424"/>
      <c r="O25" s="424"/>
      <c r="P25" s="424"/>
    </row>
    <row r="26" spans="1:21" ht="15" customHeight="1" x14ac:dyDescent="0.2">
      <c r="A26" s="1020" t="s">
        <v>180</v>
      </c>
      <c r="B26" s="1020"/>
      <c r="C26" s="1020"/>
      <c r="D26" s="1020"/>
      <c r="E26" s="1020"/>
      <c r="F26" s="1020"/>
      <c r="G26" s="1020"/>
      <c r="H26" s="1020"/>
      <c r="I26" s="1020"/>
      <c r="J26" s="1020"/>
      <c r="K26" s="1020"/>
      <c r="L26" s="1020"/>
      <c r="M26" s="1020"/>
      <c r="N26" s="1020"/>
      <c r="O26" s="1020"/>
      <c r="P26" s="1020"/>
      <c r="Q26" s="1020"/>
      <c r="R26" s="1020"/>
      <c r="S26" s="1020"/>
    </row>
    <row r="27" spans="1:21" x14ac:dyDescent="0.2">
      <c r="D27" s="291"/>
      <c r="E27" s="291"/>
      <c r="F27" s="291"/>
      <c r="G27" s="291"/>
      <c r="H27" s="291"/>
      <c r="I27" s="291"/>
    </row>
    <row r="28" spans="1:21" x14ac:dyDescent="0.2">
      <c r="D28" s="291"/>
      <c r="E28" s="291"/>
      <c r="F28" s="291"/>
      <c r="G28" s="291"/>
      <c r="H28" s="291"/>
      <c r="I28" s="291"/>
    </row>
    <row r="29" spans="1:21" x14ac:dyDescent="0.2">
      <c r="D29" s="291"/>
      <c r="E29" s="291"/>
      <c r="F29" s="291"/>
      <c r="G29" s="291"/>
      <c r="H29" s="291"/>
      <c r="I29" s="291"/>
    </row>
    <row r="31" spans="1:21" x14ac:dyDescent="0.2">
      <c r="D31" s="540"/>
      <c r="F31" s="540"/>
    </row>
    <row r="32" spans="1:21" x14ac:dyDescent="0.2">
      <c r="F32" s="540"/>
      <c r="G32" s="540"/>
    </row>
    <row r="33" spans="3:9" x14ac:dyDescent="0.2">
      <c r="F33" s="539"/>
      <c r="I33" s="539"/>
    </row>
    <row r="34" spans="3:9" x14ac:dyDescent="0.2">
      <c r="F34" s="539"/>
      <c r="I34" s="539"/>
    </row>
    <row r="35" spans="3:9" x14ac:dyDescent="0.2">
      <c r="F35" s="539"/>
      <c r="I35" s="539"/>
    </row>
    <row r="36" spans="3:9" x14ac:dyDescent="0.2">
      <c r="F36" s="539"/>
      <c r="I36" s="539"/>
    </row>
    <row r="37" spans="3:9" x14ac:dyDescent="0.2">
      <c r="C37" s="539"/>
      <c r="F37" s="539"/>
      <c r="I37" s="539"/>
    </row>
    <row r="38" spans="3:9" x14ac:dyDescent="0.2">
      <c r="E38" s="539"/>
      <c r="I38" s="539"/>
    </row>
  </sheetData>
  <mergeCells count="12">
    <mergeCell ref="Q3:S3"/>
    <mergeCell ref="A22:S22"/>
    <mergeCell ref="A26:S26"/>
    <mergeCell ref="N1:S1"/>
    <mergeCell ref="A2:S2"/>
    <mergeCell ref="B3:D3"/>
    <mergeCell ref="E3:G3"/>
    <mergeCell ref="H3:J3"/>
    <mergeCell ref="K3:M3"/>
    <mergeCell ref="N3:P3"/>
    <mergeCell ref="A24:S24"/>
    <mergeCell ref="A23:S23"/>
  </mergeCells>
  <hyperlinks>
    <hyperlink ref="N1:Q1" location="Tabellförteckning!A1" display="Tabellförteckning!A1" xr:uid="{00000000-0004-0000-70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ublished="0">
    <pageSetUpPr fitToPage="1"/>
  </sheetPr>
  <dimension ref="A1:U43"/>
  <sheetViews>
    <sheetView workbookViewId="0">
      <pane ySplit="4" topLeftCell="A5" activePane="bottomLeft" state="frozen"/>
      <selection activeCell="B20" sqref="B20:I21"/>
      <selection pane="bottomLeft" activeCell="A22" sqref="A22:XFD22"/>
    </sheetView>
  </sheetViews>
  <sheetFormatPr defaultColWidth="9.28515625" defaultRowHeight="12.75" x14ac:dyDescent="0.2"/>
  <cols>
    <col min="1" max="1" width="6.7109375" style="431" customWidth="1"/>
    <col min="2" max="10" width="6.7109375" style="424" customWidth="1"/>
    <col min="11" max="19" width="6.7109375" style="431" customWidth="1"/>
    <col min="20" max="32" width="8.7109375" style="431" customWidth="1"/>
    <col min="33" max="16384" width="9.28515625" style="431"/>
  </cols>
  <sheetData>
    <row r="1" spans="1:19" ht="30" customHeight="1" x14ac:dyDescent="0.2">
      <c r="A1" s="39"/>
      <c r="K1" s="424"/>
      <c r="L1" s="424"/>
      <c r="M1" s="424"/>
      <c r="N1" s="1028" t="s">
        <v>275</v>
      </c>
      <c r="O1" s="1028"/>
      <c r="P1" s="1029"/>
      <c r="Q1" s="1029"/>
      <c r="R1" s="1029"/>
      <c r="S1" s="1034"/>
    </row>
    <row r="2" spans="1:19" s="422" customFormat="1" ht="30" customHeight="1" x14ac:dyDescent="0.2">
      <c r="A2" s="1071" t="s">
        <v>697</v>
      </c>
      <c r="B2" s="1071"/>
      <c r="C2" s="1071"/>
      <c r="D2" s="1071"/>
      <c r="E2" s="1071"/>
      <c r="F2" s="1071"/>
      <c r="G2" s="1071"/>
      <c r="H2" s="1071"/>
      <c r="I2" s="1071"/>
      <c r="J2" s="1071"/>
      <c r="K2" s="1071"/>
      <c r="L2" s="1071"/>
      <c r="M2" s="1071"/>
      <c r="N2" s="1071"/>
      <c r="O2" s="1071"/>
      <c r="P2" s="1071"/>
      <c r="Q2" s="1071"/>
      <c r="R2" s="1071"/>
      <c r="S2" s="1071"/>
    </row>
    <row r="3" spans="1:19"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19"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19" ht="6" customHeight="1" x14ac:dyDescent="0.2">
      <c r="A5" s="108"/>
      <c r="B5" s="289"/>
      <c r="C5" s="289"/>
      <c r="D5" s="289"/>
      <c r="E5" s="289"/>
      <c r="F5" s="289"/>
      <c r="G5" s="289"/>
      <c r="H5" s="289"/>
      <c r="I5" s="289"/>
      <c r="J5" s="289"/>
      <c r="K5" s="289"/>
      <c r="L5" s="289"/>
      <c r="M5" s="289"/>
      <c r="N5" s="289"/>
      <c r="O5" s="289"/>
      <c r="P5" s="289"/>
      <c r="Q5" s="289"/>
      <c r="R5" s="289"/>
      <c r="S5" s="290"/>
    </row>
    <row r="6" spans="1:19" ht="12.75" customHeight="1" x14ac:dyDescent="0.2">
      <c r="A6" s="3">
        <v>2007</v>
      </c>
      <c r="B6" s="291">
        <v>4.38</v>
      </c>
      <c r="C6" s="291">
        <v>4.5999999999999996</v>
      </c>
      <c r="D6" s="291">
        <v>4.5</v>
      </c>
      <c r="E6" s="291">
        <v>7.13</v>
      </c>
      <c r="F6" s="291">
        <v>6.97</v>
      </c>
      <c r="G6" s="291">
        <v>7.08</v>
      </c>
      <c r="H6" s="291">
        <v>23.86</v>
      </c>
      <c r="I6" s="291">
        <v>18.77</v>
      </c>
      <c r="J6" s="291">
        <v>21.34</v>
      </c>
      <c r="K6" s="291">
        <v>57.63</v>
      </c>
      <c r="L6" s="291">
        <v>64.58</v>
      </c>
      <c r="M6" s="291">
        <v>61</v>
      </c>
      <c r="N6" s="291">
        <v>5.7</v>
      </c>
      <c r="O6" s="291">
        <v>4.24</v>
      </c>
      <c r="P6" s="291">
        <v>5</v>
      </c>
      <c r="Q6" s="291">
        <v>1.3</v>
      </c>
      <c r="R6" s="291">
        <v>0.85</v>
      </c>
      <c r="S6" s="291">
        <v>1.07</v>
      </c>
    </row>
    <row r="7" spans="1:19" ht="12.75" customHeight="1" x14ac:dyDescent="0.2">
      <c r="A7" s="3">
        <v>2008</v>
      </c>
      <c r="B7" s="291">
        <v>4.43</v>
      </c>
      <c r="C7" s="291">
        <v>3.61</v>
      </c>
      <c r="D7" s="291">
        <v>4.03</v>
      </c>
      <c r="E7" s="291">
        <v>7.01</v>
      </c>
      <c r="F7" s="291">
        <v>7.27</v>
      </c>
      <c r="G7" s="291">
        <v>7.12</v>
      </c>
      <c r="H7" s="291">
        <v>23.48</v>
      </c>
      <c r="I7" s="291">
        <v>18.28</v>
      </c>
      <c r="J7" s="291">
        <v>20.97</v>
      </c>
      <c r="K7" s="291">
        <v>57.29</v>
      </c>
      <c r="L7" s="291">
        <v>66.58</v>
      </c>
      <c r="M7" s="291">
        <v>61.77</v>
      </c>
      <c r="N7" s="291">
        <v>6.02</v>
      </c>
      <c r="O7" s="291">
        <v>3.59</v>
      </c>
      <c r="P7" s="291">
        <v>4.8600000000000003</v>
      </c>
      <c r="Q7" s="291">
        <v>1.77</v>
      </c>
      <c r="R7" s="291">
        <v>0.66</v>
      </c>
      <c r="S7" s="291">
        <v>1.24</v>
      </c>
    </row>
    <row r="8" spans="1:19" ht="12.75" customHeight="1" x14ac:dyDescent="0.2">
      <c r="A8" s="3">
        <v>2009</v>
      </c>
      <c r="B8" s="291">
        <v>4.7</v>
      </c>
      <c r="C8" s="291">
        <v>5.59</v>
      </c>
      <c r="D8" s="291">
        <v>5.12</v>
      </c>
      <c r="E8" s="291">
        <v>8.02</v>
      </c>
      <c r="F8" s="291">
        <v>7.36</v>
      </c>
      <c r="G8" s="291">
        <v>7.7</v>
      </c>
      <c r="H8" s="291">
        <v>25.5</v>
      </c>
      <c r="I8" s="291">
        <v>18.16</v>
      </c>
      <c r="J8" s="291">
        <v>21.97</v>
      </c>
      <c r="K8" s="291">
        <v>53.52</v>
      </c>
      <c r="L8" s="291">
        <v>63.41</v>
      </c>
      <c r="M8" s="291">
        <v>58.28</v>
      </c>
      <c r="N8" s="291">
        <v>6.96</v>
      </c>
      <c r="O8" s="291">
        <v>4.24</v>
      </c>
      <c r="P8" s="291">
        <v>5.65</v>
      </c>
      <c r="Q8" s="291">
        <v>1.31</v>
      </c>
      <c r="R8" s="291">
        <v>1.25</v>
      </c>
      <c r="S8" s="291">
        <v>1.28</v>
      </c>
    </row>
    <row r="9" spans="1:19" ht="12.75" customHeight="1" x14ac:dyDescent="0.2">
      <c r="A9" s="3">
        <v>2010</v>
      </c>
      <c r="B9" s="291">
        <v>4.9400000000000004</v>
      </c>
      <c r="C9" s="291">
        <v>5.27</v>
      </c>
      <c r="D9" s="291">
        <v>5.12</v>
      </c>
      <c r="E9" s="291">
        <v>8.32</v>
      </c>
      <c r="F9" s="291">
        <v>6.76</v>
      </c>
      <c r="G9" s="291">
        <v>7.57</v>
      </c>
      <c r="H9" s="291">
        <v>24.19</v>
      </c>
      <c r="I9" s="291">
        <v>17.54</v>
      </c>
      <c r="J9" s="291">
        <v>21.01</v>
      </c>
      <c r="K9" s="291">
        <v>52.9</v>
      </c>
      <c r="L9" s="291">
        <v>64.8</v>
      </c>
      <c r="M9" s="291">
        <v>58.57</v>
      </c>
      <c r="N9" s="291">
        <v>8.27</v>
      </c>
      <c r="O9" s="291">
        <v>4.95</v>
      </c>
      <c r="P9" s="291">
        <v>6.68</v>
      </c>
      <c r="Q9" s="291">
        <v>1.38</v>
      </c>
      <c r="R9" s="291">
        <v>0.67</v>
      </c>
      <c r="S9" s="291">
        <v>1.04</v>
      </c>
    </row>
    <row r="10" spans="1:19" ht="12.75" customHeight="1" x14ac:dyDescent="0.2">
      <c r="A10" s="3">
        <v>2011</v>
      </c>
      <c r="B10" s="291">
        <v>5.65</v>
      </c>
      <c r="C10" s="291">
        <v>4.75</v>
      </c>
      <c r="D10" s="291">
        <v>5.21</v>
      </c>
      <c r="E10" s="291">
        <v>6.96</v>
      </c>
      <c r="F10" s="291">
        <v>8.1</v>
      </c>
      <c r="G10" s="291">
        <v>7.53</v>
      </c>
      <c r="H10" s="291">
        <v>25.18</v>
      </c>
      <c r="I10" s="291">
        <v>19.149999999999999</v>
      </c>
      <c r="J10" s="291">
        <v>22.23</v>
      </c>
      <c r="K10" s="291">
        <v>54.22</v>
      </c>
      <c r="L10" s="291">
        <v>61.61</v>
      </c>
      <c r="M10" s="291">
        <v>57.82</v>
      </c>
      <c r="N10" s="291">
        <v>5.58</v>
      </c>
      <c r="O10" s="291">
        <v>5.05</v>
      </c>
      <c r="P10" s="291">
        <v>5.34</v>
      </c>
      <c r="Q10" s="291">
        <v>2.4</v>
      </c>
      <c r="R10" s="291">
        <v>1.34</v>
      </c>
      <c r="S10" s="291">
        <v>1.88</v>
      </c>
    </row>
    <row r="11" spans="1:19" ht="12.75" customHeight="1" x14ac:dyDescent="0.2">
      <c r="A11" s="3" t="s">
        <v>88</v>
      </c>
      <c r="B11" s="291">
        <v>6.48</v>
      </c>
      <c r="C11" s="291">
        <v>5.95</v>
      </c>
      <c r="D11" s="291">
        <v>6.22</v>
      </c>
      <c r="E11" s="291">
        <v>6.51</v>
      </c>
      <c r="F11" s="291">
        <v>7.35</v>
      </c>
      <c r="G11" s="291">
        <v>6.91</v>
      </c>
      <c r="H11" s="291">
        <v>24.77</v>
      </c>
      <c r="I11" s="291">
        <v>19.170000000000002</v>
      </c>
      <c r="J11" s="291">
        <v>22.02</v>
      </c>
      <c r="K11" s="291">
        <v>51.27</v>
      </c>
      <c r="L11" s="291">
        <v>59.62</v>
      </c>
      <c r="M11" s="291">
        <v>55.32</v>
      </c>
      <c r="N11" s="291">
        <v>8.06</v>
      </c>
      <c r="O11" s="291">
        <v>5.75</v>
      </c>
      <c r="P11" s="291">
        <v>6.96</v>
      </c>
      <c r="Q11" s="291">
        <v>2.91</v>
      </c>
      <c r="R11" s="291">
        <v>2.15</v>
      </c>
      <c r="S11" s="291">
        <v>2.57</v>
      </c>
    </row>
    <row r="12" spans="1:19" ht="12.75" customHeight="1" x14ac:dyDescent="0.2">
      <c r="A12" s="3" t="s">
        <v>89</v>
      </c>
      <c r="B12" s="291">
        <v>9.7799999999999994</v>
      </c>
      <c r="C12" s="291">
        <v>8.43</v>
      </c>
      <c r="D12" s="291">
        <v>9.14</v>
      </c>
      <c r="E12" s="291">
        <v>10.09</v>
      </c>
      <c r="F12" s="291">
        <v>9.9600000000000009</v>
      </c>
      <c r="G12" s="291">
        <v>10.01</v>
      </c>
      <c r="H12" s="291">
        <v>26.43</v>
      </c>
      <c r="I12" s="291">
        <v>21.29</v>
      </c>
      <c r="J12" s="291">
        <v>23.92</v>
      </c>
      <c r="K12" s="291">
        <v>43.44</v>
      </c>
      <c r="L12" s="291">
        <v>52.33</v>
      </c>
      <c r="M12" s="291">
        <v>47.83</v>
      </c>
      <c r="N12" s="291">
        <v>7.6</v>
      </c>
      <c r="O12" s="291">
        <v>6.62</v>
      </c>
      <c r="P12" s="291">
        <v>7.1</v>
      </c>
      <c r="Q12" s="291">
        <v>2.65</v>
      </c>
      <c r="R12" s="291">
        <v>1.37</v>
      </c>
      <c r="S12" s="291">
        <v>2</v>
      </c>
    </row>
    <row r="13" spans="1:19" ht="12.75" customHeight="1" x14ac:dyDescent="0.2">
      <c r="A13" s="3">
        <v>2013</v>
      </c>
      <c r="B13" s="291">
        <v>8.92</v>
      </c>
      <c r="C13" s="291">
        <v>8.85</v>
      </c>
      <c r="D13" s="291">
        <v>8.8800000000000008</v>
      </c>
      <c r="E13" s="291">
        <v>8.66</v>
      </c>
      <c r="F13" s="291">
        <v>10.4</v>
      </c>
      <c r="G13" s="291">
        <v>9.4600000000000009</v>
      </c>
      <c r="H13" s="291">
        <v>23.52</v>
      </c>
      <c r="I13" s="291">
        <v>19.11</v>
      </c>
      <c r="J13" s="291">
        <v>21.45</v>
      </c>
      <c r="K13" s="291">
        <v>50.47</v>
      </c>
      <c r="L13" s="291">
        <v>53.94</v>
      </c>
      <c r="M13" s="291">
        <v>52.09</v>
      </c>
      <c r="N13" s="291">
        <v>6.38</v>
      </c>
      <c r="O13" s="291">
        <v>6.34</v>
      </c>
      <c r="P13" s="291">
        <v>6.37</v>
      </c>
      <c r="Q13" s="291">
        <v>2.0499999999999998</v>
      </c>
      <c r="R13" s="291">
        <v>1.35</v>
      </c>
      <c r="S13" s="291">
        <v>1.75</v>
      </c>
    </row>
    <row r="14" spans="1:19" ht="12.75" customHeight="1" x14ac:dyDescent="0.2">
      <c r="A14" s="3">
        <v>2014</v>
      </c>
      <c r="B14" s="291">
        <v>8.66</v>
      </c>
      <c r="C14" s="291">
        <v>8.77</v>
      </c>
      <c r="D14" s="291">
        <v>8.7100000000000009</v>
      </c>
      <c r="E14" s="291">
        <v>8.2100000000000009</v>
      </c>
      <c r="F14" s="291">
        <v>10.95</v>
      </c>
      <c r="G14" s="291">
        <v>9.5</v>
      </c>
      <c r="H14" s="291">
        <v>21.78</v>
      </c>
      <c r="I14" s="291">
        <v>18.62</v>
      </c>
      <c r="J14" s="291">
        <v>20.2</v>
      </c>
      <c r="K14" s="291">
        <v>51.75</v>
      </c>
      <c r="L14" s="291">
        <v>53.15</v>
      </c>
      <c r="M14" s="291">
        <v>52.48</v>
      </c>
      <c r="N14" s="291">
        <v>6.72</v>
      </c>
      <c r="O14" s="291">
        <v>7.27</v>
      </c>
      <c r="P14" s="291">
        <v>7.01</v>
      </c>
      <c r="Q14" s="291">
        <v>2.87</v>
      </c>
      <c r="R14" s="291">
        <v>1.24</v>
      </c>
      <c r="S14" s="291">
        <v>2.1</v>
      </c>
    </row>
    <row r="15" spans="1:19" ht="12.75" customHeight="1" x14ac:dyDescent="0.2">
      <c r="A15" s="3">
        <v>2015</v>
      </c>
      <c r="B15" s="291">
        <v>9.75</v>
      </c>
      <c r="C15" s="291">
        <v>8.7100000000000009</v>
      </c>
      <c r="D15" s="291">
        <v>9.2899999999999991</v>
      </c>
      <c r="E15" s="291">
        <v>7.62</v>
      </c>
      <c r="F15" s="291">
        <v>10.31</v>
      </c>
      <c r="G15" s="291">
        <v>8.91</v>
      </c>
      <c r="H15" s="291">
        <v>19.170000000000002</v>
      </c>
      <c r="I15" s="291">
        <v>16.95</v>
      </c>
      <c r="J15" s="291">
        <v>18.13</v>
      </c>
      <c r="K15" s="291">
        <v>53.59</v>
      </c>
      <c r="L15" s="291">
        <v>55.4</v>
      </c>
      <c r="M15" s="291">
        <v>54.45</v>
      </c>
      <c r="N15" s="291">
        <v>7.36</v>
      </c>
      <c r="O15" s="291">
        <v>6.95</v>
      </c>
      <c r="P15" s="291">
        <v>7.12</v>
      </c>
      <c r="Q15" s="291">
        <v>2.52</v>
      </c>
      <c r="R15" s="291">
        <v>1.68</v>
      </c>
      <c r="S15" s="291">
        <v>2.11</v>
      </c>
    </row>
    <row r="16" spans="1:19" ht="12.75" customHeight="1" x14ac:dyDescent="0.2">
      <c r="A16" s="3">
        <v>2016</v>
      </c>
      <c r="B16" s="291">
        <v>7.59</v>
      </c>
      <c r="C16" s="291">
        <v>7.35</v>
      </c>
      <c r="D16" s="291">
        <v>7.61</v>
      </c>
      <c r="E16" s="291">
        <v>7.6</v>
      </c>
      <c r="F16" s="291">
        <v>12.17</v>
      </c>
      <c r="G16" s="291">
        <v>9.68</v>
      </c>
      <c r="H16" s="291">
        <v>19.54</v>
      </c>
      <c r="I16" s="291">
        <v>18.34</v>
      </c>
      <c r="J16" s="291">
        <v>19.03</v>
      </c>
      <c r="K16" s="291">
        <v>56.75</v>
      </c>
      <c r="L16" s="291">
        <v>53.15</v>
      </c>
      <c r="M16" s="291">
        <v>54.84</v>
      </c>
      <c r="N16" s="291">
        <v>6.06</v>
      </c>
      <c r="O16" s="291">
        <v>6.91</v>
      </c>
      <c r="P16" s="291">
        <v>6.52</v>
      </c>
      <c r="Q16" s="291">
        <v>2.46</v>
      </c>
      <c r="R16" s="291">
        <v>2.08</v>
      </c>
      <c r="S16" s="291">
        <v>2.31</v>
      </c>
    </row>
    <row r="17" spans="1:21" ht="12.75" customHeight="1" x14ac:dyDescent="0.2">
      <c r="A17" s="3">
        <v>2017</v>
      </c>
      <c r="B17" s="291">
        <v>8.18</v>
      </c>
      <c r="C17" s="291">
        <v>7.02</v>
      </c>
      <c r="D17" s="291">
        <v>7.71</v>
      </c>
      <c r="E17" s="291">
        <v>8.01</v>
      </c>
      <c r="F17" s="291">
        <v>11.8</v>
      </c>
      <c r="G17" s="291">
        <v>9.69</v>
      </c>
      <c r="H17" s="291">
        <v>16.91</v>
      </c>
      <c r="I17" s="291">
        <v>17.53</v>
      </c>
      <c r="J17" s="291">
        <v>17.18</v>
      </c>
      <c r="K17" s="291">
        <v>57.93</v>
      </c>
      <c r="L17" s="291">
        <v>55.08</v>
      </c>
      <c r="M17" s="291">
        <v>56.45</v>
      </c>
      <c r="N17" s="291">
        <v>6.26</v>
      </c>
      <c r="O17" s="291">
        <v>6.8</v>
      </c>
      <c r="P17" s="291">
        <v>6.59</v>
      </c>
      <c r="Q17" s="291">
        <v>2.71</v>
      </c>
      <c r="R17" s="291">
        <v>1.75</v>
      </c>
      <c r="S17" s="291">
        <v>2.38</v>
      </c>
    </row>
    <row r="18" spans="1:21" ht="12.75" customHeight="1" x14ac:dyDescent="0.2">
      <c r="A18" s="172">
        <v>2018</v>
      </c>
      <c r="B18" s="291">
        <v>9.27</v>
      </c>
      <c r="C18" s="291">
        <v>7.48</v>
      </c>
      <c r="D18" s="291">
        <v>8.4700000000000006</v>
      </c>
      <c r="E18" s="291">
        <v>7.81</v>
      </c>
      <c r="F18" s="291">
        <v>12.96</v>
      </c>
      <c r="G18" s="291">
        <v>10.17</v>
      </c>
      <c r="H18" s="291">
        <v>16.149999999999999</v>
      </c>
      <c r="I18" s="291">
        <v>16.059999999999999</v>
      </c>
      <c r="J18" s="291">
        <v>16.059999999999999</v>
      </c>
      <c r="K18" s="291">
        <v>56.95</v>
      </c>
      <c r="L18" s="291">
        <v>54.18</v>
      </c>
      <c r="M18" s="291">
        <v>55.56</v>
      </c>
      <c r="N18" s="291">
        <v>6.9</v>
      </c>
      <c r="O18" s="291">
        <v>7.66</v>
      </c>
      <c r="P18" s="291">
        <v>7.32</v>
      </c>
      <c r="Q18" s="291">
        <v>2.92</v>
      </c>
      <c r="R18" s="291">
        <v>1.66</v>
      </c>
      <c r="S18" s="291">
        <v>2.42</v>
      </c>
      <c r="T18" s="537"/>
      <c r="U18" s="292"/>
    </row>
    <row r="19" spans="1:21" ht="12.75" customHeight="1" x14ac:dyDescent="0.2">
      <c r="A19" s="172" t="s">
        <v>694</v>
      </c>
      <c r="B19" s="291">
        <v>11.64</v>
      </c>
      <c r="C19" s="291">
        <v>8.85</v>
      </c>
      <c r="D19" s="291">
        <v>10.47</v>
      </c>
      <c r="E19" s="291">
        <v>7.15</v>
      </c>
      <c r="F19" s="291">
        <v>11.22</v>
      </c>
      <c r="G19" s="291">
        <v>8.9600000000000009</v>
      </c>
      <c r="H19" s="291">
        <v>16.13</v>
      </c>
      <c r="I19" s="291">
        <v>17.04</v>
      </c>
      <c r="J19" s="291">
        <v>16.57</v>
      </c>
      <c r="K19" s="291">
        <v>56.26</v>
      </c>
      <c r="L19" s="291">
        <v>54.71</v>
      </c>
      <c r="M19" s="291">
        <v>55.42</v>
      </c>
      <c r="N19" s="291">
        <v>6.56</v>
      </c>
      <c r="O19" s="291">
        <v>6.78</v>
      </c>
      <c r="P19" s="291">
        <v>6.61</v>
      </c>
      <c r="Q19" s="291">
        <v>2.27</v>
      </c>
      <c r="R19" s="291">
        <v>1.41</v>
      </c>
      <c r="S19" s="291">
        <v>1.96</v>
      </c>
      <c r="T19" s="537"/>
      <c r="U19" s="292"/>
    </row>
    <row r="20" spans="1:21" ht="12.75" customHeight="1" x14ac:dyDescent="0.2">
      <c r="A20" s="172" t="s">
        <v>695</v>
      </c>
      <c r="B20" s="487" t="s">
        <v>37</v>
      </c>
      <c r="C20" s="487" t="s">
        <v>37</v>
      </c>
      <c r="D20" s="487" t="s">
        <v>37</v>
      </c>
      <c r="E20" s="487" t="s">
        <v>37</v>
      </c>
      <c r="F20" s="487" t="s">
        <v>37</v>
      </c>
      <c r="G20" s="487" t="s">
        <v>37</v>
      </c>
      <c r="H20" s="487" t="s">
        <v>37</v>
      </c>
      <c r="I20" s="487" t="s">
        <v>37</v>
      </c>
      <c r="J20" s="487" t="s">
        <v>37</v>
      </c>
      <c r="K20" s="487" t="s">
        <v>37</v>
      </c>
      <c r="L20" s="487" t="s">
        <v>37</v>
      </c>
      <c r="M20" s="487" t="s">
        <v>37</v>
      </c>
      <c r="N20" s="487" t="s">
        <v>37</v>
      </c>
      <c r="O20" s="487" t="s">
        <v>37</v>
      </c>
      <c r="P20" s="487" t="s">
        <v>37</v>
      </c>
      <c r="Q20" s="487" t="s">
        <v>37</v>
      </c>
      <c r="R20" s="487" t="s">
        <v>37</v>
      </c>
      <c r="S20" s="487" t="s">
        <v>37</v>
      </c>
      <c r="T20" s="537"/>
      <c r="U20" s="292"/>
    </row>
    <row r="21" spans="1:21" ht="6" customHeight="1" x14ac:dyDescent="0.2">
      <c r="A21" s="250"/>
      <c r="B21" s="250"/>
      <c r="C21" s="250"/>
      <c r="D21" s="138"/>
      <c r="E21" s="250"/>
      <c r="F21" s="250"/>
      <c r="G21" s="138"/>
      <c r="H21" s="250"/>
      <c r="I21" s="250"/>
      <c r="J21" s="138"/>
      <c r="K21" s="250"/>
      <c r="L21" s="250"/>
      <c r="M21" s="138"/>
      <c r="N21" s="250"/>
      <c r="O21" s="250"/>
      <c r="P21" s="138"/>
      <c r="Q21" s="250"/>
      <c r="R21" s="250"/>
      <c r="S21" s="138"/>
    </row>
    <row r="22" spans="1:21" s="81" customFormat="1" ht="30" customHeight="1" x14ac:dyDescent="0.2">
      <c r="A22" s="1074" t="s">
        <v>591</v>
      </c>
      <c r="B22" s="1074"/>
      <c r="C22" s="1074"/>
      <c r="D22" s="1074"/>
      <c r="E22" s="1074"/>
      <c r="F22" s="1074"/>
      <c r="G22" s="1074"/>
      <c r="H22" s="1074"/>
      <c r="I22" s="1074"/>
      <c r="J22" s="1074"/>
      <c r="K22" s="1074"/>
      <c r="L22" s="1074"/>
      <c r="M22" s="1074"/>
      <c r="N22" s="1074"/>
      <c r="O22" s="1074"/>
      <c r="P22" s="1074"/>
      <c r="Q22" s="1074"/>
      <c r="R22" s="1074"/>
      <c r="S22" s="1074"/>
    </row>
    <row r="23" spans="1:21" s="81" customFormat="1" ht="30" customHeight="1" x14ac:dyDescent="0.2">
      <c r="A23" s="1074" t="s">
        <v>592</v>
      </c>
      <c r="B23" s="1074"/>
      <c r="C23" s="1074"/>
      <c r="D23" s="1074"/>
      <c r="E23" s="1074"/>
      <c r="F23" s="1074"/>
      <c r="G23" s="1074"/>
      <c r="H23" s="1074"/>
      <c r="I23" s="1074"/>
      <c r="J23" s="1074"/>
      <c r="K23" s="1074"/>
      <c r="L23" s="1074"/>
      <c r="M23" s="1074"/>
      <c r="N23" s="1074"/>
      <c r="O23" s="1074"/>
      <c r="P23" s="1074"/>
      <c r="Q23" s="1074"/>
      <c r="R23" s="1074"/>
      <c r="S23" s="1074"/>
    </row>
    <row r="24" spans="1:21" s="81" customFormat="1" ht="15" customHeight="1" x14ac:dyDescent="0.2">
      <c r="A24" s="1074" t="s">
        <v>479</v>
      </c>
      <c r="B24" s="1074"/>
      <c r="C24" s="1074"/>
      <c r="D24" s="1074"/>
      <c r="E24" s="1074"/>
      <c r="F24" s="1074"/>
      <c r="G24" s="1074"/>
      <c r="H24" s="1074"/>
      <c r="I24" s="1074"/>
      <c r="J24" s="1074"/>
      <c r="K24" s="1074"/>
      <c r="L24" s="1074"/>
      <c r="M24" s="1074"/>
      <c r="N24" s="1074"/>
      <c r="O24" s="1074"/>
      <c r="P24" s="1074"/>
      <c r="Q24" s="1074"/>
      <c r="R24" s="1074"/>
      <c r="S24" s="1074"/>
    </row>
    <row r="25" spans="1:21" ht="6" customHeight="1" x14ac:dyDescent="0.2">
      <c r="A25" s="134" t="s">
        <v>39</v>
      </c>
      <c r="K25" s="424"/>
      <c r="L25" s="424"/>
      <c r="M25" s="424"/>
      <c r="N25" s="424"/>
      <c r="O25" s="424"/>
      <c r="P25" s="424"/>
    </row>
    <row r="26" spans="1:21" ht="15" customHeight="1" x14ac:dyDescent="0.2">
      <c r="A26" s="1020" t="s">
        <v>180</v>
      </c>
      <c r="B26" s="1020"/>
      <c r="C26" s="1020"/>
      <c r="D26" s="1020"/>
      <c r="E26" s="1020"/>
      <c r="F26" s="1020"/>
      <c r="G26" s="1020"/>
      <c r="H26" s="1020"/>
      <c r="I26" s="1020"/>
      <c r="J26" s="1020"/>
      <c r="K26" s="1020"/>
      <c r="L26" s="1020"/>
      <c r="M26" s="1020"/>
      <c r="N26" s="1020"/>
      <c r="O26" s="1020"/>
      <c r="P26" s="1020"/>
      <c r="Q26" s="1020"/>
      <c r="R26" s="1020"/>
      <c r="S26" s="1020"/>
    </row>
    <row r="27" spans="1:21" x14ac:dyDescent="0.2">
      <c r="E27" s="537"/>
      <c r="H27" s="537"/>
      <c r="K27" s="537"/>
      <c r="N27" s="537"/>
      <c r="Q27" s="537"/>
    </row>
    <row r="28" spans="1:21" x14ac:dyDescent="0.2">
      <c r="J28" s="538"/>
    </row>
    <row r="29" spans="1:21" x14ac:dyDescent="0.2">
      <c r="J29" s="538"/>
      <c r="K29" s="424"/>
      <c r="L29" s="424"/>
      <c r="M29" s="424"/>
      <c r="N29" s="424"/>
      <c r="O29" s="424"/>
      <c r="P29" s="424"/>
      <c r="Q29" s="424"/>
      <c r="R29" s="424"/>
      <c r="S29" s="424"/>
    </row>
    <row r="30" spans="1:21" x14ac:dyDescent="0.2">
      <c r="J30" s="538"/>
    </row>
    <row r="31" spans="1:21" x14ac:dyDescent="0.2">
      <c r="J31" s="538"/>
    </row>
    <row r="32" spans="1:21" x14ac:dyDescent="0.2">
      <c r="J32" s="538"/>
    </row>
    <row r="33" spans="6:10" x14ac:dyDescent="0.2">
      <c r="J33" s="538"/>
    </row>
    <row r="36" spans="6:10" x14ac:dyDescent="0.2">
      <c r="F36" s="537"/>
      <c r="H36" s="537"/>
    </row>
    <row r="37" spans="6:10" x14ac:dyDescent="0.2">
      <c r="I37" s="537"/>
    </row>
    <row r="38" spans="6:10" x14ac:dyDescent="0.2">
      <c r="I38" s="537"/>
    </row>
    <row r="39" spans="6:10" x14ac:dyDescent="0.2">
      <c r="I39" s="537"/>
    </row>
    <row r="40" spans="6:10" x14ac:dyDescent="0.2">
      <c r="I40" s="537"/>
    </row>
    <row r="41" spans="6:10" x14ac:dyDescent="0.2">
      <c r="I41" s="537"/>
    </row>
    <row r="42" spans="6:10" x14ac:dyDescent="0.2">
      <c r="I42" s="537"/>
    </row>
    <row r="43" spans="6:10" x14ac:dyDescent="0.2">
      <c r="H43" s="537"/>
    </row>
  </sheetData>
  <mergeCells count="12">
    <mergeCell ref="Q3:S3"/>
    <mergeCell ref="A22:S22"/>
    <mergeCell ref="A26:S26"/>
    <mergeCell ref="N1:S1"/>
    <mergeCell ref="A2:S2"/>
    <mergeCell ref="B3:D3"/>
    <mergeCell ref="E3:G3"/>
    <mergeCell ref="H3:J3"/>
    <mergeCell ref="K3:M3"/>
    <mergeCell ref="N3:P3"/>
    <mergeCell ref="A24:S24"/>
    <mergeCell ref="A23:S23"/>
  </mergeCells>
  <hyperlinks>
    <hyperlink ref="N1:Q1" location="Tabellförteckning!A1" display="Tabellförteckning!A1" xr:uid="{00000000-0004-0000-71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ublished="0">
    <pageSetUpPr fitToPage="1"/>
  </sheetPr>
  <dimension ref="A1:U25"/>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32" width="8.7109375" style="431" customWidth="1"/>
    <col min="33" max="16384" width="9.28515625" style="431"/>
  </cols>
  <sheetData>
    <row r="1" spans="1:21" ht="30" customHeight="1" x14ac:dyDescent="0.2">
      <c r="A1" s="39"/>
      <c r="B1" s="424"/>
      <c r="C1" s="424"/>
      <c r="D1" s="424"/>
      <c r="E1" s="424"/>
      <c r="F1" s="424"/>
      <c r="G1" s="424"/>
      <c r="H1" s="424"/>
      <c r="I1" s="424"/>
      <c r="J1" s="424"/>
      <c r="K1" s="424"/>
      <c r="L1" s="424"/>
      <c r="M1" s="424"/>
      <c r="N1" s="1028" t="s">
        <v>275</v>
      </c>
      <c r="O1" s="1028"/>
      <c r="P1" s="1029"/>
      <c r="Q1" s="1029"/>
      <c r="R1" s="1029"/>
      <c r="S1" s="1034"/>
    </row>
    <row r="2" spans="1:21" s="65" customFormat="1" ht="30" customHeight="1" x14ac:dyDescent="0.2">
      <c r="A2" s="1072" t="s">
        <v>457</v>
      </c>
      <c r="B2" s="1072"/>
      <c r="C2" s="1072"/>
      <c r="D2" s="1072"/>
      <c r="E2" s="1072"/>
      <c r="F2" s="1072"/>
      <c r="G2" s="1072"/>
      <c r="H2" s="1072"/>
      <c r="I2" s="1072"/>
      <c r="J2" s="1072"/>
      <c r="K2" s="1072"/>
      <c r="L2" s="1072"/>
      <c r="M2" s="1072"/>
      <c r="N2" s="1072"/>
      <c r="O2" s="1072"/>
      <c r="P2" s="1072"/>
      <c r="Q2" s="1072"/>
      <c r="R2" s="1072"/>
      <c r="S2" s="1072"/>
    </row>
    <row r="3" spans="1:21"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21"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21" ht="6" customHeight="1" x14ac:dyDescent="0.2">
      <c r="A5" s="98"/>
      <c r="B5" s="289"/>
      <c r="C5" s="289"/>
      <c r="D5" s="289"/>
      <c r="E5" s="289"/>
      <c r="F5" s="289"/>
      <c r="G5" s="289"/>
      <c r="H5" s="289"/>
      <c r="I5" s="289"/>
      <c r="J5" s="289"/>
      <c r="K5" s="289"/>
      <c r="L5" s="289"/>
      <c r="M5" s="289"/>
      <c r="N5" s="289"/>
      <c r="O5" s="289"/>
      <c r="P5" s="289"/>
      <c r="Q5" s="289"/>
      <c r="R5" s="289"/>
      <c r="S5" s="290"/>
    </row>
    <row r="6" spans="1:21" ht="15" customHeight="1" x14ac:dyDescent="0.2">
      <c r="A6" s="172">
        <v>2012</v>
      </c>
      <c r="B6" s="291">
        <v>9.67</v>
      </c>
      <c r="C6" s="291">
        <v>7.8</v>
      </c>
      <c r="D6" s="291">
        <v>8.7799999999999994</v>
      </c>
      <c r="E6" s="291">
        <v>13.64</v>
      </c>
      <c r="F6" s="291">
        <v>11.19</v>
      </c>
      <c r="G6" s="291">
        <v>12.43</v>
      </c>
      <c r="H6" s="291">
        <v>29.92</v>
      </c>
      <c r="I6" s="291">
        <v>31.14</v>
      </c>
      <c r="J6" s="291">
        <v>30.49</v>
      </c>
      <c r="K6" s="291">
        <v>31.05</v>
      </c>
      <c r="L6" s="291">
        <v>38.64</v>
      </c>
      <c r="M6" s="291">
        <v>34.78</v>
      </c>
      <c r="N6" s="291">
        <v>11.31</v>
      </c>
      <c r="O6" s="291">
        <v>9.18</v>
      </c>
      <c r="P6" s="291">
        <v>10.28</v>
      </c>
      <c r="Q6" s="291">
        <v>4.41</v>
      </c>
      <c r="R6" s="291">
        <v>2.0499999999999998</v>
      </c>
      <c r="S6" s="291">
        <v>3.25</v>
      </c>
    </row>
    <row r="7" spans="1:21" ht="12.75" customHeight="1" x14ac:dyDescent="0.2">
      <c r="A7" s="172">
        <v>2013</v>
      </c>
      <c r="B7" s="296">
        <v>9.5</v>
      </c>
      <c r="C7" s="296">
        <v>7.08</v>
      </c>
      <c r="D7" s="296">
        <v>8.35</v>
      </c>
      <c r="E7" s="296">
        <v>13.69</v>
      </c>
      <c r="F7" s="296">
        <v>12.93</v>
      </c>
      <c r="G7" s="296">
        <v>13.28</v>
      </c>
      <c r="H7" s="296">
        <v>29.3</v>
      </c>
      <c r="I7" s="296">
        <v>28.38</v>
      </c>
      <c r="J7" s="296">
        <v>28.85</v>
      </c>
      <c r="K7" s="296">
        <v>31.08</v>
      </c>
      <c r="L7" s="296">
        <v>38.36</v>
      </c>
      <c r="M7" s="296">
        <v>34.68</v>
      </c>
      <c r="N7" s="296">
        <v>12.29</v>
      </c>
      <c r="O7" s="296">
        <v>10.79</v>
      </c>
      <c r="P7" s="296">
        <v>11.54</v>
      </c>
      <c r="Q7" s="296">
        <v>4.1399999999999997</v>
      </c>
      <c r="R7" s="296">
        <v>2.4500000000000002</v>
      </c>
      <c r="S7" s="296">
        <v>3.3</v>
      </c>
    </row>
    <row r="8" spans="1:21" ht="12.75" customHeight="1" x14ac:dyDescent="0.2">
      <c r="A8" s="172">
        <v>2014</v>
      </c>
      <c r="B8" s="296">
        <v>10.28</v>
      </c>
      <c r="C8" s="296">
        <v>6.95</v>
      </c>
      <c r="D8" s="296">
        <v>8.65</v>
      </c>
      <c r="E8" s="296">
        <v>14.51</v>
      </c>
      <c r="F8" s="296">
        <v>12.58</v>
      </c>
      <c r="G8" s="296">
        <v>13.55</v>
      </c>
      <c r="H8" s="296">
        <v>29.03</v>
      </c>
      <c r="I8" s="296">
        <v>29.08</v>
      </c>
      <c r="J8" s="296">
        <v>29.09</v>
      </c>
      <c r="K8" s="296">
        <v>30.71</v>
      </c>
      <c r="L8" s="296">
        <v>34.799999999999997</v>
      </c>
      <c r="M8" s="296">
        <v>32.72</v>
      </c>
      <c r="N8" s="296">
        <v>11.36</v>
      </c>
      <c r="O8" s="296">
        <v>13.75</v>
      </c>
      <c r="P8" s="296">
        <v>12.51</v>
      </c>
      <c r="Q8" s="296">
        <v>4.09</v>
      </c>
      <c r="R8" s="296">
        <v>2.85</v>
      </c>
      <c r="S8" s="296">
        <v>3.48</v>
      </c>
    </row>
    <row r="9" spans="1:21" ht="12.75" customHeight="1" x14ac:dyDescent="0.2">
      <c r="A9" s="172">
        <v>2015</v>
      </c>
      <c r="B9" s="296">
        <v>10.91</v>
      </c>
      <c r="C9" s="296">
        <v>6.46</v>
      </c>
      <c r="D9" s="296">
        <v>8.77</v>
      </c>
      <c r="E9" s="296">
        <v>14.85</v>
      </c>
      <c r="F9" s="296">
        <v>12.4</v>
      </c>
      <c r="G9" s="296">
        <v>13.69</v>
      </c>
      <c r="H9" s="296">
        <v>30.26</v>
      </c>
      <c r="I9" s="296">
        <v>31.2</v>
      </c>
      <c r="J9" s="296">
        <v>30.69</v>
      </c>
      <c r="K9" s="296">
        <v>27.89</v>
      </c>
      <c r="L9" s="296">
        <v>34.28</v>
      </c>
      <c r="M9" s="296">
        <v>31</v>
      </c>
      <c r="N9" s="296">
        <v>10.68</v>
      </c>
      <c r="O9" s="296">
        <v>12.35</v>
      </c>
      <c r="P9" s="296">
        <v>11.47</v>
      </c>
      <c r="Q9" s="296">
        <v>5.4</v>
      </c>
      <c r="R9" s="296">
        <v>3.32</v>
      </c>
      <c r="S9" s="296">
        <v>4.3899999999999997</v>
      </c>
    </row>
    <row r="10" spans="1:21" ht="12.75" customHeight="1" x14ac:dyDescent="0.2">
      <c r="A10" s="172">
        <v>2016</v>
      </c>
      <c r="B10" s="296">
        <v>9.68</v>
      </c>
      <c r="C10" s="296">
        <v>7.1</v>
      </c>
      <c r="D10" s="296">
        <v>8.69</v>
      </c>
      <c r="E10" s="296">
        <v>15.21</v>
      </c>
      <c r="F10" s="296">
        <v>13.12</v>
      </c>
      <c r="G10" s="296">
        <v>14.09</v>
      </c>
      <c r="H10" s="296">
        <v>29.54</v>
      </c>
      <c r="I10" s="296">
        <v>30.39</v>
      </c>
      <c r="J10" s="296">
        <v>29.8</v>
      </c>
      <c r="K10" s="296">
        <v>28.66</v>
      </c>
      <c r="L10" s="296">
        <v>33.97</v>
      </c>
      <c r="M10" s="296">
        <v>31.09</v>
      </c>
      <c r="N10" s="296">
        <v>12.68</v>
      </c>
      <c r="O10" s="296">
        <v>12.65</v>
      </c>
      <c r="P10" s="296">
        <v>12.69</v>
      </c>
      <c r="Q10" s="296">
        <v>4.24</v>
      </c>
      <c r="R10" s="296">
        <v>2.76</v>
      </c>
      <c r="S10" s="296">
        <v>3.64</v>
      </c>
    </row>
    <row r="11" spans="1:21" ht="12.75" customHeight="1" x14ac:dyDescent="0.2">
      <c r="A11" s="172">
        <v>2017</v>
      </c>
      <c r="B11" s="296">
        <v>9.84</v>
      </c>
      <c r="C11" s="296">
        <v>6.7</v>
      </c>
      <c r="D11" s="296">
        <v>8.5</v>
      </c>
      <c r="E11" s="296">
        <v>14.95</v>
      </c>
      <c r="F11" s="296">
        <v>13.85</v>
      </c>
      <c r="G11" s="296">
        <v>14.3</v>
      </c>
      <c r="H11" s="296">
        <v>29.01</v>
      </c>
      <c r="I11" s="296">
        <v>30.08</v>
      </c>
      <c r="J11" s="296">
        <v>29.36</v>
      </c>
      <c r="K11" s="296">
        <v>29.52</v>
      </c>
      <c r="L11" s="296">
        <v>33.46</v>
      </c>
      <c r="M11" s="296">
        <v>31.47</v>
      </c>
      <c r="N11" s="296">
        <v>11.68</v>
      </c>
      <c r="O11" s="296">
        <v>12.58</v>
      </c>
      <c r="P11" s="296">
        <v>12.16</v>
      </c>
      <c r="Q11" s="296">
        <v>5.01</v>
      </c>
      <c r="R11" s="296">
        <v>3.33</v>
      </c>
      <c r="S11" s="296">
        <v>4.21</v>
      </c>
    </row>
    <row r="12" spans="1:21" ht="12.75" customHeight="1" x14ac:dyDescent="0.2">
      <c r="A12" s="172">
        <v>2018</v>
      </c>
      <c r="B12" s="296">
        <v>11.21</v>
      </c>
      <c r="C12" s="296">
        <v>7.18</v>
      </c>
      <c r="D12" s="296">
        <v>9.44</v>
      </c>
      <c r="E12" s="296">
        <v>15.79</v>
      </c>
      <c r="F12" s="296">
        <v>13.83</v>
      </c>
      <c r="G12" s="296">
        <v>14.83</v>
      </c>
      <c r="H12" s="296">
        <v>28.23</v>
      </c>
      <c r="I12" s="296">
        <v>30.05</v>
      </c>
      <c r="J12" s="296">
        <v>28.94</v>
      </c>
      <c r="K12" s="296">
        <v>27.11</v>
      </c>
      <c r="L12" s="296">
        <v>32.880000000000003</v>
      </c>
      <c r="M12" s="296">
        <v>29.78</v>
      </c>
      <c r="N12" s="296">
        <v>12.66</v>
      </c>
      <c r="O12" s="296">
        <v>12.31</v>
      </c>
      <c r="P12" s="296">
        <v>12.45</v>
      </c>
      <c r="Q12" s="296">
        <v>5</v>
      </c>
      <c r="R12" s="296">
        <v>3.75</v>
      </c>
      <c r="S12" s="296">
        <v>4.55</v>
      </c>
      <c r="T12" s="534"/>
      <c r="U12" s="292"/>
    </row>
    <row r="13" spans="1:21" ht="12.75" customHeight="1" x14ac:dyDescent="0.2">
      <c r="A13" s="172" t="s">
        <v>694</v>
      </c>
      <c r="B13" s="296">
        <v>15.01</v>
      </c>
      <c r="C13" s="296">
        <v>12.3</v>
      </c>
      <c r="D13" s="296">
        <v>13.93</v>
      </c>
      <c r="E13" s="296">
        <v>15.48</v>
      </c>
      <c r="F13" s="296">
        <v>14.13</v>
      </c>
      <c r="G13" s="296">
        <v>14.69</v>
      </c>
      <c r="H13" s="296">
        <v>28.2</v>
      </c>
      <c r="I13" s="296">
        <v>30.2</v>
      </c>
      <c r="J13" s="296">
        <v>29</v>
      </c>
      <c r="K13" s="296">
        <v>29.07</v>
      </c>
      <c r="L13" s="296">
        <v>32.33</v>
      </c>
      <c r="M13" s="296">
        <v>30.55</v>
      </c>
      <c r="N13" s="296">
        <v>8.93</v>
      </c>
      <c r="O13" s="296">
        <v>8.86</v>
      </c>
      <c r="P13" s="296">
        <v>8.94</v>
      </c>
      <c r="Q13" s="296">
        <v>3.31</v>
      </c>
      <c r="R13" s="296">
        <v>2.19</v>
      </c>
      <c r="S13" s="296">
        <v>2.89</v>
      </c>
      <c r="T13" s="534"/>
      <c r="U13" s="292"/>
    </row>
    <row r="14" spans="1:21" ht="12.75" customHeight="1" x14ac:dyDescent="0.2">
      <c r="A14" s="172" t="s">
        <v>695</v>
      </c>
      <c r="B14" s="296">
        <v>20.56</v>
      </c>
      <c r="C14" s="296">
        <v>12.54</v>
      </c>
      <c r="D14" s="296">
        <v>16.88</v>
      </c>
      <c r="E14" s="296">
        <v>17.16</v>
      </c>
      <c r="F14" s="296">
        <v>14.04</v>
      </c>
      <c r="G14" s="296">
        <v>15.58</v>
      </c>
      <c r="H14" s="296">
        <v>23.87</v>
      </c>
      <c r="I14" s="296">
        <v>29.05</v>
      </c>
      <c r="J14" s="296">
        <v>26.3</v>
      </c>
      <c r="K14" s="296">
        <v>24.68</v>
      </c>
      <c r="L14" s="296">
        <v>30.58</v>
      </c>
      <c r="M14" s="296">
        <v>27.41</v>
      </c>
      <c r="N14" s="296">
        <v>9.5399999999999991</v>
      </c>
      <c r="O14" s="296">
        <v>11.5</v>
      </c>
      <c r="P14" s="296">
        <v>10.59</v>
      </c>
      <c r="Q14" s="296">
        <v>4.1900000000000004</v>
      </c>
      <c r="R14" s="296">
        <v>2.29</v>
      </c>
      <c r="S14" s="296">
        <v>3.25</v>
      </c>
      <c r="T14" s="534"/>
      <c r="U14" s="292"/>
    </row>
    <row r="15" spans="1:21" ht="6" customHeight="1" x14ac:dyDescent="0.2">
      <c r="A15" s="77" t="s">
        <v>39</v>
      </c>
      <c r="B15" s="74"/>
      <c r="C15" s="74"/>
      <c r="D15" s="186"/>
      <c r="E15" s="74"/>
      <c r="F15" s="74"/>
      <c r="G15" s="186"/>
      <c r="H15" s="74"/>
      <c r="I15" s="74"/>
      <c r="J15" s="186"/>
      <c r="K15" s="74"/>
      <c r="L15" s="74"/>
      <c r="M15" s="186"/>
      <c r="N15" s="74"/>
      <c r="O15" s="74"/>
      <c r="P15" s="186"/>
      <c r="Q15" s="250"/>
      <c r="R15" s="250"/>
      <c r="S15" s="138"/>
    </row>
    <row r="16" spans="1:21" ht="15" customHeight="1" x14ac:dyDescent="0.2">
      <c r="A16" s="1022" t="s">
        <v>228</v>
      </c>
      <c r="B16" s="1022"/>
      <c r="C16" s="1022"/>
      <c r="D16" s="1022"/>
      <c r="E16" s="1022"/>
      <c r="F16" s="1022"/>
      <c r="G16" s="1022"/>
      <c r="H16" s="1022"/>
      <c r="I16" s="1022"/>
      <c r="J16" s="1022"/>
      <c r="K16" s="1022"/>
      <c r="L16" s="1022"/>
      <c r="M16" s="1022"/>
      <c r="N16" s="1022"/>
      <c r="O16" s="1022"/>
      <c r="P16" s="1022"/>
      <c r="Q16" s="1022"/>
      <c r="R16" s="1022"/>
      <c r="S16" s="1022"/>
    </row>
    <row r="17" spans="1:19" ht="30" customHeight="1" x14ac:dyDescent="0.2">
      <c r="A17" s="1048" t="s">
        <v>592</v>
      </c>
      <c r="B17" s="1048"/>
      <c r="C17" s="1048"/>
      <c r="D17" s="1048"/>
      <c r="E17" s="1048"/>
      <c r="F17" s="1048"/>
      <c r="G17" s="1048"/>
      <c r="H17" s="1048"/>
      <c r="I17" s="1048"/>
      <c r="J17" s="1048"/>
      <c r="K17" s="1048"/>
      <c r="L17" s="1048"/>
      <c r="M17" s="1048"/>
      <c r="N17" s="1048"/>
      <c r="O17" s="1048"/>
      <c r="P17" s="1048"/>
      <c r="Q17" s="1048"/>
      <c r="R17" s="1048"/>
      <c r="S17" s="1048"/>
    </row>
    <row r="18" spans="1:19" s="81" customFormat="1" ht="30" customHeight="1" x14ac:dyDescent="0.2">
      <c r="A18" s="1074" t="s">
        <v>593</v>
      </c>
      <c r="B18" s="1074"/>
      <c r="C18" s="1074"/>
      <c r="D18" s="1074"/>
      <c r="E18" s="1074"/>
      <c r="F18" s="1074"/>
      <c r="G18" s="1074"/>
      <c r="H18" s="1074"/>
      <c r="I18" s="1074"/>
      <c r="J18" s="1074"/>
      <c r="K18" s="1074"/>
      <c r="L18" s="1074"/>
      <c r="M18" s="1074"/>
      <c r="N18" s="1074"/>
      <c r="O18" s="1074"/>
      <c r="P18" s="1074"/>
      <c r="Q18" s="1074"/>
      <c r="R18" s="1074"/>
      <c r="S18" s="1074"/>
    </row>
    <row r="19" spans="1:19" ht="6" customHeight="1" x14ac:dyDescent="0.2">
      <c r="A19" s="417"/>
      <c r="B19" s="417"/>
      <c r="C19" s="417"/>
      <c r="D19" s="417"/>
      <c r="E19" s="417"/>
      <c r="F19" s="417"/>
      <c r="G19" s="417"/>
      <c r="H19" s="417"/>
      <c r="I19" s="417"/>
      <c r="J19" s="417"/>
      <c r="K19" s="417"/>
      <c r="L19" s="417"/>
      <c r="M19" s="417"/>
      <c r="N19" s="417"/>
      <c r="O19" s="417"/>
      <c r="P19" s="417"/>
      <c r="Q19" s="417"/>
      <c r="R19" s="417"/>
      <c r="S19" s="417"/>
    </row>
    <row r="20" spans="1:19" ht="15" customHeight="1" x14ac:dyDescent="0.2">
      <c r="A20" s="1022" t="s">
        <v>180</v>
      </c>
      <c r="B20" s="1022"/>
      <c r="C20" s="1022"/>
      <c r="D20" s="1022"/>
      <c r="E20" s="1022"/>
      <c r="F20" s="1022"/>
      <c r="G20" s="1022"/>
      <c r="H20" s="1022"/>
      <c r="I20" s="1022"/>
      <c r="J20" s="1022"/>
      <c r="K20" s="1022"/>
      <c r="L20" s="1022"/>
      <c r="M20" s="1022"/>
      <c r="N20" s="1022"/>
      <c r="O20" s="1022"/>
      <c r="P20" s="1022"/>
      <c r="Q20" s="1022"/>
      <c r="R20" s="1022"/>
      <c r="S20" s="1022"/>
    </row>
    <row r="21" spans="1:19" x14ac:dyDescent="0.2">
      <c r="E21" s="534"/>
      <c r="H21" s="534"/>
      <c r="K21" s="534"/>
      <c r="N21" s="534"/>
      <c r="Q21" s="534"/>
    </row>
    <row r="24" spans="1:19" x14ac:dyDescent="0.2">
      <c r="B24" s="535"/>
      <c r="C24" s="536"/>
      <c r="D24" s="536"/>
      <c r="E24" s="536"/>
      <c r="F24" s="536"/>
      <c r="G24" s="536"/>
      <c r="H24" s="536"/>
      <c r="I24" s="536"/>
      <c r="J24" s="536"/>
      <c r="K24" s="536"/>
    </row>
    <row r="25" spans="1:19" x14ac:dyDescent="0.2">
      <c r="B25" s="535"/>
      <c r="C25" s="536"/>
      <c r="D25" s="536"/>
      <c r="E25" s="536"/>
      <c r="F25" s="536"/>
      <c r="G25" s="536"/>
      <c r="H25" s="536"/>
      <c r="I25" s="536"/>
      <c r="J25" s="536"/>
      <c r="K25" s="536"/>
    </row>
  </sheetData>
  <mergeCells count="12">
    <mergeCell ref="Q3:S3"/>
    <mergeCell ref="A16:S16"/>
    <mergeCell ref="A20:S20"/>
    <mergeCell ref="N1:S1"/>
    <mergeCell ref="A2:S2"/>
    <mergeCell ref="B3:D3"/>
    <mergeCell ref="E3:G3"/>
    <mergeCell ref="H3:J3"/>
    <mergeCell ref="K3:M3"/>
    <mergeCell ref="N3:P3"/>
    <mergeCell ref="A17:S17"/>
    <mergeCell ref="A18:S18"/>
  </mergeCells>
  <hyperlinks>
    <hyperlink ref="N1:Q1" location="Tabellförteckning!A1" display="Tabellförteckning!A1" xr:uid="{00000000-0004-0000-72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ublished="0">
    <pageSetUpPr fitToPage="1"/>
  </sheetPr>
  <dimension ref="A1:U21"/>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32" width="8.7109375" style="431" customWidth="1"/>
    <col min="33" max="16384" width="9.28515625" style="431"/>
  </cols>
  <sheetData>
    <row r="1" spans="1:21" ht="30" customHeight="1" x14ac:dyDescent="0.2">
      <c r="A1" s="39"/>
      <c r="B1" s="424"/>
      <c r="C1" s="424"/>
      <c r="D1" s="424"/>
      <c r="E1" s="424"/>
      <c r="F1" s="424"/>
      <c r="G1" s="424"/>
      <c r="H1" s="424"/>
      <c r="I1" s="424"/>
      <c r="J1" s="424"/>
      <c r="K1" s="424"/>
      <c r="L1" s="424"/>
      <c r="M1" s="424"/>
      <c r="N1" s="1028" t="s">
        <v>275</v>
      </c>
      <c r="O1" s="1028"/>
      <c r="P1" s="1029"/>
      <c r="Q1" s="1029"/>
      <c r="R1" s="1029"/>
      <c r="S1" s="1034"/>
    </row>
    <row r="2" spans="1:21" s="65" customFormat="1" ht="30" customHeight="1" x14ac:dyDescent="0.2">
      <c r="A2" s="1072" t="s">
        <v>458</v>
      </c>
      <c r="B2" s="1072"/>
      <c r="C2" s="1072"/>
      <c r="D2" s="1072"/>
      <c r="E2" s="1072"/>
      <c r="F2" s="1072"/>
      <c r="G2" s="1072"/>
      <c r="H2" s="1072"/>
      <c r="I2" s="1072"/>
      <c r="J2" s="1072"/>
      <c r="K2" s="1072"/>
      <c r="L2" s="1072"/>
      <c r="M2" s="1072"/>
      <c r="N2" s="1072"/>
      <c r="O2" s="1072"/>
      <c r="P2" s="1072"/>
      <c r="Q2" s="1072"/>
      <c r="R2" s="1072"/>
      <c r="S2" s="1072"/>
    </row>
    <row r="3" spans="1:21"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21"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21" ht="6" customHeight="1" x14ac:dyDescent="0.2">
      <c r="A5" s="108"/>
      <c r="B5" s="289"/>
      <c r="C5" s="289"/>
      <c r="D5" s="289"/>
      <c r="E5" s="289"/>
      <c r="F5" s="289"/>
      <c r="G5" s="289"/>
      <c r="H5" s="289"/>
      <c r="I5" s="289"/>
      <c r="J5" s="289"/>
      <c r="K5" s="289"/>
      <c r="L5" s="289"/>
      <c r="M5" s="289"/>
      <c r="N5" s="289"/>
      <c r="O5" s="289"/>
      <c r="P5" s="289"/>
      <c r="Q5" s="289"/>
      <c r="R5" s="289"/>
      <c r="S5" s="290"/>
    </row>
    <row r="6" spans="1:21" ht="15" customHeight="1" x14ac:dyDescent="0.2">
      <c r="A6" s="3">
        <v>2012</v>
      </c>
      <c r="B6" s="291">
        <v>11.86</v>
      </c>
      <c r="C6" s="291">
        <v>7.78</v>
      </c>
      <c r="D6" s="291">
        <v>9.85</v>
      </c>
      <c r="E6" s="291">
        <v>17.850000000000001</v>
      </c>
      <c r="F6" s="291">
        <v>13.42</v>
      </c>
      <c r="G6" s="291">
        <v>15.66</v>
      </c>
      <c r="H6" s="291">
        <v>30.12</v>
      </c>
      <c r="I6" s="291">
        <v>28.7</v>
      </c>
      <c r="J6" s="291">
        <v>29.43</v>
      </c>
      <c r="K6" s="291">
        <v>27.58</v>
      </c>
      <c r="L6" s="291">
        <v>38.770000000000003</v>
      </c>
      <c r="M6" s="291">
        <v>33.08</v>
      </c>
      <c r="N6" s="291">
        <v>9.7799999999999994</v>
      </c>
      <c r="O6" s="291">
        <v>9.5299999999999994</v>
      </c>
      <c r="P6" s="291">
        <v>9.66</v>
      </c>
      <c r="Q6" s="291">
        <v>2.81</v>
      </c>
      <c r="R6" s="291">
        <v>1.81</v>
      </c>
      <c r="S6" s="291">
        <v>2.31</v>
      </c>
    </row>
    <row r="7" spans="1:21" ht="12.75" customHeight="1" x14ac:dyDescent="0.2">
      <c r="A7" s="172">
        <v>2013</v>
      </c>
      <c r="B7" s="291">
        <v>11.47</v>
      </c>
      <c r="C7" s="291">
        <v>8.56</v>
      </c>
      <c r="D7" s="291">
        <v>10.08</v>
      </c>
      <c r="E7" s="291">
        <v>16.920000000000002</v>
      </c>
      <c r="F7" s="291">
        <v>12.92</v>
      </c>
      <c r="G7" s="291">
        <v>14.97</v>
      </c>
      <c r="H7" s="291">
        <v>30.04</v>
      </c>
      <c r="I7" s="291">
        <v>28.06</v>
      </c>
      <c r="J7" s="291">
        <v>29.08</v>
      </c>
      <c r="K7" s="291">
        <v>29.82</v>
      </c>
      <c r="L7" s="291">
        <v>38.36</v>
      </c>
      <c r="M7" s="291">
        <v>33.9</v>
      </c>
      <c r="N7" s="291">
        <v>9.24</v>
      </c>
      <c r="O7" s="291">
        <v>10.210000000000001</v>
      </c>
      <c r="P7" s="291">
        <v>9.77</v>
      </c>
      <c r="Q7" s="291">
        <v>2.5</v>
      </c>
      <c r="R7" s="291">
        <v>1.89</v>
      </c>
      <c r="S7" s="291">
        <v>2.21</v>
      </c>
    </row>
    <row r="8" spans="1:21" ht="12.75" customHeight="1" x14ac:dyDescent="0.2">
      <c r="A8" s="172">
        <v>2014</v>
      </c>
      <c r="B8" s="291">
        <v>10.92</v>
      </c>
      <c r="C8" s="291">
        <v>9.5299999999999994</v>
      </c>
      <c r="D8" s="291">
        <v>10.23</v>
      </c>
      <c r="E8" s="291">
        <v>19.77</v>
      </c>
      <c r="F8" s="291">
        <v>14.13</v>
      </c>
      <c r="G8" s="291">
        <v>17</v>
      </c>
      <c r="H8" s="291">
        <v>29.97</v>
      </c>
      <c r="I8" s="291">
        <v>29.85</v>
      </c>
      <c r="J8" s="291">
        <v>29.93</v>
      </c>
      <c r="K8" s="291">
        <v>27.42</v>
      </c>
      <c r="L8" s="291">
        <v>34.51</v>
      </c>
      <c r="M8" s="291">
        <v>30.86</v>
      </c>
      <c r="N8" s="291">
        <v>8.7899999999999991</v>
      </c>
      <c r="O8" s="291">
        <v>10.33</v>
      </c>
      <c r="P8" s="291">
        <v>9.5500000000000007</v>
      </c>
      <c r="Q8" s="291">
        <v>3.13</v>
      </c>
      <c r="R8" s="291">
        <v>1.65</v>
      </c>
      <c r="S8" s="291">
        <v>2.44</v>
      </c>
    </row>
    <row r="9" spans="1:21" ht="12.75" customHeight="1" x14ac:dyDescent="0.2">
      <c r="A9" s="172">
        <v>2015</v>
      </c>
      <c r="B9" s="291">
        <v>12.19</v>
      </c>
      <c r="C9" s="291">
        <v>9.1199999999999992</v>
      </c>
      <c r="D9" s="291">
        <v>10.79</v>
      </c>
      <c r="E9" s="291">
        <v>17.38</v>
      </c>
      <c r="F9" s="291">
        <v>14.82</v>
      </c>
      <c r="G9" s="291">
        <v>16.12</v>
      </c>
      <c r="H9" s="291">
        <v>28.41</v>
      </c>
      <c r="I9" s="291">
        <v>27.05</v>
      </c>
      <c r="J9" s="291">
        <v>27.78</v>
      </c>
      <c r="K9" s="291">
        <v>28.22</v>
      </c>
      <c r="L9" s="291">
        <v>35.96</v>
      </c>
      <c r="M9" s="291">
        <v>31.91</v>
      </c>
      <c r="N9" s="291">
        <v>10.89</v>
      </c>
      <c r="O9" s="291">
        <v>11.18</v>
      </c>
      <c r="P9" s="291">
        <v>11.01</v>
      </c>
      <c r="Q9" s="291">
        <v>2.91</v>
      </c>
      <c r="R9" s="291">
        <v>1.86</v>
      </c>
      <c r="S9" s="291">
        <v>2.39</v>
      </c>
    </row>
    <row r="10" spans="1:21" ht="12.75" customHeight="1" x14ac:dyDescent="0.2">
      <c r="A10" s="172">
        <v>2016</v>
      </c>
      <c r="B10" s="291">
        <v>9.7899999999999991</v>
      </c>
      <c r="C10" s="291">
        <v>8.44</v>
      </c>
      <c r="D10" s="291">
        <v>9.26</v>
      </c>
      <c r="E10" s="291">
        <v>20.23</v>
      </c>
      <c r="F10" s="291">
        <v>16.690000000000001</v>
      </c>
      <c r="G10" s="291">
        <v>18.420000000000002</v>
      </c>
      <c r="H10" s="291">
        <v>30.13</v>
      </c>
      <c r="I10" s="291">
        <v>29.04</v>
      </c>
      <c r="J10" s="291">
        <v>29.51</v>
      </c>
      <c r="K10" s="291">
        <v>27.72</v>
      </c>
      <c r="L10" s="291">
        <v>33.19</v>
      </c>
      <c r="M10" s="291">
        <v>30.36</v>
      </c>
      <c r="N10" s="291">
        <v>9.06</v>
      </c>
      <c r="O10" s="291">
        <v>10.55</v>
      </c>
      <c r="P10" s="291">
        <v>9.8000000000000007</v>
      </c>
      <c r="Q10" s="291">
        <v>3.08</v>
      </c>
      <c r="R10" s="291">
        <v>2.09</v>
      </c>
      <c r="S10" s="291">
        <v>2.66</v>
      </c>
    </row>
    <row r="11" spans="1:21" ht="12.75" customHeight="1" x14ac:dyDescent="0.2">
      <c r="A11" s="172">
        <v>2017</v>
      </c>
      <c r="B11" s="291">
        <v>11.42</v>
      </c>
      <c r="C11" s="291">
        <v>7.94</v>
      </c>
      <c r="D11" s="291">
        <v>9.86</v>
      </c>
      <c r="E11" s="291">
        <v>19.260000000000002</v>
      </c>
      <c r="F11" s="291">
        <v>16.440000000000001</v>
      </c>
      <c r="G11" s="291">
        <v>17.96</v>
      </c>
      <c r="H11" s="291">
        <v>29.99</v>
      </c>
      <c r="I11" s="291">
        <v>27.83</v>
      </c>
      <c r="J11" s="291">
        <v>28.84</v>
      </c>
      <c r="K11" s="291">
        <v>27.99</v>
      </c>
      <c r="L11" s="291">
        <v>35.76</v>
      </c>
      <c r="M11" s="291">
        <v>31.41</v>
      </c>
      <c r="N11" s="291">
        <v>8.27</v>
      </c>
      <c r="O11" s="291">
        <v>9.98</v>
      </c>
      <c r="P11" s="291">
        <v>9.1999999999999993</v>
      </c>
      <c r="Q11" s="291">
        <v>3.07</v>
      </c>
      <c r="R11" s="291">
        <v>2.04</v>
      </c>
      <c r="S11" s="291">
        <v>2.72</v>
      </c>
    </row>
    <row r="12" spans="1:21" ht="12.75" customHeight="1" x14ac:dyDescent="0.2">
      <c r="A12" s="172">
        <v>2018</v>
      </c>
      <c r="B12" s="291">
        <v>12.88</v>
      </c>
      <c r="C12" s="291">
        <v>8.3699999999999992</v>
      </c>
      <c r="D12" s="291">
        <v>10.81</v>
      </c>
      <c r="E12" s="291">
        <v>21.29</v>
      </c>
      <c r="F12" s="291">
        <v>17.170000000000002</v>
      </c>
      <c r="G12" s="291">
        <v>19.329999999999998</v>
      </c>
      <c r="H12" s="291">
        <v>28.59</v>
      </c>
      <c r="I12" s="291">
        <v>28.07</v>
      </c>
      <c r="J12" s="291">
        <v>28.24</v>
      </c>
      <c r="K12" s="291">
        <v>23.59</v>
      </c>
      <c r="L12" s="291">
        <v>32.770000000000003</v>
      </c>
      <c r="M12" s="291">
        <v>27.89</v>
      </c>
      <c r="N12" s="291">
        <v>10.47</v>
      </c>
      <c r="O12" s="291">
        <v>11.38</v>
      </c>
      <c r="P12" s="291">
        <v>10.92</v>
      </c>
      <c r="Q12" s="291">
        <v>3.18</v>
      </c>
      <c r="R12" s="291">
        <v>2.2400000000000002</v>
      </c>
      <c r="S12" s="291">
        <v>2.81</v>
      </c>
      <c r="T12" s="533"/>
      <c r="U12" s="292"/>
    </row>
    <row r="13" spans="1:21" ht="12.75" customHeight="1" x14ac:dyDescent="0.2">
      <c r="A13" s="172" t="s">
        <v>694</v>
      </c>
      <c r="B13" s="291">
        <v>16.149999999999999</v>
      </c>
      <c r="C13" s="291">
        <v>10.78</v>
      </c>
      <c r="D13" s="291">
        <v>13.8</v>
      </c>
      <c r="E13" s="291">
        <v>18.03</v>
      </c>
      <c r="F13" s="291">
        <v>16.07</v>
      </c>
      <c r="G13" s="291">
        <v>17.05</v>
      </c>
      <c r="H13" s="291">
        <v>27.64</v>
      </c>
      <c r="I13" s="291">
        <v>27.56</v>
      </c>
      <c r="J13" s="291">
        <v>27.53</v>
      </c>
      <c r="K13" s="291">
        <v>25.85</v>
      </c>
      <c r="L13" s="291">
        <v>33.81</v>
      </c>
      <c r="M13" s="291">
        <v>29.47</v>
      </c>
      <c r="N13" s="291">
        <v>9.4700000000000006</v>
      </c>
      <c r="O13" s="291">
        <v>9.76</v>
      </c>
      <c r="P13" s="291">
        <v>9.59</v>
      </c>
      <c r="Q13" s="291">
        <v>2.86</v>
      </c>
      <c r="R13" s="291">
        <v>2.0099999999999998</v>
      </c>
      <c r="S13" s="291">
        <v>2.5499999999999998</v>
      </c>
      <c r="T13" s="533"/>
      <c r="U13" s="292"/>
    </row>
    <row r="14" spans="1:21" ht="12.75" customHeight="1" x14ac:dyDescent="0.2">
      <c r="A14" s="172" t="s">
        <v>695</v>
      </c>
      <c r="B14" s="487" t="s">
        <v>37</v>
      </c>
      <c r="C14" s="487" t="s">
        <v>37</v>
      </c>
      <c r="D14" s="487" t="s">
        <v>37</v>
      </c>
      <c r="E14" s="487" t="s">
        <v>37</v>
      </c>
      <c r="F14" s="487" t="s">
        <v>37</v>
      </c>
      <c r="G14" s="487" t="s">
        <v>37</v>
      </c>
      <c r="H14" s="487" t="s">
        <v>37</v>
      </c>
      <c r="I14" s="487" t="s">
        <v>37</v>
      </c>
      <c r="J14" s="487" t="s">
        <v>37</v>
      </c>
      <c r="K14" s="487" t="s">
        <v>37</v>
      </c>
      <c r="L14" s="487" t="s">
        <v>37</v>
      </c>
      <c r="M14" s="487" t="s">
        <v>37</v>
      </c>
      <c r="N14" s="487" t="s">
        <v>37</v>
      </c>
      <c r="O14" s="487" t="s">
        <v>37</v>
      </c>
      <c r="P14" s="487" t="s">
        <v>37</v>
      </c>
      <c r="Q14" s="487" t="s">
        <v>37</v>
      </c>
      <c r="R14" s="487" t="s">
        <v>37</v>
      </c>
      <c r="S14" s="487" t="s">
        <v>37</v>
      </c>
      <c r="T14" s="533"/>
      <c r="U14" s="292"/>
    </row>
    <row r="15" spans="1:21" ht="6" customHeight="1" x14ac:dyDescent="0.2">
      <c r="A15" s="77" t="s">
        <v>39</v>
      </c>
      <c r="B15" s="74"/>
      <c r="C15" s="74"/>
      <c r="D15" s="186"/>
      <c r="E15" s="74"/>
      <c r="F15" s="74"/>
      <c r="G15" s="186"/>
      <c r="H15" s="74"/>
      <c r="I15" s="74"/>
      <c r="J15" s="186"/>
      <c r="K15" s="74"/>
      <c r="L15" s="74"/>
      <c r="M15" s="186"/>
      <c r="N15" s="74"/>
      <c r="O15" s="74"/>
      <c r="P15" s="186"/>
      <c r="Q15" s="250"/>
      <c r="R15" s="250"/>
      <c r="S15" s="138"/>
    </row>
    <row r="16" spans="1:21" x14ac:dyDescent="0.2">
      <c r="A16" s="1022" t="s">
        <v>228</v>
      </c>
      <c r="B16" s="1022"/>
      <c r="C16" s="1022"/>
      <c r="D16" s="1022"/>
      <c r="E16" s="1022"/>
      <c r="F16" s="1022"/>
      <c r="G16" s="1022"/>
      <c r="H16" s="1022"/>
      <c r="I16" s="1022"/>
      <c r="J16" s="1022"/>
      <c r="K16" s="1022"/>
      <c r="L16" s="1022"/>
      <c r="M16" s="1022"/>
      <c r="N16" s="1022"/>
      <c r="O16" s="1022"/>
      <c r="P16" s="1022"/>
      <c r="Q16" s="1022"/>
      <c r="R16" s="1022"/>
      <c r="S16" s="1022"/>
    </row>
    <row r="17" spans="1:19" s="854" customFormat="1" ht="30" customHeight="1" x14ac:dyDescent="0.2">
      <c r="A17" s="1074" t="s">
        <v>592</v>
      </c>
      <c r="B17" s="1074"/>
      <c r="C17" s="1074"/>
      <c r="D17" s="1074"/>
      <c r="E17" s="1074"/>
      <c r="F17" s="1074"/>
      <c r="G17" s="1074"/>
      <c r="H17" s="1074"/>
      <c r="I17" s="1074"/>
      <c r="J17" s="1074"/>
      <c r="K17" s="1074"/>
      <c r="L17" s="1074"/>
      <c r="M17" s="1074"/>
      <c r="N17" s="1074"/>
      <c r="O17" s="1074"/>
      <c r="P17" s="1074"/>
      <c r="Q17" s="1074"/>
      <c r="R17" s="1074"/>
      <c r="S17" s="1074"/>
    </row>
    <row r="18" spans="1:19" ht="15" customHeight="1" x14ac:dyDescent="0.2">
      <c r="A18" s="1074" t="s">
        <v>479</v>
      </c>
      <c r="B18" s="1074"/>
      <c r="C18" s="1074"/>
      <c r="D18" s="1074"/>
      <c r="E18" s="1074"/>
      <c r="F18" s="1074"/>
      <c r="G18" s="1074"/>
      <c r="H18" s="1074"/>
      <c r="I18" s="1074"/>
      <c r="J18" s="1074"/>
      <c r="K18" s="1074"/>
      <c r="L18" s="1074"/>
      <c r="M18" s="1074"/>
      <c r="N18" s="1074"/>
      <c r="O18" s="1074"/>
      <c r="P18" s="1074"/>
      <c r="Q18" s="1074"/>
      <c r="R18" s="1074"/>
      <c r="S18" s="1074"/>
    </row>
    <row r="19" spans="1:19" ht="6" customHeight="1" x14ac:dyDescent="0.2">
      <c r="A19" s="417"/>
      <c r="B19" s="417"/>
      <c r="C19" s="417"/>
      <c r="D19" s="417"/>
      <c r="E19" s="417"/>
      <c r="F19" s="417"/>
      <c r="G19" s="417"/>
      <c r="H19" s="417"/>
      <c r="I19" s="417"/>
      <c r="J19" s="417"/>
      <c r="K19" s="417"/>
      <c r="L19" s="417"/>
      <c r="M19" s="417"/>
      <c r="N19" s="417"/>
      <c r="O19" s="417"/>
      <c r="P19" s="417"/>
      <c r="Q19" s="417"/>
      <c r="R19" s="417"/>
      <c r="S19" s="417"/>
    </row>
    <row r="20" spans="1:19" ht="15" customHeight="1" x14ac:dyDescent="0.2">
      <c r="A20" s="1022" t="s">
        <v>180</v>
      </c>
      <c r="B20" s="1022"/>
      <c r="C20" s="1022"/>
      <c r="D20" s="1022"/>
      <c r="E20" s="1022"/>
      <c r="F20" s="1022"/>
      <c r="G20" s="1022"/>
      <c r="H20" s="1022"/>
      <c r="I20" s="1022"/>
      <c r="J20" s="1022"/>
      <c r="K20" s="1022"/>
      <c r="L20" s="1022"/>
      <c r="M20" s="1022"/>
      <c r="N20" s="1022"/>
      <c r="O20" s="1022"/>
      <c r="P20" s="1022"/>
      <c r="Q20" s="1022"/>
      <c r="R20" s="1022"/>
      <c r="S20" s="1022"/>
    </row>
    <row r="21" spans="1:19" x14ac:dyDescent="0.2">
      <c r="E21" s="533"/>
      <c r="H21" s="533"/>
      <c r="K21" s="533"/>
      <c r="N21" s="533"/>
      <c r="Q21" s="533"/>
    </row>
  </sheetData>
  <mergeCells count="12">
    <mergeCell ref="Q3:S3"/>
    <mergeCell ref="A16:S16"/>
    <mergeCell ref="A20:S20"/>
    <mergeCell ref="N1:S1"/>
    <mergeCell ref="A2:S2"/>
    <mergeCell ref="B3:D3"/>
    <mergeCell ref="E3:G3"/>
    <mergeCell ref="H3:J3"/>
    <mergeCell ref="K3:M3"/>
    <mergeCell ref="N3:P3"/>
    <mergeCell ref="A18:S18"/>
    <mergeCell ref="A17:S17"/>
  </mergeCells>
  <hyperlinks>
    <hyperlink ref="N1:Q1" location="Tabellförteckning!A1" display="Tabellförteckning!A1" xr:uid="{00000000-0004-0000-73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ublished="0">
    <pageSetUpPr fitToPage="1"/>
  </sheetPr>
  <dimension ref="A1:S39"/>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81" customWidth="1"/>
    <col min="20" max="20" width="8.7109375" style="81" customWidth="1"/>
    <col min="21" max="16384" width="9.28515625" style="81"/>
  </cols>
  <sheetData>
    <row r="1" spans="1:19" ht="30" customHeight="1" x14ac:dyDescent="0.2">
      <c r="A1" s="39"/>
      <c r="B1" s="1"/>
      <c r="C1" s="1"/>
      <c r="D1" s="1"/>
      <c r="E1" s="1"/>
      <c r="F1" s="1"/>
      <c r="G1" s="1"/>
      <c r="H1" s="1"/>
      <c r="I1" s="1"/>
      <c r="J1" s="1"/>
      <c r="K1" s="1"/>
      <c r="L1" s="1"/>
      <c r="M1" s="1"/>
      <c r="N1" s="1053" t="s">
        <v>275</v>
      </c>
      <c r="O1" s="1053"/>
      <c r="P1" s="1054"/>
      <c r="Q1" s="1054"/>
      <c r="R1" s="1054"/>
      <c r="S1" s="1055"/>
    </row>
    <row r="2" spans="1:19" s="65" customFormat="1" ht="30" customHeight="1" x14ac:dyDescent="0.2">
      <c r="A2" s="1072" t="s">
        <v>698</v>
      </c>
      <c r="B2" s="1072"/>
      <c r="C2" s="1072"/>
      <c r="D2" s="1072"/>
      <c r="E2" s="1072"/>
      <c r="F2" s="1072"/>
      <c r="G2" s="1072"/>
      <c r="H2" s="1072"/>
      <c r="I2" s="1072"/>
      <c r="J2" s="1072"/>
      <c r="K2" s="1072"/>
      <c r="L2" s="1072"/>
      <c r="M2" s="1072"/>
      <c r="N2" s="1072"/>
      <c r="O2" s="1072"/>
      <c r="P2" s="1072"/>
      <c r="Q2" s="1072"/>
      <c r="R2" s="1072"/>
      <c r="S2" s="1072"/>
    </row>
    <row r="3" spans="1:19" ht="15" customHeight="1" x14ac:dyDescent="0.2">
      <c r="B3" s="1060" t="s">
        <v>112</v>
      </c>
      <c r="C3" s="1060"/>
      <c r="D3" s="1060"/>
      <c r="E3" s="1060" t="s">
        <v>113</v>
      </c>
      <c r="F3" s="1060"/>
      <c r="G3" s="1060"/>
      <c r="H3" s="1060" t="s">
        <v>114</v>
      </c>
      <c r="I3" s="1060"/>
      <c r="J3" s="1060"/>
      <c r="K3" s="1060" t="s">
        <v>115</v>
      </c>
      <c r="L3" s="1060"/>
      <c r="M3" s="1060"/>
      <c r="N3" s="1060" t="s">
        <v>116</v>
      </c>
      <c r="O3" s="1060"/>
      <c r="P3" s="1060"/>
      <c r="Q3" s="1060" t="s">
        <v>35</v>
      </c>
      <c r="R3" s="1060"/>
      <c r="S3" s="1060"/>
    </row>
    <row r="4" spans="1:19" ht="15" customHeight="1" x14ac:dyDescent="0.2">
      <c r="A4" s="237" t="s">
        <v>39</v>
      </c>
      <c r="B4" s="19" t="s">
        <v>28</v>
      </c>
      <c r="C4" s="1" t="s">
        <v>29</v>
      </c>
      <c r="D4" s="1" t="s">
        <v>307</v>
      </c>
      <c r="E4" s="19" t="s">
        <v>28</v>
      </c>
      <c r="F4" s="1" t="s">
        <v>29</v>
      </c>
      <c r="G4" s="1" t="s">
        <v>307</v>
      </c>
      <c r="H4" s="19" t="s">
        <v>28</v>
      </c>
      <c r="I4" s="1" t="s">
        <v>29</v>
      </c>
      <c r="J4" s="1" t="s">
        <v>307</v>
      </c>
      <c r="K4" s="19" t="s">
        <v>28</v>
      </c>
      <c r="L4" s="1" t="s">
        <v>29</v>
      </c>
      <c r="M4" s="1" t="s">
        <v>307</v>
      </c>
      <c r="N4" s="19" t="s">
        <v>28</v>
      </c>
      <c r="O4" s="1" t="s">
        <v>29</v>
      </c>
      <c r="P4" s="1" t="s">
        <v>307</v>
      </c>
      <c r="Q4" s="19" t="s">
        <v>28</v>
      </c>
      <c r="R4" s="1" t="s">
        <v>29</v>
      </c>
      <c r="S4" s="1" t="s">
        <v>307</v>
      </c>
    </row>
    <row r="5" spans="1:19" ht="6" customHeight="1" x14ac:dyDescent="0.2">
      <c r="A5" s="108"/>
      <c r="B5" s="294"/>
      <c r="C5" s="294"/>
      <c r="D5" s="294"/>
      <c r="E5" s="294"/>
      <c r="F5" s="294"/>
      <c r="G5" s="294"/>
      <c r="H5" s="294"/>
      <c r="I5" s="294"/>
      <c r="J5" s="294"/>
      <c r="K5" s="294"/>
      <c r="L5" s="294"/>
      <c r="M5" s="294"/>
      <c r="N5" s="294"/>
      <c r="O5" s="294"/>
      <c r="P5" s="294"/>
      <c r="Q5" s="294"/>
      <c r="R5" s="294"/>
      <c r="S5" s="295"/>
    </row>
    <row r="6" spans="1:19" ht="12.75" customHeight="1" x14ac:dyDescent="0.2">
      <c r="A6" s="3">
        <v>2007</v>
      </c>
      <c r="B6" s="296">
        <v>3.32</v>
      </c>
      <c r="C6" s="296">
        <v>1.01</v>
      </c>
      <c r="D6" s="296">
        <v>2.21</v>
      </c>
      <c r="E6" s="296">
        <v>14.17</v>
      </c>
      <c r="F6" s="296">
        <v>6.45</v>
      </c>
      <c r="G6" s="296">
        <v>10.42</v>
      </c>
      <c r="H6" s="296">
        <v>35.72</v>
      </c>
      <c r="I6" s="296">
        <v>35.979999999999997</v>
      </c>
      <c r="J6" s="296">
        <v>35.82</v>
      </c>
      <c r="K6" s="296">
        <v>33.31</v>
      </c>
      <c r="L6" s="296">
        <v>49.92</v>
      </c>
      <c r="M6" s="296">
        <v>41.37</v>
      </c>
      <c r="N6" s="296">
        <v>10.37</v>
      </c>
      <c r="O6" s="296">
        <v>4.8600000000000003</v>
      </c>
      <c r="P6" s="296">
        <v>7.68</v>
      </c>
      <c r="Q6" s="296">
        <v>3.1</v>
      </c>
      <c r="R6" s="296">
        <v>1.79</v>
      </c>
      <c r="S6" s="296">
        <v>2.5</v>
      </c>
    </row>
    <row r="7" spans="1:19" ht="12.75" customHeight="1" x14ac:dyDescent="0.2">
      <c r="A7" s="3">
        <v>2008</v>
      </c>
      <c r="B7" s="296">
        <v>3.74</v>
      </c>
      <c r="C7" s="296">
        <v>0.93</v>
      </c>
      <c r="D7" s="296">
        <v>2.37</v>
      </c>
      <c r="E7" s="296">
        <v>12.78</v>
      </c>
      <c r="F7" s="296">
        <v>5.4</v>
      </c>
      <c r="G7" s="296">
        <v>9.18</v>
      </c>
      <c r="H7" s="296">
        <v>38.03</v>
      </c>
      <c r="I7" s="296">
        <v>32.71</v>
      </c>
      <c r="J7" s="296">
        <v>35.39</v>
      </c>
      <c r="K7" s="296">
        <v>33.57</v>
      </c>
      <c r="L7" s="296">
        <v>54.16</v>
      </c>
      <c r="M7" s="296">
        <v>43.49</v>
      </c>
      <c r="N7" s="296">
        <v>9.52</v>
      </c>
      <c r="O7" s="296">
        <v>5.19</v>
      </c>
      <c r="P7" s="296">
        <v>7.43</v>
      </c>
      <c r="Q7" s="296">
        <v>2.35</v>
      </c>
      <c r="R7" s="296">
        <v>1.6</v>
      </c>
      <c r="S7" s="296">
        <v>2.15</v>
      </c>
    </row>
    <row r="8" spans="1:19" ht="12.75" customHeight="1" x14ac:dyDescent="0.2">
      <c r="A8" s="3">
        <v>2009</v>
      </c>
      <c r="B8" s="296">
        <v>3.11</v>
      </c>
      <c r="C8" s="296">
        <v>0.98</v>
      </c>
      <c r="D8" s="296">
        <v>2.0699999999999998</v>
      </c>
      <c r="E8" s="296">
        <v>13.25</v>
      </c>
      <c r="F8" s="296">
        <v>6.48</v>
      </c>
      <c r="G8" s="296">
        <v>9.9600000000000009</v>
      </c>
      <c r="H8" s="296">
        <v>36.840000000000003</v>
      </c>
      <c r="I8" s="296">
        <v>33.630000000000003</v>
      </c>
      <c r="J8" s="296">
        <v>35.28</v>
      </c>
      <c r="K8" s="296">
        <v>34.11</v>
      </c>
      <c r="L8" s="296">
        <v>51.2</v>
      </c>
      <c r="M8" s="296">
        <v>42.44</v>
      </c>
      <c r="N8" s="296">
        <v>9.6999999999999993</v>
      </c>
      <c r="O8" s="296">
        <v>5.74</v>
      </c>
      <c r="P8" s="296">
        <v>7.75</v>
      </c>
      <c r="Q8" s="296">
        <v>3</v>
      </c>
      <c r="R8" s="296">
        <v>1.96</v>
      </c>
      <c r="S8" s="296">
        <v>2.5</v>
      </c>
    </row>
    <row r="9" spans="1:19" ht="12.75" customHeight="1" x14ac:dyDescent="0.2">
      <c r="A9" s="3">
        <v>2010</v>
      </c>
      <c r="B9" s="296">
        <v>4.22</v>
      </c>
      <c r="C9" s="296">
        <v>0.98</v>
      </c>
      <c r="D9" s="296">
        <v>2.63</v>
      </c>
      <c r="E9" s="296">
        <v>12.41</v>
      </c>
      <c r="F9" s="296">
        <v>6.45</v>
      </c>
      <c r="G9" s="296">
        <v>9.5299999999999994</v>
      </c>
      <c r="H9" s="296">
        <v>34.94</v>
      </c>
      <c r="I9" s="296">
        <v>35.53</v>
      </c>
      <c r="J9" s="296">
        <v>35.200000000000003</v>
      </c>
      <c r="K9" s="296">
        <v>35.14</v>
      </c>
      <c r="L9" s="296">
        <v>50.98</v>
      </c>
      <c r="M9" s="296">
        <v>42.86</v>
      </c>
      <c r="N9" s="296">
        <v>10.76</v>
      </c>
      <c r="O9" s="296">
        <v>4.63</v>
      </c>
      <c r="P9" s="296">
        <v>7.76</v>
      </c>
      <c r="Q9" s="296">
        <v>2.5299999999999998</v>
      </c>
      <c r="R9" s="296">
        <v>1.44</v>
      </c>
      <c r="S9" s="296">
        <v>2.02</v>
      </c>
    </row>
    <row r="10" spans="1:19" ht="12.75" customHeight="1" x14ac:dyDescent="0.2">
      <c r="A10" s="3">
        <v>2011</v>
      </c>
      <c r="B10" s="296">
        <v>3.54</v>
      </c>
      <c r="C10" s="296">
        <v>0.89</v>
      </c>
      <c r="D10" s="296">
        <v>2.27</v>
      </c>
      <c r="E10" s="296">
        <v>12.45</v>
      </c>
      <c r="F10" s="296">
        <v>5.34</v>
      </c>
      <c r="G10" s="296">
        <v>9.0299999999999994</v>
      </c>
      <c r="H10" s="296">
        <v>34.57</v>
      </c>
      <c r="I10" s="296">
        <v>33.35</v>
      </c>
      <c r="J10" s="296">
        <v>33.96</v>
      </c>
      <c r="K10" s="296">
        <v>35.07</v>
      </c>
      <c r="L10" s="296">
        <v>52.8</v>
      </c>
      <c r="M10" s="296">
        <v>43.61</v>
      </c>
      <c r="N10" s="296">
        <v>10.45</v>
      </c>
      <c r="O10" s="296">
        <v>5.16</v>
      </c>
      <c r="P10" s="296">
        <v>7.91</v>
      </c>
      <c r="Q10" s="296">
        <v>3.92</v>
      </c>
      <c r="R10" s="296">
        <v>2.4500000000000002</v>
      </c>
      <c r="S10" s="296">
        <v>3.22</v>
      </c>
    </row>
    <row r="11" spans="1:19" ht="12.75" customHeight="1" x14ac:dyDescent="0.2">
      <c r="A11" s="3" t="s">
        <v>88</v>
      </c>
      <c r="B11" s="296">
        <v>4.07</v>
      </c>
      <c r="C11" s="296">
        <v>1.1299999999999999</v>
      </c>
      <c r="D11" s="296">
        <v>2.63</v>
      </c>
      <c r="E11" s="296">
        <v>10.29</v>
      </c>
      <c r="F11" s="296">
        <v>6.21</v>
      </c>
      <c r="G11" s="296">
        <v>8.31</v>
      </c>
      <c r="H11" s="296">
        <v>35.19</v>
      </c>
      <c r="I11" s="296">
        <v>32.35</v>
      </c>
      <c r="J11" s="296">
        <v>33.82</v>
      </c>
      <c r="K11" s="296">
        <v>32.19</v>
      </c>
      <c r="L11" s="296">
        <v>51.93</v>
      </c>
      <c r="M11" s="296">
        <v>41.8</v>
      </c>
      <c r="N11" s="296">
        <v>13.63</v>
      </c>
      <c r="O11" s="296">
        <v>6.43</v>
      </c>
      <c r="P11" s="296">
        <v>10.130000000000001</v>
      </c>
      <c r="Q11" s="296">
        <v>4.63</v>
      </c>
      <c r="R11" s="296">
        <v>1.95</v>
      </c>
      <c r="S11" s="296">
        <v>3.31</v>
      </c>
    </row>
    <row r="12" spans="1:19" ht="12.75" customHeight="1" x14ac:dyDescent="0.2">
      <c r="A12" s="3" t="s">
        <v>89</v>
      </c>
      <c r="B12" s="296">
        <v>6.04</v>
      </c>
      <c r="C12" s="296">
        <v>1.97</v>
      </c>
      <c r="D12" s="296">
        <v>4.0599999999999996</v>
      </c>
      <c r="E12" s="296">
        <v>11.31</v>
      </c>
      <c r="F12" s="296">
        <v>6.61</v>
      </c>
      <c r="G12" s="296">
        <v>9.0500000000000007</v>
      </c>
      <c r="H12" s="296">
        <v>32.92</v>
      </c>
      <c r="I12" s="296">
        <v>29.51</v>
      </c>
      <c r="J12" s="296">
        <v>31.2</v>
      </c>
      <c r="K12" s="296">
        <v>35.67</v>
      </c>
      <c r="L12" s="296">
        <v>54.51</v>
      </c>
      <c r="M12" s="296">
        <v>44.89</v>
      </c>
      <c r="N12" s="296">
        <v>9.0399999999999991</v>
      </c>
      <c r="O12" s="296">
        <v>4.76</v>
      </c>
      <c r="P12" s="296">
        <v>6.95</v>
      </c>
      <c r="Q12" s="296">
        <v>5.01</v>
      </c>
      <c r="R12" s="296">
        <v>2.65</v>
      </c>
      <c r="S12" s="296">
        <v>3.85</v>
      </c>
    </row>
    <row r="13" spans="1:19" ht="12.75" customHeight="1" x14ac:dyDescent="0.2">
      <c r="A13" s="3">
        <v>2013</v>
      </c>
      <c r="B13" s="296">
        <v>5.92</v>
      </c>
      <c r="C13" s="296">
        <v>1.92</v>
      </c>
      <c r="D13" s="296">
        <v>4.0199999999999996</v>
      </c>
      <c r="E13" s="296">
        <v>11.85</v>
      </c>
      <c r="F13" s="296">
        <v>6.88</v>
      </c>
      <c r="G13" s="296">
        <v>9.41</v>
      </c>
      <c r="H13" s="296">
        <v>32.86</v>
      </c>
      <c r="I13" s="296">
        <v>32.06</v>
      </c>
      <c r="J13" s="296">
        <v>32.47</v>
      </c>
      <c r="K13" s="296">
        <v>35.15</v>
      </c>
      <c r="L13" s="296">
        <v>50.52</v>
      </c>
      <c r="M13" s="296">
        <v>42.61</v>
      </c>
      <c r="N13" s="296">
        <v>9.41</v>
      </c>
      <c r="O13" s="296">
        <v>5.76</v>
      </c>
      <c r="P13" s="296">
        <v>7.63</v>
      </c>
      <c r="Q13" s="296">
        <v>4.8</v>
      </c>
      <c r="R13" s="296">
        <v>2.86</v>
      </c>
      <c r="S13" s="296">
        <v>3.86</v>
      </c>
    </row>
    <row r="14" spans="1:19" ht="12.75" customHeight="1" x14ac:dyDescent="0.2">
      <c r="A14" s="3">
        <v>2014</v>
      </c>
      <c r="B14" s="296">
        <v>6.08</v>
      </c>
      <c r="C14" s="296">
        <v>2.5099999999999998</v>
      </c>
      <c r="D14" s="296">
        <v>4.3499999999999996</v>
      </c>
      <c r="E14" s="296">
        <v>11.01</v>
      </c>
      <c r="F14" s="296">
        <v>5.78</v>
      </c>
      <c r="G14" s="296">
        <v>8.48</v>
      </c>
      <c r="H14" s="296">
        <v>32.72</v>
      </c>
      <c r="I14" s="296">
        <v>30</v>
      </c>
      <c r="J14" s="296">
        <v>31.44</v>
      </c>
      <c r="K14" s="296">
        <v>36.119999999999997</v>
      </c>
      <c r="L14" s="296">
        <v>52.38</v>
      </c>
      <c r="M14" s="296">
        <v>43.98</v>
      </c>
      <c r="N14" s="296">
        <v>9.44</v>
      </c>
      <c r="O14" s="296">
        <v>6.53</v>
      </c>
      <c r="P14" s="296">
        <v>8.01</v>
      </c>
      <c r="Q14" s="296">
        <v>4.63</v>
      </c>
      <c r="R14" s="296">
        <v>2.8</v>
      </c>
      <c r="S14" s="296">
        <v>3.73</v>
      </c>
    </row>
    <row r="15" spans="1:19" ht="12.75" customHeight="1" x14ac:dyDescent="0.2">
      <c r="A15" s="3">
        <v>2015</v>
      </c>
      <c r="B15" s="296">
        <v>6.5</v>
      </c>
      <c r="C15" s="296">
        <v>2.57</v>
      </c>
      <c r="D15" s="296">
        <v>4.6100000000000003</v>
      </c>
      <c r="E15" s="296">
        <v>9.9600000000000009</v>
      </c>
      <c r="F15" s="296">
        <v>6.27</v>
      </c>
      <c r="G15" s="296">
        <v>8.2100000000000009</v>
      </c>
      <c r="H15" s="296">
        <v>31.38</v>
      </c>
      <c r="I15" s="296">
        <v>32.200000000000003</v>
      </c>
      <c r="J15" s="296">
        <v>31.7</v>
      </c>
      <c r="K15" s="296">
        <v>38.950000000000003</v>
      </c>
      <c r="L15" s="296">
        <v>50.1</v>
      </c>
      <c r="M15" s="296">
        <v>44.39</v>
      </c>
      <c r="N15" s="296">
        <v>7.44</v>
      </c>
      <c r="O15" s="296">
        <v>5.68</v>
      </c>
      <c r="P15" s="296">
        <v>6.55</v>
      </c>
      <c r="Q15" s="296">
        <v>5.77</v>
      </c>
      <c r="R15" s="296">
        <v>3.18</v>
      </c>
      <c r="S15" s="296">
        <v>4.53</v>
      </c>
    </row>
    <row r="16" spans="1:19" ht="12.75" customHeight="1" x14ac:dyDescent="0.2">
      <c r="A16" s="3">
        <v>2016</v>
      </c>
      <c r="B16" s="296">
        <v>5.7</v>
      </c>
      <c r="C16" s="296">
        <v>2.4900000000000002</v>
      </c>
      <c r="D16" s="296">
        <v>4.3499999999999996</v>
      </c>
      <c r="E16" s="296">
        <v>9.7100000000000009</v>
      </c>
      <c r="F16" s="296">
        <v>6.56</v>
      </c>
      <c r="G16" s="296">
        <v>8.25</v>
      </c>
      <c r="H16" s="296">
        <v>30.79</v>
      </c>
      <c r="I16" s="296">
        <v>31.28</v>
      </c>
      <c r="J16" s="296">
        <v>30.87</v>
      </c>
      <c r="K16" s="296">
        <v>39.200000000000003</v>
      </c>
      <c r="L16" s="296">
        <v>49.34</v>
      </c>
      <c r="M16" s="296">
        <v>43.84</v>
      </c>
      <c r="N16" s="296">
        <v>9.7200000000000006</v>
      </c>
      <c r="O16" s="296">
        <v>7.52</v>
      </c>
      <c r="P16" s="296">
        <v>8.6999999999999993</v>
      </c>
      <c r="Q16" s="296">
        <v>4.8899999999999997</v>
      </c>
      <c r="R16" s="296">
        <v>2.81</v>
      </c>
      <c r="S16" s="296">
        <v>3.99</v>
      </c>
    </row>
    <row r="17" spans="1:19" ht="12.75" customHeight="1" x14ac:dyDescent="0.2">
      <c r="A17" s="3">
        <v>2017</v>
      </c>
      <c r="B17" s="296">
        <v>5.63</v>
      </c>
      <c r="C17" s="296">
        <v>2.65</v>
      </c>
      <c r="D17" s="296">
        <v>4.34</v>
      </c>
      <c r="E17" s="296">
        <v>10.27</v>
      </c>
      <c r="F17" s="296">
        <v>6.76</v>
      </c>
      <c r="G17" s="296">
        <v>8.57</v>
      </c>
      <c r="H17" s="296">
        <v>31.9</v>
      </c>
      <c r="I17" s="296">
        <v>30.07</v>
      </c>
      <c r="J17" s="296">
        <v>30.85</v>
      </c>
      <c r="K17" s="296">
        <v>38.26</v>
      </c>
      <c r="L17" s="296">
        <v>49.89</v>
      </c>
      <c r="M17" s="296">
        <v>43.81</v>
      </c>
      <c r="N17" s="296">
        <v>8.4600000000000009</v>
      </c>
      <c r="O17" s="296">
        <v>7.06</v>
      </c>
      <c r="P17" s="296">
        <v>7.85</v>
      </c>
      <c r="Q17" s="296">
        <v>5.48</v>
      </c>
      <c r="R17" s="296">
        <v>3.56</v>
      </c>
      <c r="S17" s="296">
        <v>4.59</v>
      </c>
    </row>
    <row r="18" spans="1:19" ht="12.75" customHeight="1" x14ac:dyDescent="0.2">
      <c r="A18" s="3">
        <v>2018</v>
      </c>
      <c r="B18" s="297">
        <v>7.26</v>
      </c>
      <c r="C18" s="297">
        <v>2.7</v>
      </c>
      <c r="D18" s="297">
        <v>5.25</v>
      </c>
      <c r="E18" s="297">
        <v>11.27</v>
      </c>
      <c r="F18" s="297">
        <v>7.71</v>
      </c>
      <c r="G18" s="297">
        <v>9.4700000000000006</v>
      </c>
      <c r="H18" s="297">
        <v>29.99</v>
      </c>
      <c r="I18" s="297">
        <v>30.79</v>
      </c>
      <c r="J18" s="297">
        <v>30.18</v>
      </c>
      <c r="K18" s="297">
        <v>36.340000000000003</v>
      </c>
      <c r="L18" s="297">
        <v>49.39</v>
      </c>
      <c r="M18" s="297">
        <v>42.48</v>
      </c>
      <c r="N18" s="297">
        <v>9.48</v>
      </c>
      <c r="O18" s="297">
        <v>5.81</v>
      </c>
      <c r="P18" s="297">
        <v>7.74</v>
      </c>
      <c r="Q18" s="297">
        <v>5.68</v>
      </c>
      <c r="R18" s="297">
        <v>3.6</v>
      </c>
      <c r="S18" s="297">
        <v>4.88</v>
      </c>
    </row>
    <row r="19" spans="1:19" ht="12.75" customHeight="1" x14ac:dyDescent="0.2">
      <c r="A19" s="172" t="s">
        <v>694</v>
      </c>
      <c r="B19" s="296">
        <v>11.01</v>
      </c>
      <c r="C19" s="296">
        <v>6.56</v>
      </c>
      <c r="D19" s="296">
        <v>9.01</v>
      </c>
      <c r="E19" s="296">
        <v>10.54</v>
      </c>
      <c r="F19" s="296">
        <v>7.84</v>
      </c>
      <c r="G19" s="296">
        <v>9.32</v>
      </c>
      <c r="H19" s="296">
        <v>29.65</v>
      </c>
      <c r="I19" s="296">
        <v>28.1</v>
      </c>
      <c r="J19" s="296">
        <v>28.8</v>
      </c>
      <c r="K19" s="296">
        <v>38.35</v>
      </c>
      <c r="L19" s="296">
        <v>50.31</v>
      </c>
      <c r="M19" s="296">
        <v>43.79</v>
      </c>
      <c r="N19" s="296">
        <v>6.67</v>
      </c>
      <c r="O19" s="296">
        <v>4.97</v>
      </c>
      <c r="P19" s="296">
        <v>5.96</v>
      </c>
      <c r="Q19" s="296">
        <v>3.77</v>
      </c>
      <c r="R19" s="296">
        <v>2.23</v>
      </c>
      <c r="S19" s="296">
        <v>3.13</v>
      </c>
    </row>
    <row r="20" spans="1:19" ht="12.75" customHeight="1" x14ac:dyDescent="0.2">
      <c r="A20" s="172" t="s">
        <v>695</v>
      </c>
      <c r="B20" s="296">
        <v>14.7</v>
      </c>
      <c r="C20" s="296">
        <v>6.6</v>
      </c>
      <c r="D20" s="296">
        <v>11</v>
      </c>
      <c r="E20" s="296">
        <v>9.9</v>
      </c>
      <c r="F20" s="296">
        <v>6.9</v>
      </c>
      <c r="G20" s="296">
        <v>8.5</v>
      </c>
      <c r="H20" s="296">
        <v>30.3</v>
      </c>
      <c r="I20" s="296">
        <v>27.7</v>
      </c>
      <c r="J20" s="296">
        <v>28.9</v>
      </c>
      <c r="K20" s="296">
        <v>33.700000000000003</v>
      </c>
      <c r="L20" s="296">
        <v>49.4</v>
      </c>
      <c r="M20" s="296">
        <v>41.2</v>
      </c>
      <c r="N20" s="296">
        <v>7.3</v>
      </c>
      <c r="O20" s="296">
        <v>7.2</v>
      </c>
      <c r="P20" s="296">
        <v>7.3</v>
      </c>
      <c r="Q20" s="296">
        <v>4</v>
      </c>
      <c r="R20" s="296">
        <v>2.2999999999999998</v>
      </c>
      <c r="S20" s="296">
        <v>3.2</v>
      </c>
    </row>
    <row r="21" spans="1:19" ht="6" customHeight="1" x14ac:dyDescent="0.2">
      <c r="A21" s="298"/>
      <c r="B21" s="298"/>
      <c r="C21" s="298"/>
      <c r="D21" s="299"/>
      <c r="E21" s="298"/>
      <c r="F21" s="298"/>
      <c r="G21" s="299"/>
      <c r="H21" s="298"/>
      <c r="I21" s="298"/>
      <c r="J21" s="299"/>
      <c r="K21" s="298"/>
      <c r="L21" s="298"/>
      <c r="M21" s="299"/>
      <c r="N21" s="298"/>
      <c r="O21" s="298"/>
      <c r="P21" s="299"/>
      <c r="Q21" s="298"/>
      <c r="R21" s="298"/>
      <c r="S21" s="299"/>
    </row>
    <row r="22" spans="1:19" ht="45" customHeight="1" x14ac:dyDescent="0.2">
      <c r="A22" s="1074" t="s">
        <v>591</v>
      </c>
      <c r="B22" s="1074"/>
      <c r="C22" s="1074"/>
      <c r="D22" s="1074"/>
      <c r="E22" s="1074"/>
      <c r="F22" s="1074"/>
      <c r="G22" s="1074"/>
      <c r="H22" s="1074"/>
      <c r="I22" s="1074"/>
      <c r="J22" s="1074"/>
      <c r="K22" s="1074"/>
      <c r="L22" s="1074"/>
      <c r="M22" s="1074"/>
      <c r="N22" s="1074"/>
      <c r="O22" s="1074"/>
      <c r="P22" s="1074"/>
      <c r="Q22" s="1074"/>
      <c r="R22" s="1074"/>
      <c r="S22" s="1074"/>
    </row>
    <row r="23" spans="1:19" ht="30" customHeight="1" x14ac:dyDescent="0.2">
      <c r="A23" s="1074" t="s">
        <v>592</v>
      </c>
      <c r="B23" s="1074"/>
      <c r="C23" s="1074"/>
      <c r="D23" s="1074"/>
      <c r="E23" s="1074"/>
      <c r="F23" s="1074"/>
      <c r="G23" s="1074"/>
      <c r="H23" s="1074"/>
      <c r="I23" s="1074"/>
      <c r="J23" s="1074"/>
      <c r="K23" s="1074"/>
      <c r="L23" s="1074"/>
      <c r="M23" s="1074"/>
      <c r="N23" s="1074"/>
      <c r="O23" s="1074"/>
      <c r="P23" s="1074"/>
      <c r="Q23" s="1074"/>
      <c r="R23" s="1074"/>
      <c r="S23" s="1074"/>
    </row>
    <row r="24" spans="1:19" ht="30" customHeight="1" x14ac:dyDescent="0.2">
      <c r="A24" s="1074" t="s">
        <v>593</v>
      </c>
      <c r="B24" s="1074"/>
      <c r="C24" s="1074"/>
      <c r="D24" s="1074"/>
      <c r="E24" s="1074"/>
      <c r="F24" s="1074"/>
      <c r="G24" s="1074"/>
      <c r="H24" s="1074"/>
      <c r="I24" s="1074"/>
      <c r="J24" s="1074"/>
      <c r="K24" s="1074"/>
      <c r="L24" s="1074"/>
      <c r="M24" s="1074"/>
      <c r="N24" s="1074"/>
      <c r="O24" s="1074"/>
      <c r="P24" s="1074"/>
      <c r="Q24" s="1074"/>
      <c r="R24" s="1074"/>
      <c r="S24" s="1074"/>
    </row>
    <row r="25" spans="1:19" ht="6" customHeight="1" x14ac:dyDescent="0.2">
      <c r="A25" s="39" t="s">
        <v>39</v>
      </c>
      <c r="B25" s="1"/>
      <c r="C25" s="1"/>
      <c r="D25" s="1"/>
      <c r="E25" s="1"/>
      <c r="F25" s="1"/>
      <c r="G25" s="1"/>
      <c r="H25" s="1"/>
      <c r="I25" s="1"/>
      <c r="J25" s="1"/>
      <c r="K25" s="1"/>
      <c r="L25" s="1"/>
      <c r="M25" s="1"/>
      <c r="N25" s="1"/>
      <c r="O25" s="1"/>
      <c r="P25" s="1"/>
    </row>
    <row r="26" spans="1:19" ht="15" customHeight="1" x14ac:dyDescent="0.2">
      <c r="A26" s="1022" t="s">
        <v>180</v>
      </c>
      <c r="B26" s="1022"/>
      <c r="C26" s="1022"/>
      <c r="D26" s="1022"/>
      <c r="E26" s="1022"/>
      <c r="F26" s="1022"/>
      <c r="G26" s="1022"/>
      <c r="H26" s="1022"/>
      <c r="I26" s="1022"/>
      <c r="J26" s="1022"/>
      <c r="K26" s="1022"/>
      <c r="L26" s="1022"/>
      <c r="M26" s="1022"/>
      <c r="N26" s="1022"/>
      <c r="O26" s="1022"/>
      <c r="P26" s="1022"/>
      <c r="Q26" s="1022"/>
      <c r="R26" s="1022"/>
      <c r="S26" s="1022"/>
    </row>
    <row r="30" spans="1:19" x14ac:dyDescent="0.2">
      <c r="K30" s="301"/>
      <c r="L30" s="301"/>
    </row>
    <row r="31" spans="1:19" x14ac:dyDescent="0.2">
      <c r="H31" s="300"/>
      <c r="I31" s="301"/>
      <c r="J31" s="301"/>
      <c r="K31" s="301"/>
      <c r="L31" s="301"/>
    </row>
    <row r="32" spans="1:19" x14ac:dyDescent="0.2">
      <c r="E32" s="532"/>
      <c r="F32" s="296"/>
      <c r="G32" s="296"/>
      <c r="H32" s="300"/>
    </row>
    <row r="33" spans="4:10" x14ac:dyDescent="0.2">
      <c r="D33" s="302"/>
      <c r="E33" s="300"/>
      <c r="F33" s="32"/>
      <c r="G33" s="32"/>
      <c r="H33" s="32"/>
      <c r="I33" s="32"/>
      <c r="J33" s="32"/>
    </row>
    <row r="34" spans="4:10" x14ac:dyDescent="0.2">
      <c r="D34" s="302"/>
      <c r="E34" s="300"/>
      <c r="F34" s="32"/>
      <c r="G34" s="32"/>
      <c r="H34" s="32"/>
      <c r="I34" s="32"/>
      <c r="J34" s="32"/>
    </row>
    <row r="35" spans="4:10" x14ac:dyDescent="0.2">
      <c r="D35" s="302"/>
      <c r="E35" s="300"/>
    </row>
    <row r="36" spans="4:10" x14ac:dyDescent="0.2">
      <c r="D36" s="302"/>
      <c r="E36" s="300"/>
    </row>
    <row r="37" spans="4:10" x14ac:dyDescent="0.2">
      <c r="D37" s="302"/>
      <c r="E37" s="300"/>
    </row>
    <row r="38" spans="4:10" x14ac:dyDescent="0.2">
      <c r="E38" s="303"/>
    </row>
    <row r="39" spans="4:10" x14ac:dyDescent="0.2">
      <c r="E39" s="303"/>
    </row>
  </sheetData>
  <mergeCells count="12">
    <mergeCell ref="Q3:S3"/>
    <mergeCell ref="A22:S22"/>
    <mergeCell ref="A26:S26"/>
    <mergeCell ref="N1:S1"/>
    <mergeCell ref="A2:S2"/>
    <mergeCell ref="B3:D3"/>
    <mergeCell ref="E3:G3"/>
    <mergeCell ref="H3:J3"/>
    <mergeCell ref="K3:M3"/>
    <mergeCell ref="N3:P3"/>
    <mergeCell ref="A23:S23"/>
    <mergeCell ref="A24:S24"/>
  </mergeCells>
  <hyperlinks>
    <hyperlink ref="N1:Q1" location="Tabellförteckning!A1" display="Tabellförteckning!A1" xr:uid="{00000000-0004-0000-74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pageSetUpPr fitToPage="1"/>
  </sheetPr>
  <dimension ref="A1:AB22"/>
  <sheetViews>
    <sheetView zoomScaleNormal="100" workbookViewId="0">
      <pane ySplit="4" topLeftCell="A5" activePane="bottomLeft" state="frozen"/>
      <selection activeCell="B20" sqref="B20:I21"/>
      <selection pane="bottomLeft" activeCell="N1" sqref="N1:U1"/>
    </sheetView>
  </sheetViews>
  <sheetFormatPr defaultColWidth="9.28515625" defaultRowHeight="12.75" x14ac:dyDescent="0.2"/>
  <cols>
    <col min="1" max="1" width="6.7109375" style="431" customWidth="1"/>
    <col min="2" max="28" width="5.7109375" style="431" customWidth="1"/>
    <col min="29" max="16384" width="9.28515625" style="431"/>
  </cols>
  <sheetData>
    <row r="1" spans="1:28" ht="30" customHeight="1" x14ac:dyDescent="0.2">
      <c r="A1" s="39"/>
      <c r="B1" s="424"/>
      <c r="C1" s="424"/>
      <c r="D1" s="424"/>
      <c r="E1" s="424"/>
      <c r="F1" s="424"/>
      <c r="G1" s="424"/>
      <c r="H1" s="424"/>
      <c r="I1" s="424"/>
      <c r="J1" s="424"/>
      <c r="K1" s="424"/>
      <c r="L1" s="424"/>
      <c r="M1" s="424"/>
      <c r="N1" s="424"/>
      <c r="O1" s="1028" t="s">
        <v>275</v>
      </c>
      <c r="P1" s="1028"/>
      <c r="Q1" s="1028"/>
      <c r="R1" s="1028"/>
      <c r="S1" s="1012"/>
      <c r="T1" s="1013"/>
      <c r="U1" s="1013"/>
      <c r="Z1" s="1033" t="s">
        <v>186</v>
      </c>
      <c r="AA1" s="1047"/>
      <c r="AB1" s="1047"/>
    </row>
    <row r="2" spans="1:28" s="408" customFormat="1" ht="30" customHeight="1" x14ac:dyDescent="0.2">
      <c r="A2" s="1045" t="s">
        <v>409</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c r="Z2" s="1045"/>
      <c r="AA2" s="1045"/>
      <c r="AB2" s="1045"/>
    </row>
    <row r="3" spans="1:28" s="405" customFormat="1" ht="43.5" customHeight="1" x14ac:dyDescent="0.2">
      <c r="A3" s="13"/>
      <c r="B3" s="1037" t="s">
        <v>146</v>
      </c>
      <c r="C3" s="1037"/>
      <c r="D3" s="1037"/>
      <c r="E3" s="1049" t="s">
        <v>185</v>
      </c>
      <c r="F3" s="1049"/>
      <c r="G3" s="1049"/>
      <c r="H3" s="1037" t="s">
        <v>99</v>
      </c>
      <c r="I3" s="1037"/>
      <c r="J3" s="1037"/>
      <c r="K3" s="1037" t="s">
        <v>147</v>
      </c>
      <c r="L3" s="1037"/>
      <c r="M3" s="1037"/>
      <c r="N3" s="1037" t="s">
        <v>177</v>
      </c>
      <c r="O3" s="1037"/>
      <c r="P3" s="1037"/>
      <c r="Q3" s="1037" t="s">
        <v>178</v>
      </c>
      <c r="R3" s="1037"/>
      <c r="S3" s="1037"/>
      <c r="T3" s="1037" t="s">
        <v>148</v>
      </c>
      <c r="U3" s="1037"/>
      <c r="V3" s="1037"/>
      <c r="W3" s="1037" t="s">
        <v>220</v>
      </c>
      <c r="X3" s="1037"/>
      <c r="Y3" s="1037"/>
      <c r="Z3" s="1037" t="s">
        <v>35</v>
      </c>
      <c r="AA3" s="1037"/>
      <c r="AB3" s="1037"/>
    </row>
    <row r="4" spans="1:28" s="61" customFormat="1" ht="15" customHeight="1" x14ac:dyDescent="0.2">
      <c r="A4" s="61"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c r="W4" s="426" t="s">
        <v>28</v>
      </c>
      <c r="X4" s="426" t="s">
        <v>29</v>
      </c>
      <c r="Y4" s="426" t="s">
        <v>307</v>
      </c>
      <c r="Z4" s="426" t="s">
        <v>28</v>
      </c>
      <c r="AA4" s="426" t="s">
        <v>29</v>
      </c>
      <c r="AB4" s="426" t="s">
        <v>307</v>
      </c>
    </row>
    <row r="5" spans="1:28" s="61" customFormat="1" ht="6" customHeight="1" x14ac:dyDescent="0.2">
      <c r="A5" s="98"/>
      <c r="B5" s="91"/>
      <c r="C5" s="91"/>
      <c r="D5" s="91"/>
      <c r="E5" s="91"/>
      <c r="F5" s="91"/>
      <c r="G5" s="91"/>
      <c r="H5" s="91"/>
      <c r="I5" s="91"/>
      <c r="J5" s="91"/>
      <c r="K5" s="91"/>
      <c r="L5" s="91"/>
      <c r="M5" s="91"/>
      <c r="N5" s="91"/>
      <c r="O5" s="91"/>
      <c r="P5" s="91"/>
      <c r="Q5" s="91"/>
      <c r="R5" s="91"/>
      <c r="S5" s="91"/>
      <c r="T5" s="91"/>
      <c r="U5" s="91"/>
      <c r="V5" s="91"/>
      <c r="W5" s="91"/>
      <c r="X5" s="91"/>
      <c r="Y5" s="91"/>
      <c r="Z5" s="91"/>
      <c r="AA5" s="91"/>
      <c r="AB5" s="9"/>
    </row>
    <row r="6" spans="1:28" s="61" customFormat="1" ht="12.75" customHeight="1" x14ac:dyDescent="0.2">
      <c r="A6" s="172" t="s">
        <v>89</v>
      </c>
      <c r="B6" s="486">
        <v>46.83</v>
      </c>
      <c r="C6" s="486">
        <v>40.53</v>
      </c>
      <c r="D6" s="547">
        <v>43.75</v>
      </c>
      <c r="E6" s="486">
        <v>1.7</v>
      </c>
      <c r="F6" s="486">
        <v>1.51</v>
      </c>
      <c r="G6" s="547">
        <v>1.6</v>
      </c>
      <c r="H6" s="486">
        <v>6.43</v>
      </c>
      <c r="I6" s="486">
        <v>6.03</v>
      </c>
      <c r="J6" s="547">
        <v>6.22</v>
      </c>
      <c r="K6" s="486">
        <v>5.28</v>
      </c>
      <c r="L6" s="486">
        <v>5.63</v>
      </c>
      <c r="M6" s="547">
        <v>5.48</v>
      </c>
      <c r="N6" s="486">
        <v>11.55</v>
      </c>
      <c r="O6" s="486">
        <v>12.99</v>
      </c>
      <c r="P6" s="547">
        <v>12.27</v>
      </c>
      <c r="Q6" s="486">
        <v>8.36</v>
      </c>
      <c r="R6" s="486">
        <v>9.1300000000000008</v>
      </c>
      <c r="S6" s="547">
        <v>8.7200000000000006</v>
      </c>
      <c r="T6" s="486">
        <v>18.13</v>
      </c>
      <c r="U6" s="486">
        <v>22.82</v>
      </c>
      <c r="V6" s="547">
        <v>20.399999999999999</v>
      </c>
      <c r="W6" s="486">
        <v>13.41</v>
      </c>
      <c r="X6" s="486">
        <v>13.17</v>
      </c>
      <c r="Y6" s="486">
        <v>13.3</v>
      </c>
      <c r="Z6" s="486">
        <v>1.73</v>
      </c>
      <c r="AA6" s="486">
        <v>1.35</v>
      </c>
      <c r="AB6" s="547">
        <v>1.56</v>
      </c>
    </row>
    <row r="7" spans="1:28" s="61" customFormat="1" ht="12.75" customHeight="1" x14ac:dyDescent="0.2">
      <c r="A7" s="172">
        <v>2013</v>
      </c>
      <c r="B7" s="486">
        <v>57.9</v>
      </c>
      <c r="C7" s="486">
        <v>50.32</v>
      </c>
      <c r="D7" s="547">
        <v>54.16</v>
      </c>
      <c r="E7" s="486">
        <v>1.59</v>
      </c>
      <c r="F7" s="486">
        <v>0.95</v>
      </c>
      <c r="G7" s="547">
        <v>1.3</v>
      </c>
      <c r="H7" s="486">
        <v>4.1100000000000003</v>
      </c>
      <c r="I7" s="486">
        <v>3.85</v>
      </c>
      <c r="J7" s="547">
        <v>3.98</v>
      </c>
      <c r="K7" s="486">
        <v>4.72</v>
      </c>
      <c r="L7" s="486">
        <v>5.24</v>
      </c>
      <c r="M7" s="547">
        <v>4.97</v>
      </c>
      <c r="N7" s="486">
        <v>10.85</v>
      </c>
      <c r="O7" s="486">
        <v>12.65</v>
      </c>
      <c r="P7" s="547">
        <v>11.72</v>
      </c>
      <c r="Q7" s="486">
        <v>8.43</v>
      </c>
      <c r="R7" s="486">
        <v>9.33</v>
      </c>
      <c r="S7" s="547">
        <v>8.92</v>
      </c>
      <c r="T7" s="486">
        <v>10.6</v>
      </c>
      <c r="U7" s="486">
        <v>16.100000000000001</v>
      </c>
      <c r="V7" s="547">
        <v>13.26</v>
      </c>
      <c r="W7" s="486">
        <v>10.42</v>
      </c>
      <c r="X7" s="486">
        <v>10.050000000000001</v>
      </c>
      <c r="Y7" s="486">
        <v>10.25</v>
      </c>
      <c r="Z7" s="486">
        <v>1.8</v>
      </c>
      <c r="AA7" s="486">
        <v>1.56</v>
      </c>
      <c r="AB7" s="547">
        <v>1.69</v>
      </c>
    </row>
    <row r="8" spans="1:28" s="61" customFormat="1" ht="12.75" customHeight="1" x14ac:dyDescent="0.2">
      <c r="A8" s="172">
        <v>2014</v>
      </c>
      <c r="B8" s="486">
        <v>59.41</v>
      </c>
      <c r="C8" s="486">
        <v>51.35</v>
      </c>
      <c r="D8" s="547">
        <v>55.55</v>
      </c>
      <c r="E8" s="486">
        <v>1.1200000000000001</v>
      </c>
      <c r="F8" s="486">
        <v>1.46</v>
      </c>
      <c r="G8" s="547">
        <v>1.28</v>
      </c>
      <c r="H8" s="486">
        <v>3.8</v>
      </c>
      <c r="I8" s="486">
        <v>4.33</v>
      </c>
      <c r="J8" s="547">
        <v>4.05</v>
      </c>
      <c r="K8" s="486">
        <v>4.76</v>
      </c>
      <c r="L8" s="486">
        <v>5.28</v>
      </c>
      <c r="M8" s="547">
        <v>5</v>
      </c>
      <c r="N8" s="486">
        <v>10.029999999999999</v>
      </c>
      <c r="O8" s="486">
        <v>12.31</v>
      </c>
      <c r="P8" s="547">
        <v>11.11</v>
      </c>
      <c r="Q8" s="486">
        <v>8.11</v>
      </c>
      <c r="R8" s="486">
        <v>8.61</v>
      </c>
      <c r="S8" s="547">
        <v>8.33</v>
      </c>
      <c r="T8" s="486">
        <v>10.98</v>
      </c>
      <c r="U8" s="486">
        <v>14.95</v>
      </c>
      <c r="V8" s="547">
        <v>12.93</v>
      </c>
      <c r="W8" s="486">
        <v>9.68</v>
      </c>
      <c r="X8" s="486">
        <v>11.07</v>
      </c>
      <c r="Y8" s="486">
        <v>10.33</v>
      </c>
      <c r="Z8" s="486">
        <v>1.78</v>
      </c>
      <c r="AA8" s="486">
        <v>1.71</v>
      </c>
      <c r="AB8" s="547">
        <v>1.74</v>
      </c>
    </row>
    <row r="9" spans="1:28" s="61" customFormat="1" ht="12.75" customHeight="1" x14ac:dyDescent="0.2">
      <c r="A9" s="172">
        <v>2015</v>
      </c>
      <c r="B9" s="486">
        <v>60.92</v>
      </c>
      <c r="C9" s="486">
        <v>57.39</v>
      </c>
      <c r="D9" s="547">
        <v>59.11</v>
      </c>
      <c r="E9" s="486">
        <v>1.31</v>
      </c>
      <c r="F9" s="486">
        <v>0.89</v>
      </c>
      <c r="G9" s="547">
        <v>1.1399999999999999</v>
      </c>
      <c r="H9" s="486">
        <v>3.38</v>
      </c>
      <c r="I9" s="486">
        <v>3.39</v>
      </c>
      <c r="J9" s="547">
        <v>3.39</v>
      </c>
      <c r="K9" s="486">
        <v>4.3099999999999996</v>
      </c>
      <c r="L9" s="486">
        <v>4.0599999999999996</v>
      </c>
      <c r="M9" s="547">
        <v>4.2300000000000004</v>
      </c>
      <c r="N9" s="486">
        <v>9.74</v>
      </c>
      <c r="O9" s="486">
        <v>10.199999999999999</v>
      </c>
      <c r="P9" s="547">
        <v>9.99</v>
      </c>
      <c r="Q9" s="486">
        <v>7.42</v>
      </c>
      <c r="R9" s="486">
        <v>7.69</v>
      </c>
      <c r="S9" s="547">
        <v>7.55</v>
      </c>
      <c r="T9" s="486">
        <v>10.08</v>
      </c>
      <c r="U9" s="486">
        <v>14.14</v>
      </c>
      <c r="V9" s="547">
        <v>12.06</v>
      </c>
      <c r="W9" s="486">
        <v>9</v>
      </c>
      <c r="X9" s="486">
        <v>8.34</v>
      </c>
      <c r="Y9" s="486">
        <v>8.75</v>
      </c>
      <c r="Z9" s="486">
        <v>2.84</v>
      </c>
      <c r="AA9" s="486">
        <v>2.2000000000000002</v>
      </c>
      <c r="AB9" s="547">
        <v>2.54</v>
      </c>
    </row>
    <row r="10" spans="1:28" s="61" customFormat="1" ht="12.75" customHeight="1" x14ac:dyDescent="0.2">
      <c r="A10" s="172">
        <v>2016</v>
      </c>
      <c r="B10" s="486">
        <v>66.650000000000006</v>
      </c>
      <c r="C10" s="486">
        <v>57.69</v>
      </c>
      <c r="D10" s="547">
        <v>62.13</v>
      </c>
      <c r="E10" s="486">
        <v>1</v>
      </c>
      <c r="F10" s="486">
        <v>0.61</v>
      </c>
      <c r="G10" s="547">
        <v>0.9</v>
      </c>
      <c r="H10" s="486">
        <v>3.6</v>
      </c>
      <c r="I10" s="486">
        <v>3.52</v>
      </c>
      <c r="J10" s="547">
        <v>3.66</v>
      </c>
      <c r="K10" s="486">
        <v>3.31</v>
      </c>
      <c r="L10" s="486">
        <v>4.26</v>
      </c>
      <c r="M10" s="547">
        <v>3.84</v>
      </c>
      <c r="N10" s="486">
        <v>7.14</v>
      </c>
      <c r="O10" s="486">
        <v>8.68</v>
      </c>
      <c r="P10" s="547">
        <v>7.94</v>
      </c>
      <c r="Q10" s="486">
        <v>6.63</v>
      </c>
      <c r="R10" s="486">
        <v>9.41</v>
      </c>
      <c r="S10" s="547">
        <v>7.89</v>
      </c>
      <c r="T10" s="486">
        <v>9.89</v>
      </c>
      <c r="U10" s="486">
        <v>13.37</v>
      </c>
      <c r="V10" s="547">
        <v>11.49</v>
      </c>
      <c r="W10" s="486">
        <v>7.9</v>
      </c>
      <c r="X10" s="486">
        <v>8.39</v>
      </c>
      <c r="Y10" s="486">
        <v>8.4</v>
      </c>
      <c r="Z10" s="486">
        <v>1.79</v>
      </c>
      <c r="AA10" s="486">
        <v>2.4500000000000002</v>
      </c>
      <c r="AB10" s="547">
        <v>2.14</v>
      </c>
    </row>
    <row r="11" spans="1:28" s="61" customFormat="1" ht="12.75" customHeight="1" x14ac:dyDescent="0.2">
      <c r="A11" s="172">
        <v>2017</v>
      </c>
      <c r="B11" s="486">
        <v>64.150000000000006</v>
      </c>
      <c r="C11" s="486">
        <v>58.56</v>
      </c>
      <c r="D11" s="486">
        <v>61.29</v>
      </c>
      <c r="E11" s="486">
        <v>0.97</v>
      </c>
      <c r="F11" s="486">
        <v>1.1299999999999999</v>
      </c>
      <c r="G11" s="486">
        <v>1.0900000000000001</v>
      </c>
      <c r="H11" s="486">
        <v>2.74</v>
      </c>
      <c r="I11" s="486">
        <v>3.06</v>
      </c>
      <c r="J11" s="486">
        <v>2.94</v>
      </c>
      <c r="K11" s="486">
        <v>3.31</v>
      </c>
      <c r="L11" s="486">
        <v>4.32</v>
      </c>
      <c r="M11" s="486">
        <v>3.81</v>
      </c>
      <c r="N11" s="486">
        <v>7.42</v>
      </c>
      <c r="O11" s="486">
        <v>8.67</v>
      </c>
      <c r="P11" s="486">
        <v>8.0399999999999991</v>
      </c>
      <c r="Q11" s="486">
        <v>7.27</v>
      </c>
      <c r="R11" s="486">
        <v>7.79</v>
      </c>
      <c r="S11" s="486">
        <v>7.5</v>
      </c>
      <c r="T11" s="486">
        <v>11.11</v>
      </c>
      <c r="U11" s="486">
        <v>14.34</v>
      </c>
      <c r="V11" s="486">
        <v>12.75</v>
      </c>
      <c r="W11" s="486">
        <v>7.02</v>
      </c>
      <c r="X11" s="486">
        <v>8.51</v>
      </c>
      <c r="Y11" s="486">
        <v>7.83</v>
      </c>
      <c r="Z11" s="486">
        <v>3.03</v>
      </c>
      <c r="AA11" s="486">
        <v>2.14</v>
      </c>
      <c r="AB11" s="486">
        <v>2.6</v>
      </c>
    </row>
    <row r="12" spans="1:28" s="61" customFormat="1" ht="12.75" customHeight="1" x14ac:dyDescent="0.2">
      <c r="A12" s="172">
        <v>2018</v>
      </c>
      <c r="B12" s="486">
        <v>64.28</v>
      </c>
      <c r="C12" s="486">
        <v>58.51</v>
      </c>
      <c r="D12" s="486">
        <v>61.28</v>
      </c>
      <c r="E12" s="486">
        <v>0.99</v>
      </c>
      <c r="F12" s="486">
        <v>1.0900000000000001</v>
      </c>
      <c r="G12" s="486">
        <v>1.08</v>
      </c>
      <c r="H12" s="486">
        <v>2.54</v>
      </c>
      <c r="I12" s="486">
        <v>3.26</v>
      </c>
      <c r="J12" s="486">
        <v>2.94</v>
      </c>
      <c r="K12" s="486">
        <v>3.37</v>
      </c>
      <c r="L12" s="486">
        <v>4.25</v>
      </c>
      <c r="M12" s="486">
        <v>3.8</v>
      </c>
      <c r="N12" s="486">
        <v>7.66</v>
      </c>
      <c r="O12" s="486">
        <v>9</v>
      </c>
      <c r="P12" s="486">
        <v>8.33</v>
      </c>
      <c r="Q12" s="486">
        <v>7.26</v>
      </c>
      <c r="R12" s="486">
        <v>7.92</v>
      </c>
      <c r="S12" s="486">
        <v>7.56</v>
      </c>
      <c r="T12" s="486">
        <v>11.06</v>
      </c>
      <c r="U12" s="486">
        <v>13.83</v>
      </c>
      <c r="V12" s="486">
        <v>12.51</v>
      </c>
      <c r="W12" s="486">
        <v>7</v>
      </c>
      <c r="X12" s="486">
        <v>7.47</v>
      </c>
      <c r="Y12" s="486">
        <v>7.42</v>
      </c>
      <c r="Z12" s="486">
        <v>2.84</v>
      </c>
      <c r="AA12" s="486">
        <v>2.14</v>
      </c>
      <c r="AB12" s="486">
        <v>2.5</v>
      </c>
    </row>
    <row r="13" spans="1:28" s="61" customFormat="1" ht="12.75" customHeight="1" x14ac:dyDescent="0.2">
      <c r="A13" s="172" t="s">
        <v>636</v>
      </c>
      <c r="B13" s="486">
        <v>54.18</v>
      </c>
      <c r="C13" s="486">
        <v>48.2</v>
      </c>
      <c r="D13" s="486">
        <v>51.08</v>
      </c>
      <c r="E13" s="486">
        <v>1.37</v>
      </c>
      <c r="F13" s="486">
        <v>0.89</v>
      </c>
      <c r="G13" s="486">
        <v>1.2</v>
      </c>
      <c r="H13" s="486">
        <v>2.35</v>
      </c>
      <c r="I13" s="486">
        <v>2.97</v>
      </c>
      <c r="J13" s="486">
        <v>2.66</v>
      </c>
      <c r="K13" s="486">
        <v>3.66</v>
      </c>
      <c r="L13" s="486">
        <v>3.92</v>
      </c>
      <c r="M13" s="486">
        <v>3.8</v>
      </c>
      <c r="N13" s="486">
        <v>7.12</v>
      </c>
      <c r="O13" s="486">
        <v>8.89</v>
      </c>
      <c r="P13" s="486">
        <v>8.06</v>
      </c>
      <c r="Q13" s="486">
        <v>7.66</v>
      </c>
      <c r="R13" s="486">
        <v>8.3800000000000008</v>
      </c>
      <c r="S13" s="486">
        <v>7.95</v>
      </c>
      <c r="T13" s="486">
        <v>18.11</v>
      </c>
      <c r="U13" s="486">
        <v>21.5</v>
      </c>
      <c r="V13" s="486">
        <v>19.77</v>
      </c>
      <c r="W13" s="486">
        <v>7.38</v>
      </c>
      <c r="X13" s="486">
        <v>7.78</v>
      </c>
      <c r="Y13" s="486">
        <v>7.67</v>
      </c>
      <c r="Z13" s="486">
        <v>5.56</v>
      </c>
      <c r="AA13" s="486">
        <v>5.25</v>
      </c>
      <c r="AB13" s="486">
        <v>5.48</v>
      </c>
    </row>
    <row r="14" spans="1:28" s="61" customFormat="1" ht="12.75" customHeight="1" x14ac:dyDescent="0.2">
      <c r="A14" s="172" t="s">
        <v>631</v>
      </c>
      <c r="B14" s="486">
        <v>59.358252737892258</v>
      </c>
      <c r="C14" s="486">
        <v>50.138597656061201</v>
      </c>
      <c r="D14" s="486">
        <v>54.99538583354957</v>
      </c>
      <c r="E14" s="486">
        <v>1.5173572115147316</v>
      </c>
      <c r="F14" s="486">
        <v>0.50627848361598737</v>
      </c>
      <c r="G14" s="486">
        <v>1.0376301065812852</v>
      </c>
      <c r="H14" s="486">
        <v>3.4265021280937917</v>
      </c>
      <c r="I14" s="486">
        <v>4.0834857235183311</v>
      </c>
      <c r="J14" s="486">
        <v>3.7646273059824251</v>
      </c>
      <c r="K14" s="486">
        <v>2.9457329202295637</v>
      </c>
      <c r="L14" s="486">
        <v>4.1925700425564205</v>
      </c>
      <c r="M14" s="486">
        <v>3.49953286906061</v>
      </c>
      <c r="N14" s="486">
        <v>6.8412621003717087</v>
      </c>
      <c r="O14" s="486">
        <v>8.0836542519829724</v>
      </c>
      <c r="P14" s="486">
        <v>7.4108723106184202</v>
      </c>
      <c r="Q14" s="486">
        <v>7.7323303351550994</v>
      </c>
      <c r="R14" s="486">
        <v>8.5025167666977897</v>
      </c>
      <c r="S14" s="486">
        <v>8.1124489521951357</v>
      </c>
      <c r="T14" s="486">
        <v>16.482953922987097</v>
      </c>
      <c r="U14" s="486">
        <v>22.93037809545427</v>
      </c>
      <c r="V14" s="486">
        <v>19.547022703865167</v>
      </c>
      <c r="W14" s="486">
        <v>7.8895922598380892</v>
      </c>
      <c r="X14" s="486">
        <v>8.7823342496907291</v>
      </c>
      <c r="Y14" s="486">
        <v>8.3017902816243421</v>
      </c>
      <c r="Z14" s="486">
        <v>1.6956086437542619</v>
      </c>
      <c r="AA14" s="486">
        <v>1.5625189801131656</v>
      </c>
      <c r="AB14" s="486">
        <v>1.6324799181471821</v>
      </c>
    </row>
    <row r="15" spans="1:28" ht="6" customHeight="1" x14ac:dyDescent="0.2">
      <c r="A15" s="77"/>
      <c r="B15" s="74"/>
      <c r="C15" s="74"/>
      <c r="D15" s="186"/>
      <c r="E15" s="74"/>
      <c r="F15" s="74"/>
      <c r="G15" s="186"/>
      <c r="H15" s="74"/>
      <c r="I15" s="74"/>
      <c r="J15" s="186"/>
      <c r="K15" s="74"/>
      <c r="L15" s="74"/>
      <c r="M15" s="186"/>
      <c r="N15" s="74"/>
      <c r="O15" s="74"/>
      <c r="P15" s="186"/>
      <c r="Q15" s="250"/>
      <c r="R15" s="250"/>
      <c r="S15" s="138"/>
      <c r="T15" s="250"/>
      <c r="U15" s="250"/>
      <c r="V15" s="138"/>
      <c r="W15" s="251"/>
      <c r="X15" s="251"/>
      <c r="Y15" s="252"/>
      <c r="Z15" s="250"/>
      <c r="AA15" s="250"/>
      <c r="AB15" s="138"/>
    </row>
    <row r="16" spans="1:28" s="854" customFormat="1" ht="30" customHeight="1" x14ac:dyDescent="0.2">
      <c r="A16" s="1026" t="s">
        <v>466</v>
      </c>
      <c r="B16" s="1026"/>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6"/>
      <c r="Z16" s="1026"/>
      <c r="AA16" s="1026"/>
      <c r="AB16" s="1026"/>
    </row>
    <row r="17" spans="1:28" ht="30" customHeight="1" x14ac:dyDescent="0.2">
      <c r="A17" s="1026" t="s">
        <v>470</v>
      </c>
      <c r="B17" s="1026"/>
      <c r="C17" s="1026"/>
      <c r="D17" s="1026"/>
      <c r="E17" s="1026"/>
      <c r="F17" s="1026"/>
      <c r="G17" s="1026"/>
      <c r="H17" s="1026"/>
      <c r="I17" s="1026"/>
      <c r="J17" s="1026"/>
      <c r="K17" s="1026"/>
      <c r="L17" s="1026"/>
      <c r="M17" s="1026"/>
      <c r="N17" s="1026"/>
      <c r="O17" s="1026"/>
      <c r="P17" s="1026"/>
      <c r="Q17" s="1026"/>
      <c r="R17" s="1026"/>
      <c r="S17" s="1026"/>
      <c r="T17" s="1026"/>
      <c r="U17" s="1026"/>
      <c r="V17" s="1026"/>
      <c r="W17" s="1026"/>
      <c r="X17" s="1026"/>
      <c r="Y17" s="1026"/>
      <c r="Z17" s="1026"/>
      <c r="AA17" s="1026"/>
      <c r="AB17" s="1026"/>
    </row>
    <row r="18" spans="1:28" ht="6" customHeight="1" x14ac:dyDescent="0.2">
      <c r="A18" s="400"/>
      <c r="B18" s="400"/>
      <c r="C18" s="400"/>
      <c r="D18" s="400"/>
      <c r="E18" s="400"/>
      <c r="F18" s="400"/>
      <c r="G18" s="400"/>
      <c r="H18" s="400"/>
      <c r="I18" s="400"/>
      <c r="J18" s="400"/>
      <c r="K18" s="400"/>
      <c r="L18" s="400"/>
      <c r="M18" s="400"/>
      <c r="N18" s="400"/>
      <c r="O18" s="400"/>
      <c r="P18" s="400"/>
      <c r="Q18" s="400"/>
      <c r="R18" s="400"/>
      <c r="S18" s="400"/>
      <c r="T18" s="400"/>
      <c r="U18" s="400"/>
      <c r="V18" s="400"/>
      <c r="W18" s="400"/>
      <c r="X18" s="400"/>
      <c r="Y18" s="400"/>
      <c r="Z18" s="400"/>
      <c r="AA18" s="400"/>
      <c r="AB18" s="400"/>
    </row>
    <row r="19" spans="1:28" ht="15" customHeight="1" x14ac:dyDescent="0.2">
      <c r="A19" s="1026" t="s">
        <v>740</v>
      </c>
      <c r="B19" s="1026"/>
      <c r="C19" s="1026"/>
      <c r="D19" s="1026"/>
      <c r="E19" s="1026"/>
      <c r="F19" s="1026"/>
      <c r="G19" s="1026"/>
      <c r="H19" s="1026"/>
      <c r="I19" s="1026"/>
      <c r="J19" s="1026"/>
      <c r="K19" s="1026"/>
      <c r="L19" s="1026"/>
      <c r="M19" s="1026"/>
      <c r="N19" s="1026"/>
      <c r="O19" s="1026"/>
      <c r="P19" s="1026"/>
      <c r="Q19" s="1026"/>
      <c r="R19" s="1026"/>
      <c r="S19" s="1026"/>
      <c r="T19" s="1026"/>
      <c r="U19" s="1026"/>
      <c r="V19" s="1026"/>
      <c r="W19" s="1026"/>
      <c r="X19" s="1026"/>
      <c r="Y19" s="1026"/>
      <c r="Z19" s="1026"/>
      <c r="AA19" s="1026"/>
      <c r="AB19" s="1026"/>
    </row>
    <row r="20" spans="1:28" x14ac:dyDescent="0.2">
      <c r="D20" s="313"/>
    </row>
    <row r="21" spans="1:28" s="486" customFormat="1" x14ac:dyDescent="0.2"/>
    <row r="22" spans="1:28" x14ac:dyDescent="0.2">
      <c r="L22" s="859"/>
      <c r="Z22" s="859"/>
    </row>
  </sheetData>
  <mergeCells count="15">
    <mergeCell ref="A19:AB19"/>
    <mergeCell ref="H3:J3"/>
    <mergeCell ref="K3:M3"/>
    <mergeCell ref="N3:P3"/>
    <mergeCell ref="Q3:S3"/>
    <mergeCell ref="T3:V3"/>
    <mergeCell ref="A17:AB17"/>
    <mergeCell ref="A16:AB16"/>
    <mergeCell ref="O1:R1"/>
    <mergeCell ref="A2:AB2"/>
    <mergeCell ref="B3:D3"/>
    <mergeCell ref="E3:G3"/>
    <mergeCell ref="W3:Y3"/>
    <mergeCell ref="Z3:AB3"/>
    <mergeCell ref="Z1:AB1"/>
  </mergeCells>
  <hyperlinks>
    <hyperlink ref="O1:R1" location="Tabellförteckning!A1" display="Tabellförteckning!A1" xr:uid="{00000000-0004-0000-0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ublished="0">
    <pageSetUpPr fitToPage="1"/>
  </sheetPr>
  <dimension ref="A1:U33"/>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32" width="8.7109375" style="431" customWidth="1"/>
    <col min="33" max="16384" width="9.28515625" style="431"/>
  </cols>
  <sheetData>
    <row r="1" spans="1:21" ht="30" customHeight="1" x14ac:dyDescent="0.2">
      <c r="A1" s="39"/>
      <c r="B1" s="424"/>
      <c r="C1" s="424"/>
      <c r="D1" s="424"/>
      <c r="E1" s="424"/>
      <c r="F1" s="424"/>
      <c r="G1" s="424"/>
      <c r="H1" s="424"/>
      <c r="I1" s="424"/>
      <c r="J1" s="424"/>
      <c r="K1" s="424"/>
      <c r="L1" s="424"/>
      <c r="M1" s="424"/>
      <c r="N1" s="1028" t="s">
        <v>275</v>
      </c>
      <c r="O1" s="1028"/>
      <c r="P1" s="1029"/>
      <c r="Q1" s="1029"/>
      <c r="R1" s="1029"/>
      <c r="S1" s="1034"/>
    </row>
    <row r="2" spans="1:21" s="422" customFormat="1" ht="30" customHeight="1" x14ac:dyDescent="0.2">
      <c r="A2" s="1071" t="s">
        <v>699</v>
      </c>
      <c r="B2" s="1071"/>
      <c r="C2" s="1071"/>
      <c r="D2" s="1071"/>
      <c r="E2" s="1071"/>
      <c r="F2" s="1071"/>
      <c r="G2" s="1071"/>
      <c r="H2" s="1071"/>
      <c r="I2" s="1071"/>
      <c r="J2" s="1071"/>
      <c r="K2" s="1071"/>
      <c r="L2" s="1071"/>
      <c r="M2" s="1071"/>
      <c r="N2" s="1071"/>
      <c r="O2" s="1071"/>
      <c r="P2" s="1071"/>
      <c r="Q2" s="1071"/>
      <c r="R2" s="1071"/>
      <c r="S2" s="1071"/>
    </row>
    <row r="3" spans="1:21"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21"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21" ht="6" customHeight="1" x14ac:dyDescent="0.2">
      <c r="A5" s="108"/>
      <c r="B5" s="289"/>
      <c r="C5" s="289"/>
      <c r="D5" s="289"/>
      <c r="E5" s="289"/>
      <c r="F5" s="289"/>
      <c r="G5" s="289"/>
      <c r="H5" s="289"/>
      <c r="I5" s="289"/>
      <c r="J5" s="289"/>
      <c r="K5" s="289"/>
      <c r="L5" s="289"/>
      <c r="M5" s="289"/>
      <c r="N5" s="289"/>
      <c r="O5" s="289"/>
      <c r="P5" s="289"/>
      <c r="Q5" s="289"/>
      <c r="R5" s="289"/>
      <c r="S5" s="290"/>
    </row>
    <row r="6" spans="1:21" ht="12.75" customHeight="1" x14ac:dyDescent="0.2">
      <c r="A6" s="3">
        <v>2007</v>
      </c>
      <c r="B6" s="291">
        <v>2.21</v>
      </c>
      <c r="C6" s="291">
        <v>0.72</v>
      </c>
      <c r="D6" s="291">
        <v>1.48</v>
      </c>
      <c r="E6" s="291">
        <v>14.98</v>
      </c>
      <c r="F6" s="291">
        <v>7.59</v>
      </c>
      <c r="G6" s="291">
        <v>11.43</v>
      </c>
      <c r="H6" s="291">
        <v>40.369999999999997</v>
      </c>
      <c r="I6" s="291">
        <v>34.21</v>
      </c>
      <c r="J6" s="291">
        <v>37.36</v>
      </c>
      <c r="K6" s="291">
        <v>35.32</v>
      </c>
      <c r="L6" s="291">
        <v>53.63</v>
      </c>
      <c r="M6" s="291">
        <v>44.18</v>
      </c>
      <c r="N6" s="291">
        <v>5.28</v>
      </c>
      <c r="O6" s="291">
        <v>2.81</v>
      </c>
      <c r="P6" s="291">
        <v>4.09</v>
      </c>
      <c r="Q6" s="291">
        <v>1.85</v>
      </c>
      <c r="R6" s="291">
        <v>1.05</v>
      </c>
      <c r="S6" s="291">
        <v>1.46</v>
      </c>
      <c r="U6" s="292"/>
    </row>
    <row r="7" spans="1:21" ht="12.75" customHeight="1" x14ac:dyDescent="0.2">
      <c r="A7" s="3">
        <v>2008</v>
      </c>
      <c r="B7" s="291">
        <v>1.78</v>
      </c>
      <c r="C7" s="291">
        <v>0.42</v>
      </c>
      <c r="D7" s="291">
        <v>1.1000000000000001</v>
      </c>
      <c r="E7" s="291">
        <v>13.28</v>
      </c>
      <c r="F7" s="291">
        <v>7.56</v>
      </c>
      <c r="G7" s="291">
        <v>10.53</v>
      </c>
      <c r="H7" s="291">
        <v>41.99</v>
      </c>
      <c r="I7" s="291">
        <v>33.18</v>
      </c>
      <c r="J7" s="291">
        <v>37.770000000000003</v>
      </c>
      <c r="K7" s="291">
        <v>35.979999999999997</v>
      </c>
      <c r="L7" s="291">
        <v>54.8</v>
      </c>
      <c r="M7" s="291">
        <v>45.02</v>
      </c>
      <c r="N7" s="291">
        <v>5.0999999999999996</v>
      </c>
      <c r="O7" s="291">
        <v>3.1</v>
      </c>
      <c r="P7" s="291">
        <v>4.1399999999999997</v>
      </c>
      <c r="Q7" s="291">
        <v>1.88</v>
      </c>
      <c r="R7" s="291">
        <v>0.94</v>
      </c>
      <c r="S7" s="291">
        <v>1.43</v>
      </c>
      <c r="U7" s="292"/>
    </row>
    <row r="8" spans="1:21" ht="12.75" customHeight="1" x14ac:dyDescent="0.2">
      <c r="A8" s="3">
        <v>2009</v>
      </c>
      <c r="B8" s="291">
        <v>2.5</v>
      </c>
      <c r="C8" s="291">
        <v>0.72</v>
      </c>
      <c r="D8" s="291">
        <v>1.64</v>
      </c>
      <c r="E8" s="291">
        <v>14.49</v>
      </c>
      <c r="F8" s="291">
        <v>6.76</v>
      </c>
      <c r="G8" s="291">
        <v>10.78</v>
      </c>
      <c r="H8" s="291">
        <v>40.98</v>
      </c>
      <c r="I8" s="291">
        <v>36.58</v>
      </c>
      <c r="J8" s="291">
        <v>38.89</v>
      </c>
      <c r="K8" s="291">
        <v>34.61</v>
      </c>
      <c r="L8" s="291">
        <v>52.41</v>
      </c>
      <c r="M8" s="291">
        <v>43.14</v>
      </c>
      <c r="N8" s="291">
        <v>5.52</v>
      </c>
      <c r="O8" s="291">
        <v>2.2000000000000002</v>
      </c>
      <c r="P8" s="291">
        <v>3.93</v>
      </c>
      <c r="Q8" s="291">
        <v>1.89</v>
      </c>
      <c r="R8" s="291">
        <v>1.33</v>
      </c>
      <c r="S8" s="291">
        <v>1.62</v>
      </c>
      <c r="U8" s="292"/>
    </row>
    <row r="9" spans="1:21" ht="12.75" customHeight="1" x14ac:dyDescent="0.2">
      <c r="A9" s="3">
        <v>2010</v>
      </c>
      <c r="B9" s="291">
        <v>2.1800000000000002</v>
      </c>
      <c r="C9" s="291">
        <v>0.74</v>
      </c>
      <c r="D9" s="291">
        <v>1.47</v>
      </c>
      <c r="E9" s="291">
        <v>15.68</v>
      </c>
      <c r="F9" s="291">
        <v>6.43</v>
      </c>
      <c r="G9" s="291">
        <v>11.27</v>
      </c>
      <c r="H9" s="291">
        <v>38.54</v>
      </c>
      <c r="I9" s="291">
        <v>36.08</v>
      </c>
      <c r="J9" s="291">
        <v>37.380000000000003</v>
      </c>
      <c r="K9" s="291">
        <v>34.9</v>
      </c>
      <c r="L9" s="291">
        <v>52.5</v>
      </c>
      <c r="M9" s="291">
        <v>43.34</v>
      </c>
      <c r="N9" s="291">
        <v>6.84</v>
      </c>
      <c r="O9" s="291">
        <v>3.24</v>
      </c>
      <c r="P9" s="291">
        <v>5.0999999999999996</v>
      </c>
      <c r="Q9" s="291">
        <v>1.84</v>
      </c>
      <c r="R9" s="291">
        <v>1.01</v>
      </c>
      <c r="S9" s="291">
        <v>1.45</v>
      </c>
      <c r="U9" s="292"/>
    </row>
    <row r="10" spans="1:21" ht="12.75" customHeight="1" x14ac:dyDescent="0.2">
      <c r="A10" s="3">
        <v>2011</v>
      </c>
      <c r="B10" s="291">
        <v>2.54</v>
      </c>
      <c r="C10" s="291">
        <v>0.63</v>
      </c>
      <c r="D10" s="291">
        <v>1.58</v>
      </c>
      <c r="E10" s="291">
        <v>13.3</v>
      </c>
      <c r="F10" s="291">
        <v>6.34</v>
      </c>
      <c r="G10" s="291">
        <v>9.89</v>
      </c>
      <c r="H10" s="291">
        <v>40.72</v>
      </c>
      <c r="I10" s="291">
        <v>34.950000000000003</v>
      </c>
      <c r="J10" s="291">
        <v>37.86</v>
      </c>
      <c r="K10" s="291">
        <v>35.799999999999997</v>
      </c>
      <c r="L10" s="291">
        <v>53.11</v>
      </c>
      <c r="M10" s="291">
        <v>44.29</v>
      </c>
      <c r="N10" s="291">
        <v>4.76</v>
      </c>
      <c r="O10" s="291">
        <v>3.31</v>
      </c>
      <c r="P10" s="291">
        <v>4.0999999999999996</v>
      </c>
      <c r="Q10" s="291">
        <v>2.87</v>
      </c>
      <c r="R10" s="291">
        <v>1.66</v>
      </c>
      <c r="S10" s="291">
        <v>2.27</v>
      </c>
      <c r="U10" s="292"/>
    </row>
    <row r="11" spans="1:21" ht="12.75" customHeight="1" x14ac:dyDescent="0.2">
      <c r="A11" s="3" t="s">
        <v>88</v>
      </c>
      <c r="B11" s="291">
        <v>3.08</v>
      </c>
      <c r="C11" s="291">
        <v>0.92</v>
      </c>
      <c r="D11" s="291">
        <v>2.0299999999999998</v>
      </c>
      <c r="E11" s="291">
        <v>13.66</v>
      </c>
      <c r="F11" s="291">
        <v>4.95</v>
      </c>
      <c r="G11" s="291">
        <v>9.41</v>
      </c>
      <c r="H11" s="291">
        <v>36.86</v>
      </c>
      <c r="I11" s="291">
        <v>34.25</v>
      </c>
      <c r="J11" s="291">
        <v>35.56</v>
      </c>
      <c r="K11" s="291">
        <v>35.93</v>
      </c>
      <c r="L11" s="291">
        <v>53.82</v>
      </c>
      <c r="M11" s="291">
        <v>44.64</v>
      </c>
      <c r="N11" s="291">
        <v>6.98</v>
      </c>
      <c r="O11" s="291">
        <v>3.79</v>
      </c>
      <c r="P11" s="291">
        <v>5.45</v>
      </c>
      <c r="Q11" s="291">
        <v>3.49</v>
      </c>
      <c r="R11" s="291">
        <v>2.2599999999999998</v>
      </c>
      <c r="S11" s="291">
        <v>2.92</v>
      </c>
      <c r="U11" s="292"/>
    </row>
    <row r="12" spans="1:21" ht="12.75" customHeight="1" x14ac:dyDescent="0.2">
      <c r="A12" s="3" t="s">
        <v>89</v>
      </c>
      <c r="B12" s="291">
        <v>4.01</v>
      </c>
      <c r="C12" s="291">
        <v>1.2</v>
      </c>
      <c r="D12" s="291">
        <v>2.63</v>
      </c>
      <c r="E12" s="291">
        <v>15.1</v>
      </c>
      <c r="F12" s="291">
        <v>6.52</v>
      </c>
      <c r="G12" s="291">
        <v>10.93</v>
      </c>
      <c r="H12" s="291">
        <v>32.950000000000003</v>
      </c>
      <c r="I12" s="291">
        <v>34.56</v>
      </c>
      <c r="J12" s="291">
        <v>33.76</v>
      </c>
      <c r="K12" s="291">
        <v>37.9</v>
      </c>
      <c r="L12" s="291">
        <v>51.31</v>
      </c>
      <c r="M12" s="291">
        <v>44.42</v>
      </c>
      <c r="N12" s="291">
        <v>6.04</v>
      </c>
      <c r="O12" s="291">
        <v>4.4400000000000004</v>
      </c>
      <c r="P12" s="291">
        <v>5.25</v>
      </c>
      <c r="Q12" s="291">
        <v>4.01</v>
      </c>
      <c r="R12" s="291">
        <v>1.97</v>
      </c>
      <c r="S12" s="291">
        <v>3</v>
      </c>
      <c r="U12" s="292"/>
    </row>
    <row r="13" spans="1:21" ht="12.75" customHeight="1" x14ac:dyDescent="0.2">
      <c r="A13" s="3">
        <v>2013</v>
      </c>
      <c r="B13" s="291">
        <v>4.8600000000000003</v>
      </c>
      <c r="C13" s="291">
        <v>1.36</v>
      </c>
      <c r="D13" s="291">
        <v>3.22</v>
      </c>
      <c r="E13" s="291">
        <v>13.48</v>
      </c>
      <c r="F13" s="291">
        <v>6.53</v>
      </c>
      <c r="G13" s="291">
        <v>10.119999999999999</v>
      </c>
      <c r="H13" s="291">
        <v>35.159999999999997</v>
      </c>
      <c r="I13" s="291">
        <v>34.46</v>
      </c>
      <c r="J13" s="291">
        <v>34.81</v>
      </c>
      <c r="K13" s="291">
        <v>37.57</v>
      </c>
      <c r="L13" s="291">
        <v>51.11</v>
      </c>
      <c r="M13" s="291">
        <v>44.04</v>
      </c>
      <c r="N13" s="291">
        <v>5.8</v>
      </c>
      <c r="O13" s="291">
        <v>4.6500000000000004</v>
      </c>
      <c r="P13" s="291">
        <v>5.27</v>
      </c>
      <c r="Q13" s="291">
        <v>3.12</v>
      </c>
      <c r="R13" s="291">
        <v>1.89</v>
      </c>
      <c r="S13" s="291">
        <v>2.5499999999999998</v>
      </c>
      <c r="U13" s="292"/>
    </row>
    <row r="14" spans="1:21" ht="12.75" customHeight="1" x14ac:dyDescent="0.2">
      <c r="A14" s="3">
        <v>2014</v>
      </c>
      <c r="B14" s="291">
        <v>4.74</v>
      </c>
      <c r="C14" s="291">
        <v>1.45</v>
      </c>
      <c r="D14" s="291">
        <v>3.14</v>
      </c>
      <c r="E14" s="291">
        <v>12.34</v>
      </c>
      <c r="F14" s="291">
        <v>7.13</v>
      </c>
      <c r="G14" s="291">
        <v>9.7899999999999991</v>
      </c>
      <c r="H14" s="291">
        <v>35.729999999999997</v>
      </c>
      <c r="I14" s="291">
        <v>33.159999999999997</v>
      </c>
      <c r="J14" s="291">
        <v>34.51</v>
      </c>
      <c r="K14" s="291">
        <v>38.01</v>
      </c>
      <c r="L14" s="291">
        <v>52.22</v>
      </c>
      <c r="M14" s="291">
        <v>44.86</v>
      </c>
      <c r="N14" s="291">
        <v>5.77</v>
      </c>
      <c r="O14" s="291">
        <v>4.62</v>
      </c>
      <c r="P14" s="291">
        <v>5.25</v>
      </c>
      <c r="Q14" s="291">
        <v>3.41</v>
      </c>
      <c r="R14" s="291">
        <v>1.42</v>
      </c>
      <c r="S14" s="291">
        <v>2.46</v>
      </c>
      <c r="U14" s="292"/>
    </row>
    <row r="15" spans="1:21" ht="12.75" customHeight="1" x14ac:dyDescent="0.2">
      <c r="A15" s="3">
        <v>2015</v>
      </c>
      <c r="B15" s="291">
        <v>4.67</v>
      </c>
      <c r="C15" s="291">
        <v>1.81</v>
      </c>
      <c r="D15" s="291">
        <v>3.35</v>
      </c>
      <c r="E15" s="291">
        <v>12.2</v>
      </c>
      <c r="F15" s="291">
        <v>6.31</v>
      </c>
      <c r="G15" s="291">
        <v>9.3800000000000008</v>
      </c>
      <c r="H15" s="291">
        <v>34.58</v>
      </c>
      <c r="I15" s="291">
        <v>31.85</v>
      </c>
      <c r="J15" s="291">
        <v>33.200000000000003</v>
      </c>
      <c r="K15" s="291">
        <v>38.72</v>
      </c>
      <c r="L15" s="291">
        <v>53.15</v>
      </c>
      <c r="M15" s="291">
        <v>45.65</v>
      </c>
      <c r="N15" s="291">
        <v>6.76</v>
      </c>
      <c r="O15" s="291">
        <v>5.01</v>
      </c>
      <c r="P15" s="291">
        <v>5.91</v>
      </c>
      <c r="Q15" s="291">
        <v>3.06</v>
      </c>
      <c r="R15" s="291">
        <v>1.89</v>
      </c>
      <c r="S15" s="291">
        <v>2.5099999999999998</v>
      </c>
      <c r="U15" s="292"/>
    </row>
    <row r="16" spans="1:21" ht="12.75" customHeight="1" x14ac:dyDescent="0.2">
      <c r="A16" s="3">
        <v>2016</v>
      </c>
      <c r="B16" s="291">
        <v>4.25</v>
      </c>
      <c r="C16" s="291">
        <v>1.27</v>
      </c>
      <c r="D16" s="291">
        <v>2.97</v>
      </c>
      <c r="E16" s="291">
        <v>12.52</v>
      </c>
      <c r="F16" s="291">
        <v>6.01</v>
      </c>
      <c r="G16" s="291">
        <v>9.48</v>
      </c>
      <c r="H16" s="291">
        <v>35.479999999999997</v>
      </c>
      <c r="I16" s="291">
        <v>34.340000000000003</v>
      </c>
      <c r="J16" s="291">
        <v>34.770000000000003</v>
      </c>
      <c r="K16" s="291">
        <v>39.39</v>
      </c>
      <c r="L16" s="291">
        <v>51.07</v>
      </c>
      <c r="M16" s="291">
        <v>44.79</v>
      </c>
      <c r="N16" s="291">
        <v>4.7699999999999996</v>
      </c>
      <c r="O16" s="291">
        <v>4.79</v>
      </c>
      <c r="P16" s="291">
        <v>4.8899999999999997</v>
      </c>
      <c r="Q16" s="291">
        <v>3.59</v>
      </c>
      <c r="R16" s="291">
        <v>2.52</v>
      </c>
      <c r="S16" s="291">
        <v>3.1</v>
      </c>
      <c r="U16" s="292"/>
    </row>
    <row r="17" spans="1:21" ht="12.75" customHeight="1" x14ac:dyDescent="0.2">
      <c r="A17" s="3">
        <v>2017</v>
      </c>
      <c r="B17" s="291">
        <v>3.83</v>
      </c>
      <c r="C17" s="291">
        <v>1.48</v>
      </c>
      <c r="D17" s="291">
        <v>2.81</v>
      </c>
      <c r="E17" s="291">
        <v>12.31</v>
      </c>
      <c r="F17" s="291">
        <v>7.18</v>
      </c>
      <c r="G17" s="291">
        <v>10.039999999999999</v>
      </c>
      <c r="H17" s="291">
        <v>35.93</v>
      </c>
      <c r="I17" s="291">
        <v>33.700000000000003</v>
      </c>
      <c r="J17" s="291">
        <v>34.74</v>
      </c>
      <c r="K17" s="291">
        <v>39.31</v>
      </c>
      <c r="L17" s="291">
        <v>51.58</v>
      </c>
      <c r="M17" s="291">
        <v>44.74</v>
      </c>
      <c r="N17" s="291">
        <v>5.75</v>
      </c>
      <c r="O17" s="291">
        <v>3.86</v>
      </c>
      <c r="P17" s="291">
        <v>5.01</v>
      </c>
      <c r="Q17" s="291">
        <v>2.87</v>
      </c>
      <c r="R17" s="291">
        <v>2.2000000000000002</v>
      </c>
      <c r="S17" s="291">
        <v>2.67</v>
      </c>
      <c r="U17" s="292"/>
    </row>
    <row r="18" spans="1:21" ht="12.75" customHeight="1" x14ac:dyDescent="0.2">
      <c r="A18" s="3">
        <v>2018</v>
      </c>
      <c r="B18" s="291">
        <v>4.28</v>
      </c>
      <c r="C18" s="291">
        <v>1.8</v>
      </c>
      <c r="D18" s="291">
        <v>3.21</v>
      </c>
      <c r="E18" s="291">
        <v>11.97</v>
      </c>
      <c r="F18" s="291">
        <v>7.35</v>
      </c>
      <c r="G18" s="291">
        <v>9.82</v>
      </c>
      <c r="H18" s="291">
        <v>35.56</v>
      </c>
      <c r="I18" s="291">
        <v>31.96</v>
      </c>
      <c r="J18" s="291">
        <v>33.72</v>
      </c>
      <c r="K18" s="291">
        <v>38.85</v>
      </c>
      <c r="L18" s="291">
        <v>52.14</v>
      </c>
      <c r="M18" s="291">
        <v>45.01</v>
      </c>
      <c r="N18" s="291">
        <v>5.82</v>
      </c>
      <c r="O18" s="291">
        <v>4.75</v>
      </c>
      <c r="P18" s="291">
        <v>5.35</v>
      </c>
      <c r="Q18" s="291">
        <v>3.53</v>
      </c>
      <c r="R18" s="291">
        <v>2</v>
      </c>
      <c r="S18" s="291">
        <v>2.88</v>
      </c>
      <c r="U18" s="292"/>
    </row>
    <row r="19" spans="1:21" ht="12.75" customHeight="1" x14ac:dyDescent="0.2">
      <c r="A19" s="172" t="s">
        <v>694</v>
      </c>
      <c r="B19" s="291">
        <v>7.45</v>
      </c>
      <c r="C19" s="291">
        <v>3.9</v>
      </c>
      <c r="D19" s="291">
        <v>5.86</v>
      </c>
      <c r="E19" s="291">
        <v>10.95</v>
      </c>
      <c r="F19" s="291">
        <v>6.4</v>
      </c>
      <c r="G19" s="291">
        <v>8.86</v>
      </c>
      <c r="H19" s="291">
        <v>32.61</v>
      </c>
      <c r="I19" s="291">
        <v>29.55</v>
      </c>
      <c r="J19" s="291">
        <v>31.09</v>
      </c>
      <c r="K19" s="291">
        <v>40.86</v>
      </c>
      <c r="L19" s="291">
        <v>54.31</v>
      </c>
      <c r="M19" s="291">
        <v>47.03</v>
      </c>
      <c r="N19" s="291">
        <v>5.43</v>
      </c>
      <c r="O19" s="291">
        <v>4.0599999999999996</v>
      </c>
      <c r="P19" s="291">
        <v>4.79</v>
      </c>
      <c r="Q19" s="291">
        <v>2.7</v>
      </c>
      <c r="R19" s="291">
        <v>1.78</v>
      </c>
      <c r="S19" s="291">
        <v>2.38</v>
      </c>
      <c r="U19" s="292"/>
    </row>
    <row r="20" spans="1:21" ht="12.75" customHeight="1" x14ac:dyDescent="0.2">
      <c r="A20" s="172" t="s">
        <v>695</v>
      </c>
      <c r="B20" s="487" t="s">
        <v>37</v>
      </c>
      <c r="C20" s="487" t="s">
        <v>37</v>
      </c>
      <c r="D20" s="487" t="s">
        <v>37</v>
      </c>
      <c r="E20" s="487" t="s">
        <v>37</v>
      </c>
      <c r="F20" s="487" t="s">
        <v>37</v>
      </c>
      <c r="G20" s="487" t="s">
        <v>37</v>
      </c>
      <c r="H20" s="487" t="s">
        <v>37</v>
      </c>
      <c r="I20" s="487" t="s">
        <v>37</v>
      </c>
      <c r="J20" s="487" t="s">
        <v>37</v>
      </c>
      <c r="K20" s="487" t="s">
        <v>37</v>
      </c>
      <c r="L20" s="487" t="s">
        <v>37</v>
      </c>
      <c r="M20" s="487" t="s">
        <v>37</v>
      </c>
      <c r="N20" s="487" t="s">
        <v>37</v>
      </c>
      <c r="O20" s="487" t="s">
        <v>37</v>
      </c>
      <c r="P20" s="487" t="s">
        <v>37</v>
      </c>
      <c r="Q20" s="487" t="s">
        <v>37</v>
      </c>
      <c r="R20" s="487" t="s">
        <v>37</v>
      </c>
      <c r="S20" s="487" t="s">
        <v>37</v>
      </c>
      <c r="U20" s="292"/>
    </row>
    <row r="21" spans="1:21" ht="6" customHeight="1" x14ac:dyDescent="0.2">
      <c r="A21" s="250"/>
      <c r="B21" s="250"/>
      <c r="C21" s="250"/>
      <c r="D21" s="138"/>
      <c r="E21" s="250"/>
      <c r="F21" s="250"/>
      <c r="G21" s="138"/>
      <c r="H21" s="250"/>
      <c r="I21" s="250"/>
      <c r="J21" s="138"/>
      <c r="K21" s="250"/>
      <c r="L21" s="250"/>
      <c r="M21" s="138"/>
      <c r="N21" s="250"/>
      <c r="O21" s="250"/>
      <c r="P21" s="138"/>
      <c r="Q21" s="250"/>
      <c r="R21" s="250"/>
      <c r="S21" s="138"/>
    </row>
    <row r="22" spans="1:21" s="81" customFormat="1" ht="45" customHeight="1" x14ac:dyDescent="0.2">
      <c r="A22" s="1074" t="s">
        <v>591</v>
      </c>
      <c r="B22" s="1074"/>
      <c r="C22" s="1074"/>
      <c r="D22" s="1074"/>
      <c r="E22" s="1074"/>
      <c r="F22" s="1074"/>
      <c r="G22" s="1074"/>
      <c r="H22" s="1074"/>
      <c r="I22" s="1074"/>
      <c r="J22" s="1074"/>
      <c r="K22" s="1074"/>
      <c r="L22" s="1074"/>
      <c r="M22" s="1074"/>
      <c r="N22" s="1074"/>
      <c r="O22" s="1074"/>
      <c r="P22" s="1074"/>
      <c r="Q22" s="1074"/>
      <c r="R22" s="1074"/>
      <c r="S22" s="1074"/>
    </row>
    <row r="23" spans="1:21" s="81" customFormat="1" ht="30" customHeight="1" x14ac:dyDescent="0.2">
      <c r="A23" s="1074" t="s">
        <v>592</v>
      </c>
      <c r="B23" s="1074"/>
      <c r="C23" s="1074"/>
      <c r="D23" s="1074"/>
      <c r="E23" s="1074"/>
      <c r="F23" s="1074"/>
      <c r="G23" s="1074"/>
      <c r="H23" s="1074"/>
      <c r="I23" s="1074"/>
      <c r="J23" s="1074"/>
      <c r="K23" s="1074"/>
      <c r="L23" s="1074"/>
      <c r="M23" s="1074"/>
      <c r="N23" s="1074"/>
      <c r="O23" s="1074"/>
      <c r="P23" s="1074"/>
      <c r="Q23" s="1074"/>
      <c r="R23" s="1074"/>
      <c r="S23" s="1074"/>
    </row>
    <row r="24" spans="1:21" s="854" customFormat="1" ht="15" customHeight="1" x14ac:dyDescent="0.2">
      <c r="A24" s="1074" t="s">
        <v>479</v>
      </c>
      <c r="B24" s="1074"/>
      <c r="C24" s="1074"/>
      <c r="D24" s="1074"/>
      <c r="E24" s="1074"/>
      <c r="F24" s="1074"/>
      <c r="G24" s="1074"/>
      <c r="H24" s="1074"/>
      <c r="I24" s="1074"/>
      <c r="J24" s="1074"/>
      <c r="K24" s="1074"/>
      <c r="L24" s="1074"/>
      <c r="M24" s="1074"/>
      <c r="N24" s="1074"/>
      <c r="O24" s="1074"/>
      <c r="P24" s="1074"/>
      <c r="Q24" s="1074"/>
      <c r="R24" s="1074"/>
      <c r="S24" s="1074"/>
    </row>
    <row r="25" spans="1:21" ht="6" customHeight="1" x14ac:dyDescent="0.2">
      <c r="A25" s="134" t="s">
        <v>39</v>
      </c>
      <c r="B25" s="424"/>
      <c r="C25" s="424"/>
      <c r="D25" s="424"/>
      <c r="E25" s="424"/>
      <c r="F25" s="424"/>
      <c r="G25" s="424"/>
      <c r="H25" s="424"/>
      <c r="I25" s="424"/>
      <c r="J25" s="424"/>
      <c r="K25" s="424"/>
      <c r="L25" s="424"/>
      <c r="M25" s="424"/>
      <c r="N25" s="424"/>
      <c r="O25" s="424"/>
      <c r="P25" s="424"/>
    </row>
    <row r="26" spans="1:21" ht="15" customHeight="1" x14ac:dyDescent="0.2">
      <c r="A26" s="1020" t="s">
        <v>180</v>
      </c>
      <c r="B26" s="1020"/>
      <c r="C26" s="1020"/>
      <c r="D26" s="1020"/>
      <c r="E26" s="1020"/>
      <c r="F26" s="1020"/>
      <c r="G26" s="1020"/>
      <c r="H26" s="1020"/>
      <c r="I26" s="1020"/>
      <c r="J26" s="1020"/>
      <c r="K26" s="1020"/>
      <c r="L26" s="1020"/>
      <c r="M26" s="1020"/>
      <c r="N26" s="1020"/>
      <c r="O26" s="1020"/>
      <c r="P26" s="1020"/>
      <c r="Q26" s="1020"/>
      <c r="R26" s="1020"/>
      <c r="S26" s="1020"/>
    </row>
    <row r="28" spans="1:21" x14ac:dyDescent="0.2">
      <c r="B28" s="291"/>
      <c r="C28" s="291"/>
      <c r="D28" s="291"/>
      <c r="E28" s="291"/>
      <c r="F28" s="291"/>
      <c r="G28" s="291"/>
      <c r="H28" s="291"/>
      <c r="I28" s="291"/>
      <c r="J28" s="291"/>
      <c r="K28" s="291"/>
      <c r="L28" s="291"/>
      <c r="M28" s="291"/>
      <c r="N28" s="291"/>
      <c r="O28" s="291"/>
      <c r="P28" s="291"/>
      <c r="Q28" s="291"/>
      <c r="R28" s="291"/>
      <c r="S28" s="291"/>
    </row>
    <row r="32" spans="1:21" x14ac:dyDescent="0.2">
      <c r="H32" s="293"/>
      <c r="I32" s="293"/>
      <c r="J32" s="293"/>
      <c r="K32" s="293"/>
      <c r="L32" s="293"/>
      <c r="M32" s="293"/>
      <c r="N32" s="293"/>
    </row>
    <row r="33" spans="5:14" x14ac:dyDescent="0.2">
      <c r="E33" s="531"/>
      <c r="G33" s="293"/>
      <c r="H33" s="293"/>
      <c r="I33" s="293"/>
      <c r="J33" s="293"/>
      <c r="K33" s="293"/>
      <c r="L33" s="293"/>
      <c r="M33" s="293"/>
      <c r="N33" s="293"/>
    </row>
  </sheetData>
  <mergeCells count="12">
    <mergeCell ref="Q3:S3"/>
    <mergeCell ref="A22:S22"/>
    <mergeCell ref="A26:S26"/>
    <mergeCell ref="N1:S1"/>
    <mergeCell ref="A2:S2"/>
    <mergeCell ref="B3:D3"/>
    <mergeCell ref="E3:G3"/>
    <mergeCell ref="H3:J3"/>
    <mergeCell ref="K3:M3"/>
    <mergeCell ref="N3:P3"/>
    <mergeCell ref="A23:S23"/>
    <mergeCell ref="A24:S24"/>
  </mergeCells>
  <hyperlinks>
    <hyperlink ref="N1:Q1" location="Tabellförteckning!A1" display="Tabellförteckning!A1" xr:uid="{00000000-0004-0000-75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50995-44F7-485D-BF87-AD5B6BB90B31}">
  <sheetPr published="0">
    <pageSetUpPr fitToPage="1"/>
  </sheetPr>
  <dimension ref="A1:Z29"/>
  <sheetViews>
    <sheetView workbookViewId="0">
      <pane ySplit="4" topLeftCell="A7" activePane="bottomLeft" state="frozen"/>
      <selection activeCell="B20" sqref="B20:I21"/>
      <selection pane="bottomLeft" activeCell="B20" sqref="B20:I21"/>
    </sheetView>
  </sheetViews>
  <sheetFormatPr defaultColWidth="9.28515625" defaultRowHeight="12.75" x14ac:dyDescent="0.2"/>
  <cols>
    <col min="1" max="19" width="6.7109375" style="894" customWidth="1"/>
    <col min="20" max="32" width="8.7109375" style="894" customWidth="1"/>
    <col min="33" max="16384" width="9.28515625" style="894"/>
  </cols>
  <sheetData>
    <row r="1" spans="1:26" ht="30" customHeight="1" x14ac:dyDescent="0.2">
      <c r="A1" s="895"/>
      <c r="B1" s="902"/>
      <c r="C1" s="902"/>
      <c r="D1" s="902"/>
      <c r="E1" s="902"/>
      <c r="F1" s="902"/>
      <c r="G1" s="902"/>
      <c r="H1" s="902"/>
      <c r="I1" s="902"/>
      <c r="J1" s="902"/>
      <c r="K1" s="902"/>
      <c r="L1" s="902"/>
      <c r="M1" s="902"/>
      <c r="N1" s="1028" t="s">
        <v>275</v>
      </c>
      <c r="O1" s="1028"/>
      <c r="P1" s="1029"/>
      <c r="Q1" s="1029"/>
      <c r="R1" s="1029"/>
      <c r="S1" s="1075"/>
    </row>
    <row r="2" spans="1:26" s="904" customFormat="1" ht="30" customHeight="1" x14ac:dyDescent="0.2">
      <c r="A2" s="1024" t="s">
        <v>700</v>
      </c>
      <c r="B2" s="1024"/>
      <c r="C2" s="1024"/>
      <c r="D2" s="1024"/>
      <c r="E2" s="1024"/>
      <c r="F2" s="1024"/>
      <c r="G2" s="1024"/>
      <c r="H2" s="1024"/>
      <c r="I2" s="1024"/>
      <c r="J2" s="1024"/>
      <c r="K2" s="1024"/>
      <c r="L2" s="1024"/>
      <c r="M2" s="1024"/>
      <c r="N2" s="1024"/>
      <c r="O2" s="1024"/>
      <c r="P2" s="1024"/>
      <c r="Q2" s="1024"/>
      <c r="R2" s="1024"/>
      <c r="S2" s="1024"/>
    </row>
    <row r="3" spans="1:26"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26" ht="15" customHeight="1" x14ac:dyDescent="0.2">
      <c r="A4" s="937" t="s">
        <v>39</v>
      </c>
      <c r="B4" s="922" t="s">
        <v>28</v>
      </c>
      <c r="C4" s="902" t="s">
        <v>29</v>
      </c>
      <c r="D4" s="902" t="s">
        <v>307</v>
      </c>
      <c r="E4" s="922" t="s">
        <v>28</v>
      </c>
      <c r="F4" s="902" t="s">
        <v>29</v>
      </c>
      <c r="G4" s="902" t="s">
        <v>307</v>
      </c>
      <c r="H4" s="922" t="s">
        <v>28</v>
      </c>
      <c r="I4" s="902" t="s">
        <v>29</v>
      </c>
      <c r="J4" s="902" t="s">
        <v>307</v>
      </c>
      <c r="K4" s="922" t="s">
        <v>28</v>
      </c>
      <c r="L4" s="902" t="s">
        <v>29</v>
      </c>
      <c r="M4" s="902" t="s">
        <v>307</v>
      </c>
      <c r="N4" s="922" t="s">
        <v>28</v>
      </c>
      <c r="O4" s="902" t="s">
        <v>29</v>
      </c>
      <c r="P4" s="902" t="s">
        <v>307</v>
      </c>
      <c r="Q4" s="922" t="s">
        <v>28</v>
      </c>
      <c r="R4" s="902" t="s">
        <v>29</v>
      </c>
      <c r="S4" s="902" t="s">
        <v>307</v>
      </c>
    </row>
    <row r="5" spans="1:26" ht="6" customHeight="1" x14ac:dyDescent="0.2">
      <c r="A5" s="339"/>
      <c r="B5" s="527"/>
      <c r="C5" s="527"/>
      <c r="D5" s="527"/>
      <c r="E5" s="527"/>
      <c r="F5" s="527"/>
      <c r="G5" s="527"/>
      <c r="H5" s="527"/>
      <c r="I5" s="527"/>
      <c r="J5" s="527"/>
      <c r="K5" s="527"/>
      <c r="L5" s="527"/>
      <c r="M5" s="527"/>
      <c r="N5" s="527"/>
      <c r="O5" s="527"/>
      <c r="P5" s="527"/>
      <c r="Q5" s="527"/>
      <c r="R5" s="527"/>
      <c r="S5" s="290"/>
    </row>
    <row r="6" spans="1:26" ht="12.75" customHeight="1" x14ac:dyDescent="0.2">
      <c r="A6" s="94">
        <v>2007</v>
      </c>
      <c r="B6" s="486">
        <v>6.08</v>
      </c>
      <c r="C6" s="486">
        <v>3.05</v>
      </c>
      <c r="D6" s="486">
        <v>4.63</v>
      </c>
      <c r="E6" s="486">
        <v>22</v>
      </c>
      <c r="F6" s="486">
        <v>18.940000000000001</v>
      </c>
      <c r="G6" s="486">
        <v>20.5</v>
      </c>
      <c r="H6" s="486">
        <v>29.56</v>
      </c>
      <c r="I6" s="486">
        <v>36.6</v>
      </c>
      <c r="J6" s="486">
        <v>32.94</v>
      </c>
      <c r="K6" s="486">
        <v>23.48</v>
      </c>
      <c r="L6" s="486">
        <v>26.92</v>
      </c>
      <c r="M6" s="486">
        <v>25.15</v>
      </c>
      <c r="N6" s="486">
        <v>15.99</v>
      </c>
      <c r="O6" s="486">
        <v>12.78</v>
      </c>
      <c r="P6" s="486">
        <v>14.43</v>
      </c>
      <c r="Q6" s="486">
        <v>2.89</v>
      </c>
      <c r="R6" s="486">
        <v>1.71</v>
      </c>
      <c r="S6" s="486">
        <v>2.35</v>
      </c>
      <c r="T6" s="938"/>
      <c r="U6" s="938"/>
      <c r="V6" s="938"/>
      <c r="W6" s="938"/>
      <c r="X6" s="938"/>
      <c r="Y6" s="938"/>
      <c r="Z6" s="939"/>
    </row>
    <row r="7" spans="1:26" ht="12.75" customHeight="1" x14ac:dyDescent="0.2">
      <c r="A7" s="94">
        <v>2008</v>
      </c>
      <c r="B7" s="486">
        <v>8.3699999999999992</v>
      </c>
      <c r="C7" s="486">
        <v>2.39</v>
      </c>
      <c r="D7" s="486">
        <v>5.45</v>
      </c>
      <c r="E7" s="486">
        <v>22.08</v>
      </c>
      <c r="F7" s="486">
        <v>18.73</v>
      </c>
      <c r="G7" s="486">
        <v>20.399999999999999</v>
      </c>
      <c r="H7" s="486">
        <v>29.72</v>
      </c>
      <c r="I7" s="486">
        <v>38.19</v>
      </c>
      <c r="J7" s="486">
        <v>33.78</v>
      </c>
      <c r="K7" s="486">
        <v>22.8</v>
      </c>
      <c r="L7" s="486">
        <v>25.51</v>
      </c>
      <c r="M7" s="486">
        <v>24.07</v>
      </c>
      <c r="N7" s="486">
        <v>14.95</v>
      </c>
      <c r="O7" s="486">
        <v>13.61</v>
      </c>
      <c r="P7" s="486">
        <v>14.3</v>
      </c>
      <c r="Q7" s="486">
        <v>2.08</v>
      </c>
      <c r="R7" s="486">
        <v>1.56</v>
      </c>
      <c r="S7" s="486">
        <v>1.86</v>
      </c>
      <c r="T7" s="938"/>
      <c r="U7" s="938"/>
      <c r="V7" s="938"/>
      <c r="W7" s="938"/>
      <c r="X7" s="938"/>
      <c r="Y7" s="938"/>
      <c r="Z7" s="939"/>
    </row>
    <row r="8" spans="1:26" ht="12.75" customHeight="1" x14ac:dyDescent="0.2">
      <c r="A8" s="94">
        <v>2009</v>
      </c>
      <c r="B8" s="486">
        <v>9.11</v>
      </c>
      <c r="C8" s="486">
        <v>4.13</v>
      </c>
      <c r="D8" s="486">
        <v>6.67</v>
      </c>
      <c r="E8" s="486">
        <v>24.35</v>
      </c>
      <c r="F8" s="486">
        <v>20.100000000000001</v>
      </c>
      <c r="G8" s="486">
        <v>22.28</v>
      </c>
      <c r="H8" s="486">
        <v>28.16</v>
      </c>
      <c r="I8" s="486">
        <v>34.14</v>
      </c>
      <c r="J8" s="486">
        <v>31.05</v>
      </c>
      <c r="K8" s="486">
        <v>19.600000000000001</v>
      </c>
      <c r="L8" s="486">
        <v>25.76</v>
      </c>
      <c r="M8" s="486">
        <v>22.61</v>
      </c>
      <c r="N8" s="486">
        <v>15.83</v>
      </c>
      <c r="O8" s="486">
        <v>13.92</v>
      </c>
      <c r="P8" s="486">
        <v>14.9</v>
      </c>
      <c r="Q8" s="486">
        <v>2.95</v>
      </c>
      <c r="R8" s="486">
        <v>1.96</v>
      </c>
      <c r="S8" s="486">
        <v>2.4900000000000002</v>
      </c>
      <c r="T8" s="938"/>
      <c r="U8" s="938"/>
      <c r="V8" s="938"/>
      <c r="W8" s="938"/>
      <c r="X8" s="938"/>
      <c r="Y8" s="938"/>
      <c r="Z8" s="939"/>
    </row>
    <row r="9" spans="1:26" ht="12.75" customHeight="1" x14ac:dyDescent="0.2">
      <c r="A9" s="94">
        <v>2010</v>
      </c>
      <c r="B9" s="486">
        <v>10.130000000000001</v>
      </c>
      <c r="C9" s="486">
        <v>4.25</v>
      </c>
      <c r="D9" s="486">
        <v>7.28</v>
      </c>
      <c r="E9" s="486">
        <v>22.82</v>
      </c>
      <c r="F9" s="486">
        <v>21.63</v>
      </c>
      <c r="G9" s="486">
        <v>22.25</v>
      </c>
      <c r="H9" s="486">
        <v>27.36</v>
      </c>
      <c r="I9" s="486">
        <v>36.950000000000003</v>
      </c>
      <c r="J9" s="486">
        <v>32</v>
      </c>
      <c r="K9" s="486">
        <v>20.37</v>
      </c>
      <c r="L9" s="486">
        <v>22.84</v>
      </c>
      <c r="M9" s="486">
        <v>21.59</v>
      </c>
      <c r="N9" s="486">
        <v>16.600000000000001</v>
      </c>
      <c r="O9" s="486">
        <v>12.92</v>
      </c>
      <c r="P9" s="486">
        <v>14.8</v>
      </c>
      <c r="Q9" s="486">
        <v>2.72</v>
      </c>
      <c r="R9" s="486">
        <v>1.4</v>
      </c>
      <c r="S9" s="486">
        <v>2.08</v>
      </c>
      <c r="T9" s="938"/>
      <c r="U9" s="938"/>
      <c r="V9" s="938"/>
      <c r="W9" s="938"/>
      <c r="X9" s="938"/>
      <c r="Y9" s="938"/>
      <c r="Z9" s="939"/>
    </row>
    <row r="10" spans="1:26" ht="12.75" customHeight="1" x14ac:dyDescent="0.2">
      <c r="A10" s="94">
        <v>2011</v>
      </c>
      <c r="B10" s="486">
        <v>9.58</v>
      </c>
      <c r="C10" s="486">
        <v>3.76</v>
      </c>
      <c r="D10" s="486">
        <v>6.76</v>
      </c>
      <c r="E10" s="486">
        <v>23.59</v>
      </c>
      <c r="F10" s="486">
        <v>21.65</v>
      </c>
      <c r="G10" s="486">
        <v>22.68</v>
      </c>
      <c r="H10" s="486">
        <v>27.3</v>
      </c>
      <c r="I10" s="486">
        <v>34.08</v>
      </c>
      <c r="J10" s="486">
        <v>30.55</v>
      </c>
      <c r="K10" s="486">
        <v>20.79</v>
      </c>
      <c r="L10" s="486">
        <v>25.56</v>
      </c>
      <c r="M10" s="486">
        <v>23.08</v>
      </c>
      <c r="N10" s="486">
        <v>14.62</v>
      </c>
      <c r="O10" s="486">
        <v>12.66</v>
      </c>
      <c r="P10" s="486">
        <v>13.68</v>
      </c>
      <c r="Q10" s="486">
        <v>4.13</v>
      </c>
      <c r="R10" s="486">
        <v>2.2999999999999998</v>
      </c>
      <c r="S10" s="486">
        <v>3.26</v>
      </c>
      <c r="T10" s="938"/>
      <c r="U10" s="938"/>
      <c r="V10" s="938"/>
      <c r="W10" s="938"/>
      <c r="X10" s="938"/>
      <c r="Y10" s="938"/>
      <c r="Z10" s="939"/>
    </row>
    <row r="11" spans="1:26" ht="12.75" customHeight="1" x14ac:dyDescent="0.2">
      <c r="A11" s="94" t="s">
        <v>88</v>
      </c>
      <c r="B11" s="486">
        <v>10.78</v>
      </c>
      <c r="C11" s="486">
        <v>3.2</v>
      </c>
      <c r="D11" s="486">
        <v>7.09</v>
      </c>
      <c r="E11" s="486">
        <v>23.03</v>
      </c>
      <c r="F11" s="486">
        <v>21.71</v>
      </c>
      <c r="G11" s="486">
        <v>22.38</v>
      </c>
      <c r="H11" s="486">
        <v>24.92</v>
      </c>
      <c r="I11" s="486">
        <v>33.869999999999997</v>
      </c>
      <c r="J11" s="486">
        <v>29.24</v>
      </c>
      <c r="K11" s="486">
        <v>18.170000000000002</v>
      </c>
      <c r="L11" s="486">
        <v>24.56</v>
      </c>
      <c r="M11" s="486">
        <v>21.32</v>
      </c>
      <c r="N11" s="486">
        <v>18.41</v>
      </c>
      <c r="O11" s="486">
        <v>14.13</v>
      </c>
      <c r="P11" s="486">
        <v>16.329999999999998</v>
      </c>
      <c r="Q11" s="486">
        <v>4.71</v>
      </c>
      <c r="R11" s="486">
        <v>2.52</v>
      </c>
      <c r="S11" s="486">
        <v>3.64</v>
      </c>
      <c r="T11" s="938"/>
      <c r="U11" s="938"/>
      <c r="V11" s="938"/>
      <c r="W11" s="938"/>
      <c r="X11" s="938"/>
      <c r="Y11" s="938"/>
      <c r="Z11" s="939"/>
    </row>
    <row r="12" spans="1:26" ht="12.75" customHeight="1" x14ac:dyDescent="0.2">
      <c r="A12" s="94" t="s">
        <v>89</v>
      </c>
      <c r="B12" s="486">
        <v>12.8</v>
      </c>
      <c r="C12" s="486">
        <v>4.9400000000000004</v>
      </c>
      <c r="D12" s="486">
        <v>9</v>
      </c>
      <c r="E12" s="486">
        <v>22.1</v>
      </c>
      <c r="F12" s="486">
        <v>17.600000000000001</v>
      </c>
      <c r="G12" s="486">
        <v>19.899999999999999</v>
      </c>
      <c r="H12" s="486">
        <v>20.66</v>
      </c>
      <c r="I12" s="486">
        <v>29.12</v>
      </c>
      <c r="J12" s="486">
        <v>24.8</v>
      </c>
      <c r="K12" s="486">
        <v>28.28</v>
      </c>
      <c r="L12" s="486">
        <v>37.03</v>
      </c>
      <c r="M12" s="486">
        <v>32.5</v>
      </c>
      <c r="N12" s="486">
        <v>10.99</v>
      </c>
      <c r="O12" s="486">
        <v>8.67</v>
      </c>
      <c r="P12" s="486">
        <v>9.9</v>
      </c>
      <c r="Q12" s="486">
        <v>5.17</v>
      </c>
      <c r="R12" s="486">
        <v>2.64</v>
      </c>
      <c r="S12" s="486">
        <v>3.9</v>
      </c>
      <c r="U12" s="940"/>
    </row>
    <row r="13" spans="1:26" ht="12.75" customHeight="1" x14ac:dyDescent="0.2">
      <c r="A13" s="94">
        <v>2013</v>
      </c>
      <c r="B13" s="486">
        <v>12.71</v>
      </c>
      <c r="C13" s="486">
        <v>5.48</v>
      </c>
      <c r="D13" s="486">
        <v>9.1999999999999993</v>
      </c>
      <c r="E13" s="486">
        <v>23.18</v>
      </c>
      <c r="F13" s="486">
        <v>20.97</v>
      </c>
      <c r="G13" s="486">
        <v>22.1</v>
      </c>
      <c r="H13" s="486">
        <v>22.99</v>
      </c>
      <c r="I13" s="486">
        <v>27.14</v>
      </c>
      <c r="J13" s="486">
        <v>25</v>
      </c>
      <c r="K13" s="486">
        <v>25.24</v>
      </c>
      <c r="L13" s="486">
        <v>34.04</v>
      </c>
      <c r="M13" s="486">
        <v>29.6</v>
      </c>
      <c r="N13" s="486">
        <v>11.15</v>
      </c>
      <c r="O13" s="486">
        <v>9.66</v>
      </c>
      <c r="P13" s="486">
        <v>10.4</v>
      </c>
      <c r="Q13" s="486">
        <v>4.7300000000000004</v>
      </c>
      <c r="R13" s="486">
        <v>2.72</v>
      </c>
      <c r="S13" s="486">
        <v>3.7</v>
      </c>
      <c r="U13" s="940"/>
    </row>
    <row r="14" spans="1:26" ht="12.75" customHeight="1" x14ac:dyDescent="0.2">
      <c r="A14" s="94">
        <v>2014</v>
      </c>
      <c r="B14" s="486">
        <v>14.75</v>
      </c>
      <c r="C14" s="486">
        <v>6.27</v>
      </c>
      <c r="D14" s="486">
        <v>10.7</v>
      </c>
      <c r="E14" s="486">
        <v>21</v>
      </c>
      <c r="F14" s="486">
        <v>17.72</v>
      </c>
      <c r="G14" s="486">
        <v>19.399999999999999</v>
      </c>
      <c r="H14" s="486">
        <v>21.36</v>
      </c>
      <c r="I14" s="486">
        <v>29.38</v>
      </c>
      <c r="J14" s="486">
        <v>25.3</v>
      </c>
      <c r="K14" s="486">
        <v>26.64</v>
      </c>
      <c r="L14" s="486">
        <v>32.299999999999997</v>
      </c>
      <c r="M14" s="486">
        <v>29.4</v>
      </c>
      <c r="N14" s="486">
        <v>11.52</v>
      </c>
      <c r="O14" s="486">
        <v>11.31</v>
      </c>
      <c r="P14" s="486">
        <v>11.4</v>
      </c>
      <c r="Q14" s="486">
        <v>4.7300000000000004</v>
      </c>
      <c r="R14" s="486">
        <v>3.01</v>
      </c>
      <c r="S14" s="486">
        <v>3.9</v>
      </c>
      <c r="U14" s="940"/>
    </row>
    <row r="15" spans="1:26" ht="12.75" customHeight="1" x14ac:dyDescent="0.2">
      <c r="A15" s="94">
        <v>2015</v>
      </c>
      <c r="B15" s="486">
        <v>15.63</v>
      </c>
      <c r="C15" s="486">
        <v>6.55</v>
      </c>
      <c r="D15" s="486">
        <v>11.3</v>
      </c>
      <c r="E15" s="486">
        <v>22.39</v>
      </c>
      <c r="F15" s="486">
        <v>23.97</v>
      </c>
      <c r="G15" s="486">
        <v>23.1</v>
      </c>
      <c r="H15" s="486">
        <v>22.67</v>
      </c>
      <c r="I15" s="486">
        <v>29.09</v>
      </c>
      <c r="J15" s="486">
        <v>25.8</v>
      </c>
      <c r="K15" s="486">
        <v>23.44</v>
      </c>
      <c r="L15" s="486">
        <v>27.45</v>
      </c>
      <c r="M15" s="486">
        <v>25.4</v>
      </c>
      <c r="N15" s="486">
        <v>9.7200000000000006</v>
      </c>
      <c r="O15" s="486">
        <v>9.69</v>
      </c>
      <c r="P15" s="486">
        <v>9.6999999999999993</v>
      </c>
      <c r="Q15" s="486">
        <v>6.15</v>
      </c>
      <c r="R15" s="486">
        <v>3.25</v>
      </c>
      <c r="S15" s="486">
        <v>4.8</v>
      </c>
      <c r="U15" s="940"/>
    </row>
    <row r="16" spans="1:26" ht="12.75" customHeight="1" x14ac:dyDescent="0.2">
      <c r="A16" s="94">
        <v>2016</v>
      </c>
      <c r="B16" s="486">
        <v>13.72</v>
      </c>
      <c r="C16" s="486">
        <v>6.84</v>
      </c>
      <c r="D16" s="486">
        <v>10.7</v>
      </c>
      <c r="E16" s="486">
        <v>25.07</v>
      </c>
      <c r="F16" s="486">
        <v>23.78</v>
      </c>
      <c r="G16" s="486">
        <v>24.3</v>
      </c>
      <c r="H16" s="486">
        <v>19.88</v>
      </c>
      <c r="I16" s="486">
        <v>28.36</v>
      </c>
      <c r="J16" s="486">
        <v>23.8</v>
      </c>
      <c r="K16" s="486">
        <v>24.58</v>
      </c>
      <c r="L16" s="486">
        <v>28.27</v>
      </c>
      <c r="M16" s="486">
        <v>26.2</v>
      </c>
      <c r="N16" s="486">
        <v>11.42</v>
      </c>
      <c r="O16" s="486">
        <v>9.98</v>
      </c>
      <c r="P16" s="486">
        <v>10.7</v>
      </c>
      <c r="Q16" s="486">
        <v>5.33</v>
      </c>
      <c r="R16" s="486">
        <v>2.78</v>
      </c>
      <c r="S16" s="486">
        <v>4.2</v>
      </c>
      <c r="U16" s="940"/>
    </row>
    <row r="17" spans="1:21" ht="12.75" customHeight="1" x14ac:dyDescent="0.2">
      <c r="A17" s="94">
        <v>2017</v>
      </c>
      <c r="B17" s="486">
        <v>16.86</v>
      </c>
      <c r="C17" s="486">
        <v>7.8</v>
      </c>
      <c r="D17" s="486">
        <v>12.76</v>
      </c>
      <c r="E17" s="486">
        <v>25.91</v>
      </c>
      <c r="F17" s="486">
        <v>24.49</v>
      </c>
      <c r="G17" s="486">
        <v>25.15</v>
      </c>
      <c r="H17" s="486">
        <v>19.11</v>
      </c>
      <c r="I17" s="486">
        <v>27.68</v>
      </c>
      <c r="J17" s="486">
        <v>23.16</v>
      </c>
      <c r="K17" s="486">
        <v>21.88</v>
      </c>
      <c r="L17" s="486">
        <v>26.05</v>
      </c>
      <c r="M17" s="486">
        <v>23.65</v>
      </c>
      <c r="N17" s="486">
        <v>10.69</v>
      </c>
      <c r="O17" s="486">
        <v>10.02</v>
      </c>
      <c r="P17" s="486">
        <v>10.4</v>
      </c>
      <c r="Q17" s="486">
        <v>5.55</v>
      </c>
      <c r="R17" s="486">
        <v>3.96</v>
      </c>
      <c r="S17" s="486">
        <v>4.87</v>
      </c>
      <c r="U17" s="940"/>
    </row>
    <row r="18" spans="1:21" ht="12.75" customHeight="1" x14ac:dyDescent="0.2">
      <c r="A18" s="94">
        <v>2018</v>
      </c>
      <c r="B18" s="486">
        <v>17.829999999999998</v>
      </c>
      <c r="C18" s="486">
        <v>8.92</v>
      </c>
      <c r="D18" s="486">
        <v>13.92</v>
      </c>
      <c r="E18" s="486">
        <v>26.32</v>
      </c>
      <c r="F18" s="486">
        <v>25.03</v>
      </c>
      <c r="G18" s="486">
        <v>25.58</v>
      </c>
      <c r="H18" s="486">
        <v>18.27</v>
      </c>
      <c r="I18" s="486">
        <v>28.01</v>
      </c>
      <c r="J18" s="486">
        <v>22.65</v>
      </c>
      <c r="K18" s="486">
        <v>20.170000000000002</v>
      </c>
      <c r="L18" s="486">
        <v>24</v>
      </c>
      <c r="M18" s="486">
        <v>21.91</v>
      </c>
      <c r="N18" s="486">
        <v>11.74</v>
      </c>
      <c r="O18" s="486">
        <v>10.5</v>
      </c>
      <c r="P18" s="486">
        <v>11.11</v>
      </c>
      <c r="Q18" s="486">
        <v>5.66</v>
      </c>
      <c r="R18" s="486">
        <v>3.53</v>
      </c>
      <c r="S18" s="486">
        <v>4.83</v>
      </c>
      <c r="U18" s="940"/>
    </row>
    <row r="19" spans="1:21" ht="12.75" customHeight="1" x14ac:dyDescent="0.2">
      <c r="A19" s="94" t="s">
        <v>694</v>
      </c>
      <c r="B19" s="486">
        <v>23.06</v>
      </c>
      <c r="C19" s="486">
        <v>12.82</v>
      </c>
      <c r="D19" s="486">
        <v>18.3</v>
      </c>
      <c r="E19" s="486">
        <v>25.78</v>
      </c>
      <c r="F19" s="486">
        <v>27.14</v>
      </c>
      <c r="G19" s="486">
        <v>26.49</v>
      </c>
      <c r="H19" s="486">
        <v>19.100000000000001</v>
      </c>
      <c r="I19" s="486">
        <v>27.04</v>
      </c>
      <c r="J19" s="486">
        <v>22.58</v>
      </c>
      <c r="K19" s="486">
        <v>19.7</v>
      </c>
      <c r="L19" s="486">
        <v>23.05</v>
      </c>
      <c r="M19" s="486">
        <v>21.19</v>
      </c>
      <c r="N19" s="486">
        <v>8.82</v>
      </c>
      <c r="O19" s="486">
        <v>7.64</v>
      </c>
      <c r="P19" s="486">
        <v>8.35</v>
      </c>
      <c r="Q19" s="486">
        <v>3.54</v>
      </c>
      <c r="R19" s="486">
        <v>2.31</v>
      </c>
      <c r="S19" s="486">
        <v>3.09</v>
      </c>
      <c r="U19" s="940"/>
    </row>
    <row r="20" spans="1:21" ht="12.75" customHeight="1" x14ac:dyDescent="0.2">
      <c r="A20" s="94" t="s">
        <v>695</v>
      </c>
      <c r="B20" s="486">
        <v>26.56</v>
      </c>
      <c r="C20" s="486">
        <v>12.2</v>
      </c>
      <c r="D20" s="486">
        <v>19.82</v>
      </c>
      <c r="E20" s="486">
        <v>26.25</v>
      </c>
      <c r="F20" s="486">
        <v>24.55</v>
      </c>
      <c r="G20" s="486">
        <v>25.36</v>
      </c>
      <c r="H20" s="486">
        <v>17.920000000000002</v>
      </c>
      <c r="I20" s="486">
        <v>26.87</v>
      </c>
      <c r="J20" s="486">
        <v>22.08</v>
      </c>
      <c r="K20" s="486">
        <v>16.36</v>
      </c>
      <c r="L20" s="486">
        <v>23.72</v>
      </c>
      <c r="M20" s="486">
        <v>19.86</v>
      </c>
      <c r="N20" s="486">
        <v>8.7799999999999994</v>
      </c>
      <c r="O20" s="486">
        <v>10.11</v>
      </c>
      <c r="P20" s="486">
        <v>9.51</v>
      </c>
      <c r="Q20" s="486">
        <v>4.13</v>
      </c>
      <c r="R20" s="486">
        <v>2.56</v>
      </c>
      <c r="S20" s="486">
        <v>3.37</v>
      </c>
      <c r="U20" s="940"/>
    </row>
    <row r="21" spans="1:21" ht="6" customHeight="1" x14ac:dyDescent="0.2">
      <c r="A21" s="929"/>
      <c r="B21" s="929"/>
      <c r="C21" s="929"/>
      <c r="D21" s="929"/>
      <c r="E21" s="929"/>
      <c r="F21" s="929"/>
      <c r="G21" s="929"/>
      <c r="H21" s="929"/>
      <c r="I21" s="929"/>
      <c r="J21" s="929"/>
      <c r="K21" s="929"/>
      <c r="L21" s="929"/>
      <c r="M21" s="929"/>
      <c r="N21" s="929"/>
      <c r="O21" s="929"/>
      <c r="P21" s="929"/>
      <c r="Q21" s="929"/>
      <c r="R21" s="929"/>
      <c r="S21" s="929"/>
    </row>
    <row r="22" spans="1:21" ht="45" customHeight="1" x14ac:dyDescent="0.2">
      <c r="A22" s="1086" t="s">
        <v>591</v>
      </c>
      <c r="B22" s="1086"/>
      <c r="C22" s="1086"/>
      <c r="D22" s="1086"/>
      <c r="E22" s="1086"/>
      <c r="F22" s="1086"/>
      <c r="G22" s="1086"/>
      <c r="H22" s="1086"/>
      <c r="I22" s="1086"/>
      <c r="J22" s="1086"/>
      <c r="K22" s="1086"/>
      <c r="L22" s="1086"/>
      <c r="M22" s="1086"/>
      <c r="N22" s="1086"/>
      <c r="O22" s="1086"/>
      <c r="P22" s="1086"/>
      <c r="Q22" s="1086"/>
      <c r="R22" s="1086"/>
      <c r="S22" s="1086"/>
    </row>
    <row r="23" spans="1:21" ht="30" customHeight="1" x14ac:dyDescent="0.2">
      <c r="A23" s="1086" t="s">
        <v>592</v>
      </c>
      <c r="B23" s="1086"/>
      <c r="C23" s="1086"/>
      <c r="D23" s="1086"/>
      <c r="E23" s="1086"/>
      <c r="F23" s="1086"/>
      <c r="G23" s="1086"/>
      <c r="H23" s="1086"/>
      <c r="I23" s="1086"/>
      <c r="J23" s="1086"/>
      <c r="K23" s="1086"/>
      <c r="L23" s="1086"/>
      <c r="M23" s="1086"/>
      <c r="N23" s="1086"/>
      <c r="O23" s="1086"/>
      <c r="P23" s="1086"/>
      <c r="Q23" s="1086"/>
      <c r="R23" s="1086"/>
      <c r="S23" s="1086"/>
    </row>
    <row r="24" spans="1:21" ht="30" customHeight="1" x14ac:dyDescent="0.2">
      <c r="A24" s="1086" t="s">
        <v>593</v>
      </c>
      <c r="B24" s="1086"/>
      <c r="C24" s="1086"/>
      <c r="D24" s="1086"/>
      <c r="E24" s="1086"/>
      <c r="F24" s="1086"/>
      <c r="G24" s="1086"/>
      <c r="H24" s="1086"/>
      <c r="I24" s="1086"/>
      <c r="J24" s="1086"/>
      <c r="K24" s="1086"/>
      <c r="L24" s="1086"/>
      <c r="M24" s="1086"/>
      <c r="N24" s="1086"/>
      <c r="O24" s="1086"/>
      <c r="P24" s="1086"/>
      <c r="Q24" s="1086"/>
      <c r="R24" s="1086"/>
      <c r="S24" s="1086"/>
    </row>
    <row r="25" spans="1:21" ht="6" customHeight="1" x14ac:dyDescent="0.2">
      <c r="A25" s="895" t="s">
        <v>39</v>
      </c>
      <c r="B25" s="902"/>
      <c r="C25" s="902"/>
      <c r="D25" s="902"/>
      <c r="E25" s="902"/>
      <c r="F25" s="902"/>
      <c r="G25" s="902"/>
      <c r="H25" s="902"/>
      <c r="I25" s="902"/>
      <c r="J25" s="902"/>
      <c r="K25" s="902"/>
      <c r="L25" s="902"/>
      <c r="M25" s="902"/>
      <c r="N25" s="902"/>
      <c r="O25" s="902"/>
      <c r="P25" s="902"/>
    </row>
    <row r="26" spans="1:21" ht="15" customHeight="1" x14ac:dyDescent="0.2">
      <c r="A26" s="1035" t="s">
        <v>180</v>
      </c>
      <c r="B26" s="1035"/>
      <c r="C26" s="1035"/>
      <c r="D26" s="1035"/>
      <c r="E26" s="1035"/>
      <c r="F26" s="1035"/>
      <c r="G26" s="1035"/>
      <c r="H26" s="1035"/>
      <c r="I26" s="1035"/>
      <c r="J26" s="1035"/>
      <c r="K26" s="1035"/>
      <c r="L26" s="1035"/>
      <c r="M26" s="1035"/>
      <c r="N26" s="1035"/>
      <c r="O26" s="1035"/>
      <c r="P26" s="1035"/>
      <c r="Q26" s="1035"/>
      <c r="R26" s="1035"/>
      <c r="S26" s="1035"/>
    </row>
    <row r="27" spans="1:21" x14ac:dyDescent="0.2">
      <c r="B27" s="530"/>
      <c r="C27" s="530"/>
      <c r="D27" s="530"/>
      <c r="E27" s="530"/>
      <c r="F27" s="530"/>
      <c r="G27" s="530"/>
      <c r="H27" s="530"/>
      <c r="I27" s="530"/>
      <c r="J27" s="530"/>
      <c r="K27" s="530"/>
      <c r="L27" s="530"/>
      <c r="M27" s="530"/>
      <c r="N27" s="530"/>
      <c r="O27" s="530"/>
      <c r="P27" s="530"/>
      <c r="Q27" s="530"/>
      <c r="R27" s="530"/>
      <c r="S27" s="530"/>
    </row>
    <row r="28" spans="1:21" x14ac:dyDescent="0.2">
      <c r="B28" s="530"/>
      <c r="C28" s="530"/>
      <c r="D28" s="530"/>
      <c r="E28" s="530"/>
      <c r="F28" s="530"/>
      <c r="G28" s="530"/>
      <c r="H28" s="530"/>
      <c r="I28" s="530"/>
      <c r="J28" s="530"/>
      <c r="K28" s="530"/>
      <c r="L28" s="530"/>
      <c r="M28" s="530"/>
      <c r="N28" s="530"/>
      <c r="O28" s="530"/>
      <c r="P28" s="530"/>
      <c r="Q28" s="530"/>
      <c r="R28" s="530"/>
      <c r="S28" s="530"/>
    </row>
    <row r="29" spans="1:21" ht="12" customHeight="1" x14ac:dyDescent="0.2"/>
  </sheetData>
  <mergeCells count="12">
    <mergeCell ref="A22:S22"/>
    <mergeCell ref="A23:S23"/>
    <mergeCell ref="A24:S24"/>
    <mergeCell ref="A26:S26"/>
    <mergeCell ref="N1:S1"/>
    <mergeCell ref="A2:S2"/>
    <mergeCell ref="B3:D3"/>
    <mergeCell ref="E3:G3"/>
    <mergeCell ref="H3:J3"/>
    <mergeCell ref="K3:M3"/>
    <mergeCell ref="N3:P3"/>
    <mergeCell ref="Q3:S3"/>
  </mergeCells>
  <hyperlinks>
    <hyperlink ref="N1:Q1" location="Tabellförteckning!A1" display="Tabellförteckning!A1" xr:uid="{7C0F2E92-C91A-40B9-BFB5-B700A67498FE}"/>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ublished="0">
    <pageSetUpPr fitToPage="1"/>
  </sheetPr>
  <dimension ref="A1:U26"/>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32" width="8.7109375" style="431" customWidth="1"/>
    <col min="33" max="16384" width="9.28515625" style="431"/>
  </cols>
  <sheetData>
    <row r="1" spans="1:21" ht="30" customHeight="1" x14ac:dyDescent="0.2">
      <c r="A1" s="39"/>
      <c r="B1" s="424"/>
      <c r="C1" s="424"/>
      <c r="D1" s="424"/>
      <c r="E1" s="424"/>
      <c r="F1" s="424"/>
      <c r="G1" s="424"/>
      <c r="H1" s="424"/>
      <c r="I1" s="424"/>
      <c r="J1" s="424"/>
      <c r="K1" s="424"/>
      <c r="L1" s="424"/>
      <c r="M1" s="424"/>
      <c r="N1" s="1028" t="s">
        <v>275</v>
      </c>
      <c r="O1" s="1028"/>
      <c r="P1" s="1029"/>
      <c r="Q1" s="1029"/>
      <c r="R1" s="1029"/>
      <c r="S1" s="1034"/>
    </row>
    <row r="2" spans="1:21" s="422" customFormat="1" ht="30" customHeight="1" x14ac:dyDescent="0.2">
      <c r="A2" s="1024" t="s">
        <v>701</v>
      </c>
      <c r="B2" s="1024"/>
      <c r="C2" s="1024"/>
      <c r="D2" s="1024"/>
      <c r="E2" s="1024"/>
      <c r="F2" s="1024"/>
      <c r="G2" s="1024"/>
      <c r="H2" s="1024"/>
      <c r="I2" s="1024"/>
      <c r="J2" s="1024"/>
      <c r="K2" s="1024"/>
      <c r="L2" s="1024"/>
      <c r="M2" s="1024"/>
      <c r="N2" s="1024"/>
      <c r="O2" s="1024"/>
      <c r="P2" s="1024"/>
      <c r="Q2" s="1024"/>
      <c r="R2" s="1024"/>
      <c r="S2" s="1024"/>
    </row>
    <row r="3" spans="1:21" s="436" customFormat="1"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21"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21" ht="6" customHeight="1" x14ac:dyDescent="0.2">
      <c r="A5" s="339"/>
      <c r="B5" s="527"/>
      <c r="C5" s="527"/>
      <c r="D5" s="527"/>
      <c r="E5" s="527"/>
      <c r="F5" s="527"/>
      <c r="G5" s="527"/>
      <c r="H5" s="527"/>
      <c r="I5" s="527"/>
      <c r="J5" s="527"/>
      <c r="K5" s="527"/>
      <c r="L5" s="527"/>
      <c r="M5" s="527"/>
      <c r="N5" s="527"/>
      <c r="O5" s="527"/>
      <c r="P5" s="527"/>
      <c r="Q5" s="527"/>
      <c r="R5" s="527"/>
      <c r="S5" s="290"/>
    </row>
    <row r="6" spans="1:21" ht="12.75" customHeight="1" x14ac:dyDescent="0.2">
      <c r="A6" s="172">
        <v>2007</v>
      </c>
      <c r="B6" s="486">
        <v>11.73</v>
      </c>
      <c r="C6" s="486">
        <v>5.53</v>
      </c>
      <c r="D6" s="486">
        <v>8.7799999999999994</v>
      </c>
      <c r="E6" s="486">
        <v>30.81</v>
      </c>
      <c r="F6" s="486">
        <v>25.57</v>
      </c>
      <c r="G6" s="486">
        <v>28.27</v>
      </c>
      <c r="H6" s="486">
        <v>25.62</v>
      </c>
      <c r="I6" s="486">
        <v>35.880000000000003</v>
      </c>
      <c r="J6" s="486">
        <v>30.6</v>
      </c>
      <c r="K6" s="486">
        <v>20.39</v>
      </c>
      <c r="L6" s="486">
        <v>24.71</v>
      </c>
      <c r="M6" s="486">
        <v>22.44</v>
      </c>
      <c r="N6" s="486">
        <v>9.92</v>
      </c>
      <c r="O6" s="486">
        <v>7.2</v>
      </c>
      <c r="P6" s="486">
        <v>8.61</v>
      </c>
      <c r="Q6" s="486">
        <v>1.53</v>
      </c>
      <c r="R6" s="486">
        <v>1.1000000000000001</v>
      </c>
      <c r="S6" s="486">
        <v>1.31</v>
      </c>
      <c r="U6" s="292"/>
    </row>
    <row r="7" spans="1:21" ht="12.75" customHeight="1" x14ac:dyDescent="0.2">
      <c r="A7" s="172">
        <v>2008</v>
      </c>
      <c r="B7" s="486">
        <v>14.05</v>
      </c>
      <c r="C7" s="486">
        <v>4.78</v>
      </c>
      <c r="D7" s="486">
        <v>9.61</v>
      </c>
      <c r="E7" s="486">
        <v>30.08</v>
      </c>
      <c r="F7" s="486">
        <v>25.14</v>
      </c>
      <c r="G7" s="486">
        <v>27.76</v>
      </c>
      <c r="H7" s="486">
        <v>25.7</v>
      </c>
      <c r="I7" s="486">
        <v>36.33</v>
      </c>
      <c r="J7" s="486">
        <v>30.78</v>
      </c>
      <c r="K7" s="486">
        <v>17.899999999999999</v>
      </c>
      <c r="L7" s="486">
        <v>25.62</v>
      </c>
      <c r="M7" s="486">
        <v>21.58</v>
      </c>
      <c r="N7" s="486">
        <v>10.64</v>
      </c>
      <c r="O7" s="486">
        <v>7.4</v>
      </c>
      <c r="P7" s="486">
        <v>9.07</v>
      </c>
      <c r="Q7" s="486">
        <v>1.64</v>
      </c>
      <c r="R7" s="486">
        <v>0.73</v>
      </c>
      <c r="S7" s="486">
        <v>1.21</v>
      </c>
      <c r="U7" s="292"/>
    </row>
    <row r="8" spans="1:21" ht="12.75" customHeight="1" x14ac:dyDescent="0.2">
      <c r="A8" s="172">
        <v>2009</v>
      </c>
      <c r="B8" s="486">
        <v>16.760000000000002</v>
      </c>
      <c r="C8" s="486">
        <v>6.76</v>
      </c>
      <c r="D8" s="486">
        <v>11.95</v>
      </c>
      <c r="E8" s="486">
        <v>31.4</v>
      </c>
      <c r="F8" s="486">
        <v>25.97</v>
      </c>
      <c r="G8" s="486">
        <v>28.83</v>
      </c>
      <c r="H8" s="486">
        <v>25.12</v>
      </c>
      <c r="I8" s="486">
        <v>32.74</v>
      </c>
      <c r="J8" s="486">
        <v>28.75</v>
      </c>
      <c r="K8" s="486">
        <v>15.68</v>
      </c>
      <c r="L8" s="486">
        <v>24.59</v>
      </c>
      <c r="M8" s="486">
        <v>19.940000000000001</v>
      </c>
      <c r="N8" s="486">
        <v>9.44</v>
      </c>
      <c r="O8" s="486">
        <v>8.66</v>
      </c>
      <c r="P8" s="486">
        <v>9.07</v>
      </c>
      <c r="Q8" s="486">
        <v>1.61</v>
      </c>
      <c r="R8" s="486">
        <v>1.28</v>
      </c>
      <c r="S8" s="486">
        <v>1.45</v>
      </c>
      <c r="U8" s="292"/>
    </row>
    <row r="9" spans="1:21" ht="12.75" customHeight="1" x14ac:dyDescent="0.2">
      <c r="A9" s="172">
        <v>2010</v>
      </c>
      <c r="B9" s="486">
        <v>18.11</v>
      </c>
      <c r="C9" s="486">
        <v>7.5</v>
      </c>
      <c r="D9" s="486">
        <v>13.07</v>
      </c>
      <c r="E9" s="486">
        <v>30.1</v>
      </c>
      <c r="F9" s="486">
        <v>28.56</v>
      </c>
      <c r="G9" s="486">
        <v>29.34</v>
      </c>
      <c r="H9" s="486">
        <v>22.62</v>
      </c>
      <c r="I9" s="486">
        <v>30.11</v>
      </c>
      <c r="J9" s="486">
        <v>26.2</v>
      </c>
      <c r="K9" s="486">
        <v>15.53</v>
      </c>
      <c r="L9" s="486">
        <v>24.04</v>
      </c>
      <c r="M9" s="486">
        <v>19.57</v>
      </c>
      <c r="N9" s="486">
        <v>11.8</v>
      </c>
      <c r="O9" s="486">
        <v>8.7200000000000006</v>
      </c>
      <c r="P9" s="486">
        <v>10.34</v>
      </c>
      <c r="Q9" s="486">
        <v>1.84</v>
      </c>
      <c r="R9" s="486">
        <v>1.06</v>
      </c>
      <c r="S9" s="486">
        <v>1.48</v>
      </c>
      <c r="U9" s="292"/>
    </row>
    <row r="10" spans="1:21" ht="12.75" customHeight="1" x14ac:dyDescent="0.2">
      <c r="A10" s="172">
        <v>2011</v>
      </c>
      <c r="B10" s="486">
        <v>19.09</v>
      </c>
      <c r="C10" s="486">
        <v>5.14</v>
      </c>
      <c r="D10" s="486">
        <v>12.32</v>
      </c>
      <c r="E10" s="486">
        <v>29.37</v>
      </c>
      <c r="F10" s="486">
        <v>25.74</v>
      </c>
      <c r="G10" s="486">
        <v>27.63</v>
      </c>
      <c r="H10" s="486">
        <v>24.72</v>
      </c>
      <c r="I10" s="486">
        <v>34.130000000000003</v>
      </c>
      <c r="J10" s="486">
        <v>29.26</v>
      </c>
      <c r="K10" s="486">
        <v>15.2</v>
      </c>
      <c r="L10" s="486">
        <v>23.29</v>
      </c>
      <c r="M10" s="486">
        <v>19.14</v>
      </c>
      <c r="N10" s="486">
        <v>8.98</v>
      </c>
      <c r="O10" s="486">
        <v>10.5</v>
      </c>
      <c r="P10" s="486">
        <v>9.73</v>
      </c>
      <c r="Q10" s="486">
        <v>2.65</v>
      </c>
      <c r="R10" s="486">
        <v>1.2</v>
      </c>
      <c r="S10" s="486">
        <v>1.93</v>
      </c>
      <c r="U10" s="292"/>
    </row>
    <row r="11" spans="1:21" ht="12.75" customHeight="1" x14ac:dyDescent="0.2">
      <c r="A11" s="172" t="s">
        <v>88</v>
      </c>
      <c r="B11" s="486">
        <v>19.420000000000002</v>
      </c>
      <c r="C11" s="486">
        <v>7.16</v>
      </c>
      <c r="D11" s="486">
        <v>13.41</v>
      </c>
      <c r="E11" s="486">
        <v>29.01</v>
      </c>
      <c r="F11" s="486">
        <v>27.66</v>
      </c>
      <c r="G11" s="486">
        <v>28.33</v>
      </c>
      <c r="H11" s="486">
        <v>21.69</v>
      </c>
      <c r="I11" s="486">
        <v>31.33</v>
      </c>
      <c r="J11" s="486">
        <v>26.39</v>
      </c>
      <c r="K11" s="486">
        <v>15.81</v>
      </c>
      <c r="L11" s="486">
        <v>21.3</v>
      </c>
      <c r="M11" s="486">
        <v>18.48</v>
      </c>
      <c r="N11" s="486">
        <v>10.7</v>
      </c>
      <c r="O11" s="486">
        <v>10.220000000000001</v>
      </c>
      <c r="P11" s="486">
        <v>10.5</v>
      </c>
      <c r="Q11" s="486">
        <v>3.37</v>
      </c>
      <c r="R11" s="486">
        <v>2.33</v>
      </c>
      <c r="S11" s="486">
        <v>2.89</v>
      </c>
      <c r="U11" s="292"/>
    </row>
    <row r="12" spans="1:21" ht="12.75" customHeight="1" x14ac:dyDescent="0.2">
      <c r="A12" s="172" t="s">
        <v>89</v>
      </c>
      <c r="B12" s="486">
        <v>19.84</v>
      </c>
      <c r="C12" s="486">
        <v>6.85</v>
      </c>
      <c r="D12" s="486">
        <v>13.5</v>
      </c>
      <c r="E12" s="486">
        <v>25.36</v>
      </c>
      <c r="F12" s="486">
        <v>22.78</v>
      </c>
      <c r="G12" s="486">
        <v>24.1</v>
      </c>
      <c r="H12" s="486">
        <v>19.22</v>
      </c>
      <c r="I12" s="486">
        <v>29.41</v>
      </c>
      <c r="J12" s="486">
        <v>24.2</v>
      </c>
      <c r="K12" s="486">
        <v>23.07</v>
      </c>
      <c r="L12" s="486">
        <v>32.479999999999997</v>
      </c>
      <c r="M12" s="486">
        <v>27.6</v>
      </c>
      <c r="N12" s="486">
        <v>9.11</v>
      </c>
      <c r="O12" s="486">
        <v>7.06</v>
      </c>
      <c r="P12" s="486">
        <v>8.1</v>
      </c>
      <c r="Q12" s="486">
        <v>3.39</v>
      </c>
      <c r="R12" s="486">
        <v>1.42</v>
      </c>
      <c r="S12" s="486">
        <v>2.4</v>
      </c>
      <c r="U12" s="292"/>
    </row>
    <row r="13" spans="1:21" ht="12.75" customHeight="1" x14ac:dyDescent="0.2">
      <c r="A13" s="172">
        <v>2013</v>
      </c>
      <c r="B13" s="486">
        <v>23.2</v>
      </c>
      <c r="C13" s="486">
        <v>8.61</v>
      </c>
      <c r="D13" s="486">
        <v>16.2</v>
      </c>
      <c r="E13" s="486">
        <v>26.46</v>
      </c>
      <c r="F13" s="486">
        <v>24.09</v>
      </c>
      <c r="G13" s="486">
        <v>25.4</v>
      </c>
      <c r="H13" s="486">
        <v>19.41</v>
      </c>
      <c r="I13" s="486">
        <v>26.32</v>
      </c>
      <c r="J13" s="486">
        <v>22.6</v>
      </c>
      <c r="K13" s="486">
        <v>19.59</v>
      </c>
      <c r="L13" s="486">
        <v>30.62</v>
      </c>
      <c r="M13" s="486">
        <v>24.8</v>
      </c>
      <c r="N13" s="486">
        <v>8.48</v>
      </c>
      <c r="O13" s="486">
        <v>8.2200000000000006</v>
      </c>
      <c r="P13" s="486">
        <v>8.4</v>
      </c>
      <c r="Q13" s="486">
        <v>2.86</v>
      </c>
      <c r="R13" s="486">
        <v>2.13</v>
      </c>
      <c r="S13" s="486">
        <v>2.5</v>
      </c>
      <c r="U13" s="292"/>
    </row>
    <row r="14" spans="1:21" ht="12.75" customHeight="1" x14ac:dyDescent="0.2">
      <c r="A14" s="172">
        <v>2014</v>
      </c>
      <c r="B14" s="486">
        <v>23.87</v>
      </c>
      <c r="C14" s="486">
        <v>9.43</v>
      </c>
      <c r="D14" s="486">
        <v>16.899999999999999</v>
      </c>
      <c r="E14" s="486">
        <v>25.49</v>
      </c>
      <c r="F14" s="486">
        <v>23.72</v>
      </c>
      <c r="G14" s="486">
        <v>24.6</v>
      </c>
      <c r="H14" s="486">
        <v>19.62</v>
      </c>
      <c r="I14" s="486">
        <v>26.31</v>
      </c>
      <c r="J14" s="486">
        <v>22.8</v>
      </c>
      <c r="K14" s="486">
        <v>18.73</v>
      </c>
      <c r="L14" s="486">
        <v>31.58</v>
      </c>
      <c r="M14" s="486">
        <v>24.9</v>
      </c>
      <c r="N14" s="486">
        <v>8.26</v>
      </c>
      <c r="O14" s="486">
        <v>7.44</v>
      </c>
      <c r="P14" s="486">
        <v>7.9</v>
      </c>
      <c r="Q14" s="486">
        <v>4.0199999999999996</v>
      </c>
      <c r="R14" s="486">
        <v>1.52</v>
      </c>
      <c r="S14" s="486">
        <v>2.8</v>
      </c>
      <c r="U14" s="292"/>
    </row>
    <row r="15" spans="1:21" ht="12.75" customHeight="1" x14ac:dyDescent="0.2">
      <c r="A15" s="172">
        <v>2015</v>
      </c>
      <c r="B15" s="486">
        <v>23.41</v>
      </c>
      <c r="C15" s="486">
        <v>9.68</v>
      </c>
      <c r="D15" s="486">
        <v>16.899999999999999</v>
      </c>
      <c r="E15" s="486">
        <v>25.88</v>
      </c>
      <c r="F15" s="486">
        <v>27.75</v>
      </c>
      <c r="G15" s="486">
        <v>26.8</v>
      </c>
      <c r="H15" s="486">
        <v>17.670000000000002</v>
      </c>
      <c r="I15" s="486">
        <v>25.66</v>
      </c>
      <c r="J15" s="486">
        <v>21.5</v>
      </c>
      <c r="K15" s="486">
        <v>19.16</v>
      </c>
      <c r="L15" s="486">
        <v>26.77</v>
      </c>
      <c r="M15" s="486">
        <v>22.7</v>
      </c>
      <c r="N15" s="486">
        <v>10.35</v>
      </c>
      <c r="O15" s="486">
        <v>7.9</v>
      </c>
      <c r="P15" s="486">
        <v>9.1</v>
      </c>
      <c r="Q15" s="486">
        <v>3.53</v>
      </c>
      <c r="R15" s="486">
        <v>2.25</v>
      </c>
      <c r="S15" s="486">
        <v>2.9</v>
      </c>
      <c r="U15" s="292"/>
    </row>
    <row r="16" spans="1:21" ht="12.75" customHeight="1" x14ac:dyDescent="0.2">
      <c r="A16" s="172">
        <v>2016</v>
      </c>
      <c r="B16" s="486">
        <v>25.72</v>
      </c>
      <c r="C16" s="486">
        <v>9.77</v>
      </c>
      <c r="D16" s="486">
        <v>18.399999999999999</v>
      </c>
      <c r="E16" s="486">
        <v>28.14</v>
      </c>
      <c r="F16" s="486">
        <v>28.81</v>
      </c>
      <c r="G16" s="486">
        <v>28.3</v>
      </c>
      <c r="H16" s="486">
        <v>17.52</v>
      </c>
      <c r="I16" s="486">
        <v>27.81</v>
      </c>
      <c r="J16" s="486">
        <v>22.4</v>
      </c>
      <c r="K16" s="486">
        <v>17.73</v>
      </c>
      <c r="L16" s="486">
        <v>23.58</v>
      </c>
      <c r="M16" s="486">
        <v>20.399999999999999</v>
      </c>
      <c r="N16" s="486">
        <v>7.42</v>
      </c>
      <c r="O16" s="486">
        <v>7.77</v>
      </c>
      <c r="P16" s="486">
        <v>7.6</v>
      </c>
      <c r="Q16" s="486">
        <v>3.48</v>
      </c>
      <c r="R16" s="486">
        <v>2.2599999999999998</v>
      </c>
      <c r="S16" s="486">
        <v>2.9</v>
      </c>
      <c r="U16" s="292"/>
    </row>
    <row r="17" spans="1:21" ht="12.75" customHeight="1" x14ac:dyDescent="0.2">
      <c r="A17" s="172">
        <v>2017</v>
      </c>
      <c r="B17" s="486">
        <v>24.4</v>
      </c>
      <c r="C17" s="486">
        <v>11.67</v>
      </c>
      <c r="D17" s="486">
        <v>18.5</v>
      </c>
      <c r="E17" s="486">
        <v>31.29</v>
      </c>
      <c r="F17" s="486">
        <v>31.35</v>
      </c>
      <c r="G17" s="486">
        <v>31.4</v>
      </c>
      <c r="H17" s="486">
        <v>15.68</v>
      </c>
      <c r="I17" s="486">
        <v>25.24</v>
      </c>
      <c r="J17" s="486">
        <v>19.899999999999999</v>
      </c>
      <c r="K17" s="486">
        <v>16.88</v>
      </c>
      <c r="L17" s="486">
        <v>22.33</v>
      </c>
      <c r="M17" s="486">
        <v>19.3</v>
      </c>
      <c r="N17" s="486">
        <v>8.59</v>
      </c>
      <c r="O17" s="486">
        <v>7.37</v>
      </c>
      <c r="P17" s="486">
        <v>8.1999999999999993</v>
      </c>
      <c r="Q17" s="486">
        <v>3.17</v>
      </c>
      <c r="R17" s="486">
        <v>2.0299999999999998</v>
      </c>
      <c r="S17" s="486">
        <v>2.7</v>
      </c>
      <c r="U17" s="292"/>
    </row>
    <row r="18" spans="1:21" ht="12.75" customHeight="1" x14ac:dyDescent="0.2">
      <c r="A18" s="172">
        <v>2018</v>
      </c>
      <c r="B18" s="486">
        <v>26.37</v>
      </c>
      <c r="C18" s="486">
        <v>12.37</v>
      </c>
      <c r="D18" s="486">
        <v>19.920000000000002</v>
      </c>
      <c r="E18" s="486">
        <v>28.31</v>
      </c>
      <c r="F18" s="486">
        <v>28.77</v>
      </c>
      <c r="G18" s="486">
        <v>28.45</v>
      </c>
      <c r="H18" s="486">
        <v>16.11</v>
      </c>
      <c r="I18" s="486">
        <v>25.08</v>
      </c>
      <c r="J18" s="486">
        <v>20.170000000000002</v>
      </c>
      <c r="K18" s="486">
        <v>16.62</v>
      </c>
      <c r="L18" s="486">
        <v>23.04</v>
      </c>
      <c r="M18" s="486">
        <v>19.55</v>
      </c>
      <c r="N18" s="486">
        <v>9.1199999999999992</v>
      </c>
      <c r="O18" s="486">
        <v>8.6</v>
      </c>
      <c r="P18" s="486">
        <v>8.9600000000000009</v>
      </c>
      <c r="Q18" s="486">
        <v>3.48</v>
      </c>
      <c r="R18" s="486">
        <v>2.15</v>
      </c>
      <c r="S18" s="486">
        <v>2.94</v>
      </c>
      <c r="U18" s="292"/>
    </row>
    <row r="19" spans="1:21" ht="12.75" customHeight="1" x14ac:dyDescent="0.2">
      <c r="A19" s="94" t="s">
        <v>694</v>
      </c>
      <c r="B19" s="486">
        <v>30.88</v>
      </c>
      <c r="C19" s="486">
        <v>13.47</v>
      </c>
      <c r="D19" s="486">
        <v>22.9</v>
      </c>
      <c r="E19" s="486">
        <v>28.75</v>
      </c>
      <c r="F19" s="486">
        <v>30.2</v>
      </c>
      <c r="G19" s="486">
        <v>29.49</v>
      </c>
      <c r="H19" s="486">
        <v>14.85</v>
      </c>
      <c r="I19" s="486">
        <v>24.65</v>
      </c>
      <c r="J19" s="486">
        <v>19.34</v>
      </c>
      <c r="K19" s="486">
        <v>15.18</v>
      </c>
      <c r="L19" s="486">
        <v>23.34</v>
      </c>
      <c r="M19" s="486">
        <v>18.78</v>
      </c>
      <c r="N19" s="486">
        <v>7.34</v>
      </c>
      <c r="O19" s="486">
        <v>6.69</v>
      </c>
      <c r="P19" s="486">
        <v>7.05</v>
      </c>
      <c r="Q19" s="486">
        <v>3</v>
      </c>
      <c r="R19" s="486">
        <v>1.64</v>
      </c>
      <c r="S19" s="486">
        <v>2.4300000000000002</v>
      </c>
      <c r="U19" s="292"/>
    </row>
    <row r="20" spans="1:21" ht="12.75" customHeight="1" x14ac:dyDescent="0.2">
      <c r="A20" s="94" t="s">
        <v>695</v>
      </c>
      <c r="B20" s="487" t="s">
        <v>37</v>
      </c>
      <c r="C20" s="487" t="s">
        <v>37</v>
      </c>
      <c r="D20" s="487" t="s">
        <v>37</v>
      </c>
      <c r="E20" s="487" t="s">
        <v>37</v>
      </c>
      <c r="F20" s="487" t="s">
        <v>37</v>
      </c>
      <c r="G20" s="487" t="s">
        <v>37</v>
      </c>
      <c r="H20" s="487" t="s">
        <v>37</v>
      </c>
      <c r="I20" s="487" t="s">
        <v>37</v>
      </c>
      <c r="J20" s="487" t="s">
        <v>37</v>
      </c>
      <c r="K20" s="487" t="s">
        <v>37</v>
      </c>
      <c r="L20" s="487" t="s">
        <v>37</v>
      </c>
      <c r="M20" s="487" t="s">
        <v>37</v>
      </c>
      <c r="N20" s="487" t="s">
        <v>37</v>
      </c>
      <c r="O20" s="487" t="s">
        <v>37</v>
      </c>
      <c r="P20" s="487" t="s">
        <v>37</v>
      </c>
      <c r="Q20" s="487" t="s">
        <v>37</v>
      </c>
      <c r="R20" s="487" t="s">
        <v>37</v>
      </c>
      <c r="S20" s="487" t="s">
        <v>37</v>
      </c>
      <c r="U20" s="292"/>
    </row>
    <row r="21" spans="1:21" ht="6" customHeight="1" x14ac:dyDescent="0.2">
      <c r="A21" s="519"/>
      <c r="B21" s="519"/>
      <c r="C21" s="519"/>
      <c r="D21" s="519"/>
      <c r="E21" s="519"/>
      <c r="F21" s="519"/>
      <c r="G21" s="519"/>
      <c r="H21" s="519"/>
      <c r="I21" s="519"/>
      <c r="J21" s="519"/>
      <c r="K21" s="519"/>
      <c r="L21" s="519"/>
      <c r="M21" s="519"/>
      <c r="N21" s="519"/>
      <c r="O21" s="519"/>
      <c r="P21" s="519"/>
      <c r="Q21" s="519"/>
      <c r="R21" s="519"/>
      <c r="S21" s="519"/>
    </row>
    <row r="22" spans="1:21" ht="45" customHeight="1" x14ac:dyDescent="0.2">
      <c r="A22" s="1074" t="s">
        <v>591</v>
      </c>
      <c r="B22" s="1074"/>
      <c r="C22" s="1074"/>
      <c r="D22" s="1074"/>
      <c r="E22" s="1074"/>
      <c r="F22" s="1074"/>
      <c r="G22" s="1074"/>
      <c r="H22" s="1074"/>
      <c r="I22" s="1074"/>
      <c r="J22" s="1074"/>
      <c r="K22" s="1074"/>
      <c r="L22" s="1074"/>
      <c r="M22" s="1074"/>
      <c r="N22" s="1074"/>
      <c r="O22" s="1074"/>
      <c r="P22" s="1074"/>
      <c r="Q22" s="1074"/>
      <c r="R22" s="1074"/>
      <c r="S22" s="1074"/>
    </row>
    <row r="23" spans="1:21" ht="30" customHeight="1" x14ac:dyDescent="0.2">
      <c r="A23" s="1074" t="s">
        <v>592</v>
      </c>
      <c r="B23" s="1074"/>
      <c r="C23" s="1074"/>
      <c r="D23" s="1074"/>
      <c r="E23" s="1074"/>
      <c r="F23" s="1074"/>
      <c r="G23" s="1074"/>
      <c r="H23" s="1074"/>
      <c r="I23" s="1074"/>
      <c r="J23" s="1074"/>
      <c r="K23" s="1074"/>
      <c r="L23" s="1074"/>
      <c r="M23" s="1074"/>
      <c r="N23" s="1074"/>
      <c r="O23" s="1074"/>
      <c r="P23" s="1074"/>
      <c r="Q23" s="1074"/>
      <c r="R23" s="1074"/>
      <c r="S23" s="1074"/>
    </row>
    <row r="24" spans="1:21" s="854" customFormat="1" ht="15" customHeight="1" x14ac:dyDescent="0.2">
      <c r="A24" s="1074" t="s">
        <v>479</v>
      </c>
      <c r="B24" s="1074"/>
      <c r="C24" s="1074"/>
      <c r="D24" s="1074"/>
      <c r="E24" s="1074"/>
      <c r="F24" s="1074"/>
      <c r="G24" s="1074"/>
      <c r="H24" s="1074"/>
      <c r="I24" s="1074"/>
      <c r="J24" s="1074"/>
      <c r="K24" s="1074"/>
      <c r="L24" s="1074"/>
      <c r="M24" s="1074"/>
      <c r="N24" s="1074"/>
      <c r="O24" s="1074"/>
      <c r="P24" s="1074"/>
      <c r="Q24" s="1074"/>
      <c r="R24" s="1074"/>
      <c r="S24" s="1074"/>
    </row>
    <row r="25" spans="1:21" ht="6" customHeight="1" x14ac:dyDescent="0.2">
      <c r="A25" s="134" t="s">
        <v>39</v>
      </c>
      <c r="B25" s="424"/>
      <c r="C25" s="424"/>
      <c r="D25" s="424"/>
      <c r="E25" s="424"/>
      <c r="F25" s="424"/>
      <c r="G25" s="424"/>
      <c r="H25" s="424"/>
      <c r="I25" s="424"/>
      <c r="J25" s="424"/>
      <c r="K25" s="424"/>
      <c r="L25" s="424"/>
      <c r="M25" s="424"/>
      <c r="N25" s="424"/>
      <c r="O25" s="424"/>
      <c r="P25" s="424"/>
    </row>
    <row r="26" spans="1:21" ht="15" customHeight="1" x14ac:dyDescent="0.2">
      <c r="A26" s="1020" t="s">
        <v>180</v>
      </c>
      <c r="B26" s="1020"/>
      <c r="C26" s="1020"/>
      <c r="D26" s="1020"/>
      <c r="E26" s="1020"/>
      <c r="F26" s="1020"/>
      <c r="G26" s="1020"/>
      <c r="H26" s="1020"/>
      <c r="I26" s="1020"/>
      <c r="J26" s="1020"/>
      <c r="K26" s="1020"/>
      <c r="L26" s="1020"/>
      <c r="M26" s="1020"/>
      <c r="N26" s="1020"/>
      <c r="O26" s="1020"/>
      <c r="P26" s="1020"/>
      <c r="Q26" s="1020"/>
      <c r="R26" s="1020"/>
      <c r="S26" s="1020"/>
    </row>
  </sheetData>
  <mergeCells count="12">
    <mergeCell ref="A22:S22"/>
    <mergeCell ref="A26:S26"/>
    <mergeCell ref="N1:S1"/>
    <mergeCell ref="A2:S2"/>
    <mergeCell ref="B3:D3"/>
    <mergeCell ref="E3:G3"/>
    <mergeCell ref="H3:J3"/>
    <mergeCell ref="K3:M3"/>
    <mergeCell ref="N3:P3"/>
    <mergeCell ref="Q3:S3"/>
    <mergeCell ref="A23:S23"/>
    <mergeCell ref="A24:S24"/>
  </mergeCells>
  <hyperlinks>
    <hyperlink ref="N1:Q1" location="Tabellförteckning!A1" display="Tabellförteckning!A1" xr:uid="{00000000-0004-0000-77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16C26-5ABE-4B4B-BC1F-FD5CA7BBB0B7}">
  <sheetPr published="0">
    <pageSetUpPr fitToPage="1"/>
  </sheetPr>
  <dimension ref="A1:U30"/>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894" customWidth="1"/>
    <col min="20" max="32" width="8.7109375" style="894" customWidth="1"/>
    <col min="33" max="16384" width="9.28515625" style="894"/>
  </cols>
  <sheetData>
    <row r="1" spans="1:21" ht="30" customHeight="1" x14ac:dyDescent="0.2">
      <c r="A1" s="895"/>
      <c r="B1" s="902"/>
      <c r="C1" s="902"/>
      <c r="D1" s="902"/>
      <c r="E1" s="902"/>
      <c r="F1" s="902"/>
      <c r="G1" s="902"/>
      <c r="H1" s="902"/>
      <c r="I1" s="902"/>
      <c r="J1" s="902"/>
      <c r="K1" s="902"/>
      <c r="L1" s="902"/>
      <c r="M1" s="902"/>
      <c r="N1" s="1028" t="s">
        <v>275</v>
      </c>
      <c r="O1" s="1028"/>
      <c r="P1" s="1029"/>
      <c r="Q1" s="1029"/>
      <c r="R1" s="1029"/>
      <c r="S1" s="1075"/>
    </row>
    <row r="2" spans="1:21" s="904" customFormat="1" ht="30" customHeight="1" x14ac:dyDescent="0.2">
      <c r="A2" s="1024" t="s">
        <v>459</v>
      </c>
      <c r="B2" s="1024"/>
      <c r="C2" s="1024"/>
      <c r="D2" s="1024"/>
      <c r="E2" s="1024"/>
      <c r="F2" s="1024"/>
      <c r="G2" s="1024"/>
      <c r="H2" s="1024"/>
      <c r="I2" s="1024"/>
      <c r="J2" s="1024"/>
      <c r="K2" s="1024"/>
      <c r="L2" s="1024"/>
      <c r="M2" s="1024"/>
      <c r="N2" s="1024"/>
      <c r="O2" s="1024"/>
      <c r="P2" s="1024"/>
      <c r="Q2" s="1024"/>
      <c r="R2" s="1024"/>
      <c r="S2" s="1024"/>
    </row>
    <row r="3" spans="1:21"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21" ht="15" customHeight="1" x14ac:dyDescent="0.2">
      <c r="A4" s="937" t="s">
        <v>39</v>
      </c>
      <c r="B4" s="922" t="s">
        <v>28</v>
      </c>
      <c r="C4" s="902" t="s">
        <v>29</v>
      </c>
      <c r="D4" s="902" t="s">
        <v>307</v>
      </c>
      <c r="E4" s="922" t="s">
        <v>28</v>
      </c>
      <c r="F4" s="902" t="s">
        <v>29</v>
      </c>
      <c r="G4" s="902" t="s">
        <v>307</v>
      </c>
      <c r="H4" s="922" t="s">
        <v>28</v>
      </c>
      <c r="I4" s="902" t="s">
        <v>29</v>
      </c>
      <c r="J4" s="902" t="s">
        <v>307</v>
      </c>
      <c r="K4" s="922" t="s">
        <v>28</v>
      </c>
      <c r="L4" s="902" t="s">
        <v>29</v>
      </c>
      <c r="M4" s="902" t="s">
        <v>307</v>
      </c>
      <c r="N4" s="922" t="s">
        <v>28</v>
      </c>
      <c r="O4" s="902" t="s">
        <v>29</v>
      </c>
      <c r="P4" s="902" t="s">
        <v>307</v>
      </c>
      <c r="Q4" s="922" t="s">
        <v>28</v>
      </c>
      <c r="R4" s="902" t="s">
        <v>29</v>
      </c>
      <c r="S4" s="902" t="s">
        <v>307</v>
      </c>
    </row>
    <row r="5" spans="1:21" ht="6" customHeight="1" x14ac:dyDescent="0.2">
      <c r="A5" s="339"/>
      <c r="B5" s="527"/>
      <c r="C5" s="527"/>
      <c r="D5" s="527"/>
      <c r="E5" s="527"/>
      <c r="F5" s="527"/>
      <c r="G5" s="527"/>
      <c r="H5" s="527"/>
      <c r="I5" s="527"/>
      <c r="J5" s="527"/>
      <c r="K5" s="527"/>
      <c r="L5" s="527"/>
      <c r="M5" s="527"/>
      <c r="N5" s="527"/>
      <c r="O5" s="527"/>
      <c r="P5" s="527"/>
      <c r="Q5" s="527"/>
      <c r="R5" s="527"/>
      <c r="S5" s="290"/>
    </row>
    <row r="6" spans="1:21" ht="12.75" customHeight="1" x14ac:dyDescent="0.2">
      <c r="A6" s="895">
        <v>2015</v>
      </c>
      <c r="B6" s="486">
        <v>9.4</v>
      </c>
      <c r="C6" s="486">
        <v>2.93</v>
      </c>
      <c r="D6" s="486">
        <v>6.3</v>
      </c>
      <c r="E6" s="486">
        <v>7.87</v>
      </c>
      <c r="F6" s="486">
        <v>3.18</v>
      </c>
      <c r="G6" s="486">
        <v>5.6</v>
      </c>
      <c r="H6" s="486">
        <v>16.88</v>
      </c>
      <c r="I6" s="486">
        <v>14.93</v>
      </c>
      <c r="J6" s="486">
        <v>15.9</v>
      </c>
      <c r="K6" s="486">
        <v>50.39</v>
      </c>
      <c r="L6" s="486">
        <v>67.84</v>
      </c>
      <c r="M6" s="486">
        <v>58.8</v>
      </c>
      <c r="N6" s="486">
        <v>9.2799999999999994</v>
      </c>
      <c r="O6" s="486">
        <v>7.99</v>
      </c>
      <c r="P6" s="486">
        <v>8.6</v>
      </c>
      <c r="Q6" s="486">
        <v>6.18</v>
      </c>
      <c r="R6" s="486">
        <v>3.14</v>
      </c>
      <c r="S6" s="486">
        <v>4.7</v>
      </c>
      <c r="U6" s="940"/>
    </row>
    <row r="7" spans="1:21" ht="12.75" customHeight="1" x14ac:dyDescent="0.2">
      <c r="A7" s="895">
        <v>2016</v>
      </c>
      <c r="B7" s="486">
        <v>7.35</v>
      </c>
      <c r="C7" s="486">
        <v>3.21</v>
      </c>
      <c r="D7" s="486">
        <v>5.6</v>
      </c>
      <c r="E7" s="486">
        <v>7.99</v>
      </c>
      <c r="F7" s="486">
        <v>4.34</v>
      </c>
      <c r="G7" s="486">
        <v>6.3</v>
      </c>
      <c r="H7" s="486">
        <v>16.66</v>
      </c>
      <c r="I7" s="486">
        <v>14.73</v>
      </c>
      <c r="J7" s="486">
        <v>15.8</v>
      </c>
      <c r="K7" s="486">
        <v>51.72</v>
      </c>
      <c r="L7" s="486">
        <v>66.02</v>
      </c>
      <c r="M7" s="486">
        <v>58.2</v>
      </c>
      <c r="N7" s="486">
        <v>11.3</v>
      </c>
      <c r="O7" s="486">
        <v>8.69</v>
      </c>
      <c r="P7" s="486">
        <v>10</v>
      </c>
      <c r="Q7" s="486">
        <v>4.9800000000000004</v>
      </c>
      <c r="R7" s="486">
        <v>3.01</v>
      </c>
      <c r="S7" s="486">
        <v>4.2</v>
      </c>
      <c r="U7" s="940"/>
    </row>
    <row r="8" spans="1:21" ht="12.75" customHeight="1" x14ac:dyDescent="0.2">
      <c r="A8" s="895">
        <v>2017</v>
      </c>
      <c r="B8" s="486">
        <v>9.3000000000000007</v>
      </c>
      <c r="C8" s="486">
        <v>3.67</v>
      </c>
      <c r="D8" s="486">
        <v>6.86</v>
      </c>
      <c r="E8" s="486">
        <v>9.8800000000000008</v>
      </c>
      <c r="F8" s="486">
        <v>4.82</v>
      </c>
      <c r="G8" s="486">
        <v>7.55</v>
      </c>
      <c r="H8" s="486">
        <v>18.34</v>
      </c>
      <c r="I8" s="486">
        <v>15.54</v>
      </c>
      <c r="J8" s="486">
        <v>16.989999999999998</v>
      </c>
      <c r="K8" s="486">
        <v>46.39</v>
      </c>
      <c r="L8" s="486">
        <v>63.03</v>
      </c>
      <c r="M8" s="486">
        <v>53.96</v>
      </c>
      <c r="N8" s="486">
        <v>10.49</v>
      </c>
      <c r="O8" s="486">
        <v>9.1</v>
      </c>
      <c r="P8" s="486">
        <v>9.85</v>
      </c>
      <c r="Q8" s="486">
        <v>5.6</v>
      </c>
      <c r="R8" s="486">
        <v>3.84</v>
      </c>
      <c r="S8" s="486">
        <v>4.79</v>
      </c>
      <c r="U8" s="940"/>
    </row>
    <row r="9" spans="1:21" ht="12.75" customHeight="1" x14ac:dyDescent="0.2">
      <c r="A9" s="94">
        <v>2018</v>
      </c>
      <c r="B9" s="486">
        <v>9.26</v>
      </c>
      <c r="C9" s="486">
        <v>3.52</v>
      </c>
      <c r="D9" s="486">
        <v>6.72</v>
      </c>
      <c r="E9" s="486">
        <v>9.91</v>
      </c>
      <c r="F9" s="486">
        <v>4.72</v>
      </c>
      <c r="G9" s="486">
        <v>7.54</v>
      </c>
      <c r="H9" s="486">
        <v>19.79</v>
      </c>
      <c r="I9" s="486">
        <v>17.63</v>
      </c>
      <c r="J9" s="486">
        <v>18.7</v>
      </c>
      <c r="K9" s="486">
        <v>43.53</v>
      </c>
      <c r="L9" s="486">
        <v>60.99</v>
      </c>
      <c r="M9" s="486">
        <v>51.4</v>
      </c>
      <c r="N9" s="486">
        <v>11.6</v>
      </c>
      <c r="O9" s="486">
        <v>9.07</v>
      </c>
      <c r="P9" s="486">
        <v>10.41</v>
      </c>
      <c r="Q9" s="486">
        <v>5.91</v>
      </c>
      <c r="R9" s="486">
        <v>4.08</v>
      </c>
      <c r="S9" s="486">
        <v>5.23</v>
      </c>
      <c r="U9" s="940"/>
    </row>
    <row r="10" spans="1:21" ht="12.75" customHeight="1" x14ac:dyDescent="0.2">
      <c r="A10" s="94" t="s">
        <v>636</v>
      </c>
      <c r="B10" s="486">
        <v>14.94</v>
      </c>
      <c r="C10" s="486">
        <v>8.1</v>
      </c>
      <c r="D10" s="486">
        <v>11.81</v>
      </c>
      <c r="E10" s="486">
        <v>10.039999999999999</v>
      </c>
      <c r="F10" s="486">
        <v>3.94</v>
      </c>
      <c r="G10" s="486">
        <v>7.18</v>
      </c>
      <c r="H10" s="486">
        <v>19.850000000000001</v>
      </c>
      <c r="I10" s="486">
        <v>18.47</v>
      </c>
      <c r="J10" s="486">
        <v>19.02</v>
      </c>
      <c r="K10" s="486">
        <v>43.52</v>
      </c>
      <c r="L10" s="486">
        <v>60.3</v>
      </c>
      <c r="M10" s="486">
        <v>51.29</v>
      </c>
      <c r="N10" s="486">
        <v>8.1</v>
      </c>
      <c r="O10" s="486">
        <v>7.01</v>
      </c>
      <c r="P10" s="486">
        <v>7.68</v>
      </c>
      <c r="Q10" s="486">
        <v>3.56</v>
      </c>
      <c r="R10" s="486">
        <v>2.19</v>
      </c>
      <c r="S10" s="486">
        <v>3.02</v>
      </c>
      <c r="U10" s="940"/>
    </row>
    <row r="11" spans="1:21" ht="12.75" customHeight="1" x14ac:dyDescent="0.2">
      <c r="A11" s="94" t="s">
        <v>702</v>
      </c>
      <c r="B11" s="486">
        <v>17.98</v>
      </c>
      <c r="C11" s="486">
        <v>8.02</v>
      </c>
      <c r="D11" s="486">
        <v>13.41</v>
      </c>
      <c r="E11" s="486">
        <v>11.02</v>
      </c>
      <c r="F11" s="486">
        <v>4.22</v>
      </c>
      <c r="G11" s="486">
        <v>7.69</v>
      </c>
      <c r="H11" s="486">
        <v>19.670000000000002</v>
      </c>
      <c r="I11" s="486">
        <v>14.59</v>
      </c>
      <c r="J11" s="486">
        <v>17.21</v>
      </c>
      <c r="K11" s="486">
        <v>39.11</v>
      </c>
      <c r="L11" s="486">
        <v>61.9</v>
      </c>
      <c r="M11" s="486">
        <v>49.85</v>
      </c>
      <c r="N11" s="486">
        <v>8.1</v>
      </c>
      <c r="O11" s="486">
        <v>8.3000000000000007</v>
      </c>
      <c r="P11" s="486">
        <v>8.3000000000000007</v>
      </c>
      <c r="Q11" s="486">
        <v>4.1100000000000003</v>
      </c>
      <c r="R11" s="486">
        <v>2.98</v>
      </c>
      <c r="S11" s="486">
        <v>3.54</v>
      </c>
      <c r="U11" s="940"/>
    </row>
    <row r="12" spans="1:21" ht="6.75" customHeight="1" x14ac:dyDescent="0.2">
      <c r="A12" s="903" t="s">
        <v>39</v>
      </c>
      <c r="B12" s="427"/>
      <c r="C12" s="427"/>
      <c r="D12" s="427"/>
      <c r="E12" s="427"/>
      <c r="F12" s="427"/>
      <c r="G12" s="427"/>
      <c r="H12" s="427"/>
      <c r="I12" s="427"/>
      <c r="J12" s="427"/>
      <c r="K12" s="427"/>
      <c r="L12" s="427"/>
      <c r="M12" s="427"/>
      <c r="N12" s="427"/>
      <c r="O12" s="427"/>
      <c r="P12" s="427"/>
      <c r="Q12" s="929"/>
      <c r="R12" s="929"/>
      <c r="S12" s="929"/>
      <c r="U12" s="940"/>
    </row>
    <row r="13" spans="1:21" ht="30" customHeight="1" x14ac:dyDescent="0.2">
      <c r="A13" s="1086" t="s">
        <v>594</v>
      </c>
      <c r="B13" s="1086"/>
      <c r="C13" s="1086"/>
      <c r="D13" s="1086"/>
      <c r="E13" s="1086"/>
      <c r="F13" s="1086"/>
      <c r="G13" s="1086"/>
      <c r="H13" s="1086"/>
      <c r="I13" s="1086"/>
      <c r="J13" s="1086"/>
      <c r="K13" s="1086"/>
      <c r="L13" s="1086"/>
      <c r="M13" s="1086"/>
      <c r="N13" s="1086"/>
      <c r="O13" s="1086"/>
      <c r="P13" s="1086"/>
      <c r="Q13" s="1086"/>
      <c r="R13" s="1086"/>
      <c r="S13" s="1086"/>
      <c r="U13" s="940"/>
    </row>
    <row r="14" spans="1:21" ht="30" customHeight="1" x14ac:dyDescent="0.2">
      <c r="A14" s="1086" t="s">
        <v>588</v>
      </c>
      <c r="B14" s="1086"/>
      <c r="C14" s="1086"/>
      <c r="D14" s="1086"/>
      <c r="E14" s="1086"/>
      <c r="F14" s="1086"/>
      <c r="G14" s="1086"/>
      <c r="H14" s="1086"/>
      <c r="I14" s="1086"/>
      <c r="J14" s="1086"/>
      <c r="K14" s="1086"/>
      <c r="L14" s="1086"/>
      <c r="M14" s="1086"/>
      <c r="N14" s="1086"/>
      <c r="O14" s="1086"/>
      <c r="P14" s="1086"/>
      <c r="Q14" s="1086"/>
      <c r="R14" s="1086"/>
      <c r="S14" s="1086"/>
    </row>
    <row r="15" spans="1:21" ht="6" customHeight="1" x14ac:dyDescent="0.2">
      <c r="A15" s="941"/>
      <c r="B15" s="941"/>
      <c r="C15" s="941"/>
      <c r="D15" s="941"/>
      <c r="E15" s="941"/>
      <c r="F15" s="941"/>
      <c r="G15" s="941"/>
      <c r="H15" s="941"/>
      <c r="I15" s="941"/>
      <c r="J15" s="941"/>
      <c r="K15" s="941"/>
      <c r="L15" s="941"/>
      <c r="M15" s="941"/>
      <c r="N15" s="941"/>
      <c r="O15" s="941"/>
      <c r="P15" s="941"/>
      <c r="Q15" s="941"/>
      <c r="R15" s="941"/>
      <c r="S15" s="941"/>
      <c r="U15" s="940"/>
    </row>
    <row r="16" spans="1:21" ht="15" customHeight="1" x14ac:dyDescent="0.2">
      <c r="A16" s="1035" t="s">
        <v>180</v>
      </c>
      <c r="B16" s="1035"/>
      <c r="C16" s="1035"/>
      <c r="D16" s="1035"/>
      <c r="E16" s="1035"/>
      <c r="F16" s="1035"/>
      <c r="G16" s="1035"/>
      <c r="H16" s="1035"/>
      <c r="I16" s="1035"/>
      <c r="J16" s="1035"/>
      <c r="K16" s="1035"/>
      <c r="L16" s="1035"/>
      <c r="M16" s="1035"/>
      <c r="N16" s="1035"/>
      <c r="O16" s="1035"/>
      <c r="P16" s="1035"/>
      <c r="Q16" s="1035"/>
      <c r="R16" s="1035"/>
      <c r="S16" s="1035"/>
      <c r="U16" s="940"/>
    </row>
    <row r="17" spans="2:21" ht="12.75" customHeight="1" x14ac:dyDescent="0.2">
      <c r="B17" s="530"/>
      <c r="C17" s="530"/>
      <c r="D17" s="530"/>
      <c r="E17" s="530"/>
      <c r="F17" s="530"/>
      <c r="G17" s="530"/>
      <c r="H17" s="530"/>
      <c r="I17" s="530"/>
      <c r="J17" s="530"/>
      <c r="K17" s="530"/>
      <c r="L17" s="530"/>
      <c r="M17" s="530"/>
      <c r="N17" s="530"/>
      <c r="O17" s="530"/>
      <c r="P17" s="530"/>
      <c r="Q17" s="530"/>
      <c r="R17" s="530"/>
      <c r="S17" s="530"/>
      <c r="U17" s="940"/>
    </row>
    <row r="18" spans="2:21" ht="12.75" customHeight="1" x14ac:dyDescent="0.2">
      <c r="B18" s="530"/>
      <c r="C18" s="530"/>
      <c r="D18" s="530"/>
      <c r="E18" s="530"/>
      <c r="F18" s="530"/>
      <c r="G18" s="530"/>
      <c r="H18" s="530"/>
      <c r="I18" s="530"/>
      <c r="J18" s="530"/>
      <c r="K18" s="530"/>
      <c r="L18" s="530"/>
      <c r="M18" s="530"/>
      <c r="N18" s="530"/>
      <c r="O18" s="530"/>
      <c r="P18" s="530"/>
      <c r="Q18" s="530"/>
      <c r="R18" s="530"/>
      <c r="S18" s="530"/>
      <c r="U18" s="940"/>
    </row>
    <row r="19" spans="2:21" ht="12.75" customHeight="1" x14ac:dyDescent="0.2">
      <c r="U19" s="940"/>
    </row>
    <row r="20" spans="2:21" ht="12.75" customHeight="1" x14ac:dyDescent="0.2">
      <c r="U20" s="940"/>
    </row>
    <row r="21" spans="2:21" ht="12.75" customHeight="1" x14ac:dyDescent="0.2">
      <c r="U21" s="940"/>
    </row>
    <row r="22" spans="2:21" ht="12.75" customHeight="1" x14ac:dyDescent="0.2">
      <c r="U22" s="940"/>
    </row>
    <row r="23" spans="2:21" ht="12.75" customHeight="1" x14ac:dyDescent="0.2">
      <c r="U23" s="940"/>
    </row>
    <row r="24" spans="2:21" ht="13.5" customHeight="1" x14ac:dyDescent="0.2"/>
    <row r="25" spans="2:21" ht="14.25" customHeight="1" x14ac:dyDescent="0.2"/>
    <row r="26" spans="2:21" ht="12" customHeight="1" x14ac:dyDescent="0.2"/>
    <row r="27" spans="2:21" ht="15" customHeight="1" x14ac:dyDescent="0.2"/>
    <row r="30" spans="2:21" ht="12" customHeight="1" x14ac:dyDescent="0.2"/>
  </sheetData>
  <mergeCells count="11">
    <mergeCell ref="A13:S13"/>
    <mergeCell ref="A14:S14"/>
    <mergeCell ref="A16:S16"/>
    <mergeCell ref="N1:S1"/>
    <mergeCell ref="A2:S2"/>
    <mergeCell ref="B3:D3"/>
    <mergeCell ref="E3:G3"/>
    <mergeCell ref="H3:J3"/>
    <mergeCell ref="K3:M3"/>
    <mergeCell ref="N3:P3"/>
    <mergeCell ref="Q3:S3"/>
  </mergeCells>
  <hyperlinks>
    <hyperlink ref="N1:Q1" location="Tabellförteckning!A1" display="Tabellförteckning!A1" xr:uid="{CC9E10E7-1F2E-4682-8404-4AFB4DEFEC42}"/>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ublished="0">
    <pageSetUpPr fitToPage="1"/>
  </sheetPr>
  <dimension ref="A1:U16"/>
  <sheetViews>
    <sheetView workbookViewId="0">
      <pane ySplit="4" topLeftCell="A5" activePane="bottomLeft" state="frozen"/>
      <selection activeCell="B20" sqref="B20:I21"/>
      <selection pane="bottomLeft" activeCell="N1" sqref="N1:S1"/>
    </sheetView>
  </sheetViews>
  <sheetFormatPr defaultColWidth="9.28515625" defaultRowHeight="12.75" x14ac:dyDescent="0.2"/>
  <cols>
    <col min="1" max="19" width="6.7109375" style="431" customWidth="1"/>
    <col min="20" max="32" width="8.7109375" style="431" customWidth="1"/>
    <col min="33" max="16384" width="9.28515625" style="431"/>
  </cols>
  <sheetData>
    <row r="1" spans="1:21" ht="30" customHeight="1" x14ac:dyDescent="0.2">
      <c r="A1" s="39"/>
      <c r="B1" s="424"/>
      <c r="C1" s="424"/>
      <c r="D1" s="424"/>
      <c r="E1" s="424"/>
      <c r="F1" s="424"/>
      <c r="G1" s="424"/>
      <c r="H1" s="424"/>
      <c r="I1" s="424"/>
      <c r="J1" s="424"/>
      <c r="K1" s="424"/>
      <c r="L1" s="424"/>
      <c r="M1" s="424"/>
      <c r="N1" s="1028" t="s">
        <v>275</v>
      </c>
      <c r="O1" s="1028"/>
      <c r="P1" s="1029"/>
      <c r="Q1" s="1029"/>
      <c r="R1" s="1029"/>
      <c r="S1" s="1034"/>
    </row>
    <row r="2" spans="1:21" s="422" customFormat="1" ht="30" customHeight="1" x14ac:dyDescent="0.2">
      <c r="A2" s="1024" t="s">
        <v>460</v>
      </c>
      <c r="B2" s="1024"/>
      <c r="C2" s="1024"/>
      <c r="D2" s="1024"/>
      <c r="E2" s="1024"/>
      <c r="F2" s="1024"/>
      <c r="G2" s="1024"/>
      <c r="H2" s="1024"/>
      <c r="I2" s="1024"/>
      <c r="J2" s="1024"/>
      <c r="K2" s="1024"/>
      <c r="L2" s="1024"/>
      <c r="M2" s="1024"/>
      <c r="N2" s="1024"/>
      <c r="O2" s="1024"/>
      <c r="P2" s="1024"/>
      <c r="Q2" s="1024"/>
      <c r="R2" s="1024"/>
      <c r="S2" s="1024"/>
    </row>
    <row r="3" spans="1:21" s="436" customFormat="1"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21"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21" ht="6" customHeight="1" x14ac:dyDescent="0.2">
      <c r="A5" s="339"/>
      <c r="B5" s="527"/>
      <c r="C5" s="527"/>
      <c r="D5" s="527"/>
      <c r="E5" s="527"/>
      <c r="F5" s="527"/>
      <c r="G5" s="527"/>
      <c r="H5" s="527"/>
      <c r="I5" s="527"/>
      <c r="J5" s="527"/>
      <c r="K5" s="527"/>
      <c r="L5" s="527"/>
      <c r="M5" s="527"/>
      <c r="N5" s="527"/>
      <c r="O5" s="527"/>
      <c r="P5" s="527"/>
      <c r="Q5" s="527"/>
      <c r="R5" s="527"/>
      <c r="S5" s="290"/>
    </row>
    <row r="6" spans="1:21" ht="12.75" customHeight="1" x14ac:dyDescent="0.2">
      <c r="A6" s="134">
        <v>2015</v>
      </c>
      <c r="B6" s="486">
        <v>9.5399999999999991</v>
      </c>
      <c r="C6" s="486">
        <v>2.58</v>
      </c>
      <c r="D6" s="486">
        <v>6.3</v>
      </c>
      <c r="E6" s="486">
        <v>11.63</v>
      </c>
      <c r="F6" s="486">
        <v>6.38</v>
      </c>
      <c r="G6" s="486">
        <v>9.1</v>
      </c>
      <c r="H6" s="486">
        <v>19.53</v>
      </c>
      <c r="I6" s="486">
        <v>16.100000000000001</v>
      </c>
      <c r="J6" s="486">
        <v>17.8</v>
      </c>
      <c r="K6" s="486">
        <v>46.79</v>
      </c>
      <c r="L6" s="486">
        <v>66.260000000000005</v>
      </c>
      <c r="M6" s="486">
        <v>56.1</v>
      </c>
      <c r="N6" s="486">
        <v>9.39</v>
      </c>
      <c r="O6" s="486">
        <v>6.62</v>
      </c>
      <c r="P6" s="486">
        <v>8</v>
      </c>
      <c r="Q6" s="486">
        <v>3.11</v>
      </c>
      <c r="R6" s="486">
        <v>2.06</v>
      </c>
      <c r="S6" s="486">
        <v>2.6</v>
      </c>
      <c r="U6" s="292"/>
    </row>
    <row r="7" spans="1:21" ht="12.75" customHeight="1" x14ac:dyDescent="0.2">
      <c r="A7" s="134">
        <v>2016</v>
      </c>
      <c r="B7" s="486">
        <v>10.28</v>
      </c>
      <c r="C7" s="486">
        <v>2.6</v>
      </c>
      <c r="D7" s="486">
        <v>6.8</v>
      </c>
      <c r="E7" s="486">
        <v>13.74</v>
      </c>
      <c r="F7" s="486">
        <v>6.63</v>
      </c>
      <c r="G7" s="486">
        <v>10.5</v>
      </c>
      <c r="H7" s="486">
        <v>20.05</v>
      </c>
      <c r="I7" s="486">
        <v>16.84</v>
      </c>
      <c r="J7" s="486">
        <v>18.600000000000001</v>
      </c>
      <c r="K7" s="486">
        <v>44.87</v>
      </c>
      <c r="L7" s="486">
        <v>64.72</v>
      </c>
      <c r="M7" s="486">
        <v>53.8</v>
      </c>
      <c r="N7" s="486">
        <v>7.34</v>
      </c>
      <c r="O7" s="486">
        <v>6.49</v>
      </c>
      <c r="P7" s="486">
        <v>7</v>
      </c>
      <c r="Q7" s="486">
        <v>3.71</v>
      </c>
      <c r="R7" s="486">
        <v>2.73</v>
      </c>
      <c r="S7" s="486">
        <v>3.3</v>
      </c>
      <c r="U7" s="292"/>
    </row>
    <row r="8" spans="1:21" ht="12.75" customHeight="1" x14ac:dyDescent="0.2">
      <c r="A8" s="134">
        <v>2017</v>
      </c>
      <c r="B8" s="486">
        <v>8.98</v>
      </c>
      <c r="C8" s="486">
        <v>3.01</v>
      </c>
      <c r="D8" s="486">
        <v>6.3</v>
      </c>
      <c r="E8" s="486">
        <v>15.74</v>
      </c>
      <c r="F8" s="486">
        <v>6.13</v>
      </c>
      <c r="G8" s="486">
        <v>11.4</v>
      </c>
      <c r="H8" s="486">
        <v>21.99</v>
      </c>
      <c r="I8" s="486">
        <v>19.48</v>
      </c>
      <c r="J8" s="486">
        <v>20.9</v>
      </c>
      <c r="K8" s="486">
        <v>41.5</v>
      </c>
      <c r="L8" s="486">
        <v>62.18</v>
      </c>
      <c r="M8" s="486">
        <v>50.6</v>
      </c>
      <c r="N8" s="486">
        <v>8.16</v>
      </c>
      <c r="O8" s="486">
        <v>6.75</v>
      </c>
      <c r="P8" s="486">
        <v>7.7</v>
      </c>
      <c r="Q8" s="486">
        <v>3.62</v>
      </c>
      <c r="R8" s="486">
        <v>2.4500000000000002</v>
      </c>
      <c r="S8" s="486">
        <v>3.2</v>
      </c>
      <c r="U8" s="292"/>
    </row>
    <row r="9" spans="1:21" ht="12.75" customHeight="1" x14ac:dyDescent="0.2">
      <c r="A9" s="172">
        <v>2018</v>
      </c>
      <c r="B9" s="486">
        <v>9.44</v>
      </c>
      <c r="C9" s="486">
        <v>3.04</v>
      </c>
      <c r="D9" s="486">
        <v>6.55</v>
      </c>
      <c r="E9" s="486">
        <v>14.67</v>
      </c>
      <c r="F9" s="486">
        <v>6.29</v>
      </c>
      <c r="G9" s="486">
        <v>10.77</v>
      </c>
      <c r="H9" s="486">
        <v>20.47</v>
      </c>
      <c r="I9" s="486">
        <v>19.11</v>
      </c>
      <c r="J9" s="486">
        <v>19.89</v>
      </c>
      <c r="K9" s="486">
        <v>42.27</v>
      </c>
      <c r="L9" s="486">
        <v>62.32</v>
      </c>
      <c r="M9" s="486">
        <v>51.3</v>
      </c>
      <c r="N9" s="486">
        <v>9.31</v>
      </c>
      <c r="O9" s="486">
        <v>7.01</v>
      </c>
      <c r="P9" s="486">
        <v>8.31</v>
      </c>
      <c r="Q9" s="486">
        <v>3.84</v>
      </c>
      <c r="R9" s="486">
        <v>2.2200000000000002</v>
      </c>
      <c r="S9" s="486">
        <v>3.17</v>
      </c>
      <c r="U9" s="292"/>
    </row>
    <row r="10" spans="1:21" ht="12.75" customHeight="1" x14ac:dyDescent="0.2">
      <c r="A10" s="172" t="s">
        <v>636</v>
      </c>
      <c r="B10" s="486">
        <v>13.95</v>
      </c>
      <c r="C10" s="486">
        <v>5.65</v>
      </c>
      <c r="D10" s="486">
        <v>10.23</v>
      </c>
      <c r="E10" s="486">
        <v>14.27</v>
      </c>
      <c r="F10" s="486">
        <v>6.1</v>
      </c>
      <c r="G10" s="486">
        <v>10.51</v>
      </c>
      <c r="H10" s="486">
        <v>23.67</v>
      </c>
      <c r="I10" s="486">
        <v>18.07</v>
      </c>
      <c r="J10" s="486">
        <v>21.05</v>
      </c>
      <c r="K10" s="486">
        <v>37.72</v>
      </c>
      <c r="L10" s="486">
        <v>62.55</v>
      </c>
      <c r="M10" s="486">
        <v>48.95</v>
      </c>
      <c r="N10" s="486">
        <v>7.61</v>
      </c>
      <c r="O10" s="486">
        <v>5.87</v>
      </c>
      <c r="P10" s="486">
        <v>6.84</v>
      </c>
      <c r="Q10" s="486">
        <v>2.78</v>
      </c>
      <c r="R10" s="486">
        <v>1.77</v>
      </c>
      <c r="S10" s="486">
        <v>2.42</v>
      </c>
      <c r="U10" s="292"/>
    </row>
    <row r="11" spans="1:21" ht="12.75" customHeight="1" x14ac:dyDescent="0.2">
      <c r="A11" s="172" t="s">
        <v>702</v>
      </c>
      <c r="B11" s="487" t="s">
        <v>37</v>
      </c>
      <c r="C11" s="487" t="s">
        <v>37</v>
      </c>
      <c r="D11" s="487" t="s">
        <v>37</v>
      </c>
      <c r="E11" s="487" t="s">
        <v>37</v>
      </c>
      <c r="F11" s="487" t="s">
        <v>37</v>
      </c>
      <c r="G11" s="487" t="s">
        <v>37</v>
      </c>
      <c r="H11" s="487" t="s">
        <v>37</v>
      </c>
      <c r="I11" s="487" t="s">
        <v>37</v>
      </c>
      <c r="J11" s="487" t="s">
        <v>37</v>
      </c>
      <c r="K11" s="487" t="s">
        <v>37</v>
      </c>
      <c r="L11" s="487" t="s">
        <v>37</v>
      </c>
      <c r="M11" s="487" t="s">
        <v>37</v>
      </c>
      <c r="N11" s="487" t="s">
        <v>37</v>
      </c>
      <c r="O11" s="487" t="s">
        <v>37</v>
      </c>
      <c r="P11" s="487" t="s">
        <v>37</v>
      </c>
      <c r="Q11" s="487" t="s">
        <v>37</v>
      </c>
      <c r="R11" s="487" t="s">
        <v>37</v>
      </c>
      <c r="S11" s="487" t="s">
        <v>37</v>
      </c>
      <c r="U11" s="292"/>
    </row>
    <row r="12" spans="1:21" ht="6" customHeight="1" x14ac:dyDescent="0.2">
      <c r="A12" s="519"/>
      <c r="B12" s="519"/>
      <c r="C12" s="519"/>
      <c r="D12" s="519"/>
      <c r="E12" s="519"/>
      <c r="F12" s="519"/>
      <c r="G12" s="519"/>
      <c r="H12" s="519"/>
      <c r="I12" s="519"/>
      <c r="J12" s="519"/>
      <c r="K12" s="519"/>
      <c r="L12" s="519"/>
      <c r="M12" s="519"/>
      <c r="N12" s="519"/>
      <c r="O12" s="519"/>
      <c r="P12" s="519"/>
      <c r="Q12" s="519"/>
      <c r="R12" s="519"/>
      <c r="S12" s="519"/>
    </row>
    <row r="13" spans="1:21" ht="30" customHeight="1" x14ac:dyDescent="0.2">
      <c r="A13" s="1074" t="s">
        <v>594</v>
      </c>
      <c r="B13" s="1074"/>
      <c r="C13" s="1074"/>
      <c r="D13" s="1074"/>
      <c r="E13" s="1074"/>
      <c r="F13" s="1074"/>
      <c r="G13" s="1074"/>
      <c r="H13" s="1074"/>
      <c r="I13" s="1074"/>
      <c r="J13" s="1074"/>
      <c r="K13" s="1074"/>
      <c r="L13" s="1074"/>
      <c r="M13" s="1074"/>
      <c r="N13" s="1074"/>
      <c r="O13" s="1074"/>
      <c r="P13" s="1074"/>
      <c r="Q13" s="1074"/>
      <c r="R13" s="1074"/>
      <c r="S13" s="1074"/>
    </row>
    <row r="14" spans="1:21" s="854" customFormat="1" ht="15" customHeight="1" x14ac:dyDescent="0.2">
      <c r="A14" s="1074" t="s">
        <v>469</v>
      </c>
      <c r="B14" s="1074"/>
      <c r="C14" s="1074"/>
      <c r="D14" s="1074"/>
      <c r="E14" s="1074"/>
      <c r="F14" s="1074"/>
      <c r="G14" s="1074"/>
      <c r="H14" s="1074"/>
      <c r="I14" s="1074"/>
      <c r="J14" s="1074"/>
      <c r="K14" s="1074"/>
      <c r="L14" s="1074"/>
      <c r="M14" s="1074"/>
      <c r="N14" s="1074"/>
      <c r="O14" s="1074"/>
      <c r="P14" s="1074"/>
      <c r="Q14" s="1074"/>
      <c r="R14" s="1074"/>
      <c r="S14" s="1074"/>
    </row>
    <row r="15" spans="1:21" s="436" customFormat="1" ht="6" customHeight="1" x14ac:dyDescent="0.2">
      <c r="A15" s="435"/>
      <c r="B15" s="435"/>
      <c r="C15" s="435"/>
      <c r="D15" s="435"/>
      <c r="E15" s="435"/>
      <c r="F15" s="435"/>
      <c r="G15" s="435"/>
      <c r="H15" s="435"/>
      <c r="I15" s="435"/>
      <c r="J15" s="435"/>
      <c r="K15" s="435"/>
      <c r="L15" s="435"/>
      <c r="M15" s="435"/>
      <c r="N15" s="435"/>
      <c r="O15" s="435"/>
      <c r="P15" s="435"/>
      <c r="Q15" s="435"/>
      <c r="R15" s="435"/>
      <c r="S15" s="435"/>
    </row>
    <row r="16" spans="1:21" ht="12.75" customHeight="1" x14ac:dyDescent="0.2">
      <c r="A16" s="1020" t="s">
        <v>180</v>
      </c>
      <c r="B16" s="1020"/>
      <c r="C16" s="1020"/>
      <c r="D16" s="1020"/>
      <c r="E16" s="1020"/>
      <c r="F16" s="1020"/>
      <c r="G16" s="1020"/>
      <c r="H16" s="1020"/>
      <c r="I16" s="1020"/>
      <c r="J16" s="1020"/>
      <c r="K16" s="1020"/>
      <c r="L16" s="1020"/>
      <c r="M16" s="1020"/>
      <c r="N16" s="1020"/>
      <c r="O16" s="1020"/>
      <c r="P16" s="1020"/>
      <c r="Q16" s="1020"/>
      <c r="R16" s="1020"/>
      <c r="S16" s="1020"/>
    </row>
  </sheetData>
  <mergeCells count="11">
    <mergeCell ref="A16:S16"/>
    <mergeCell ref="N1:S1"/>
    <mergeCell ref="A2:S2"/>
    <mergeCell ref="B3:D3"/>
    <mergeCell ref="E3:G3"/>
    <mergeCell ref="H3:J3"/>
    <mergeCell ref="K3:M3"/>
    <mergeCell ref="N3:P3"/>
    <mergeCell ref="Q3:S3"/>
    <mergeCell ref="A13:S13"/>
    <mergeCell ref="A14:S14"/>
  </mergeCells>
  <hyperlinks>
    <hyperlink ref="N1:Q1" location="Tabellförteckning!A1" display="Tabellförteckning!A1" xr:uid="{00000000-0004-0000-79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018E2-042E-42AF-8CAF-8B1D0F98BF93}">
  <sheetPr published="0">
    <pageSetUpPr fitToPage="1"/>
  </sheetPr>
  <dimension ref="A1:Z33"/>
  <sheetViews>
    <sheetView workbookViewId="0">
      <pane ySplit="4" topLeftCell="A5" activePane="bottomLeft" state="frozen"/>
      <selection activeCell="B20" sqref="B20:I21"/>
      <selection pane="bottomLeft" activeCell="A2" sqref="A2:S2"/>
    </sheetView>
  </sheetViews>
  <sheetFormatPr defaultColWidth="9.28515625" defaultRowHeight="12.75" x14ac:dyDescent="0.2"/>
  <cols>
    <col min="1" max="19" width="6.7109375" style="894" customWidth="1"/>
    <col min="20" max="32" width="8.7109375" style="894" customWidth="1"/>
    <col min="33" max="16384" width="9.28515625" style="894"/>
  </cols>
  <sheetData>
    <row r="1" spans="1:26" ht="30" customHeight="1" x14ac:dyDescent="0.2">
      <c r="A1" s="895"/>
      <c r="B1" s="902"/>
      <c r="C1" s="902"/>
      <c r="D1" s="902"/>
      <c r="E1" s="902"/>
      <c r="F1" s="902"/>
      <c r="G1" s="902"/>
      <c r="H1" s="902"/>
      <c r="I1" s="902"/>
      <c r="J1" s="902"/>
      <c r="K1" s="902"/>
      <c r="L1" s="902"/>
      <c r="M1" s="902"/>
      <c r="N1" s="1028" t="s">
        <v>275</v>
      </c>
      <c r="O1" s="1028"/>
      <c r="P1" s="1029"/>
      <c r="Q1" s="1029"/>
      <c r="R1" s="1029"/>
      <c r="S1" s="1075"/>
    </row>
    <row r="2" spans="1:26" s="904" customFormat="1" ht="30" customHeight="1" x14ac:dyDescent="0.2">
      <c r="A2" s="1024" t="s">
        <v>703</v>
      </c>
      <c r="B2" s="1024"/>
      <c r="C2" s="1024"/>
      <c r="D2" s="1024"/>
      <c r="E2" s="1024"/>
      <c r="F2" s="1024"/>
      <c r="G2" s="1024"/>
      <c r="H2" s="1024"/>
      <c r="I2" s="1024"/>
      <c r="J2" s="1024"/>
      <c r="K2" s="1024"/>
      <c r="L2" s="1024"/>
      <c r="M2" s="1024"/>
      <c r="N2" s="1024"/>
      <c r="O2" s="1024"/>
      <c r="P2" s="1024"/>
      <c r="Q2" s="1024"/>
      <c r="R2" s="1024"/>
      <c r="S2" s="1024"/>
    </row>
    <row r="3" spans="1:26"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26" ht="15" customHeight="1" x14ac:dyDescent="0.2">
      <c r="A4" s="937" t="s">
        <v>39</v>
      </c>
      <c r="B4" s="922" t="s">
        <v>28</v>
      </c>
      <c r="C4" s="902" t="s">
        <v>29</v>
      </c>
      <c r="D4" s="902" t="s">
        <v>307</v>
      </c>
      <c r="E4" s="922" t="s">
        <v>28</v>
      </c>
      <c r="F4" s="902" t="s">
        <v>29</v>
      </c>
      <c r="G4" s="902" t="s">
        <v>307</v>
      </c>
      <c r="H4" s="922" t="s">
        <v>28</v>
      </c>
      <c r="I4" s="902" t="s">
        <v>29</v>
      </c>
      <c r="J4" s="902" t="s">
        <v>307</v>
      </c>
      <c r="K4" s="922" t="s">
        <v>28</v>
      </c>
      <c r="L4" s="902" t="s">
        <v>29</v>
      </c>
      <c r="M4" s="902" t="s">
        <v>307</v>
      </c>
      <c r="N4" s="922" t="s">
        <v>28</v>
      </c>
      <c r="O4" s="902" t="s">
        <v>29</v>
      </c>
      <c r="P4" s="902" t="s">
        <v>307</v>
      </c>
      <c r="Q4" s="922" t="s">
        <v>28</v>
      </c>
      <c r="R4" s="902" t="s">
        <v>29</v>
      </c>
      <c r="S4" s="902" t="s">
        <v>307</v>
      </c>
    </row>
    <row r="5" spans="1:26" ht="6" customHeight="1" x14ac:dyDescent="0.2">
      <c r="A5" s="339"/>
      <c r="B5" s="527"/>
      <c r="C5" s="527"/>
      <c r="D5" s="527"/>
      <c r="E5" s="527"/>
      <c r="F5" s="527"/>
      <c r="G5" s="527"/>
      <c r="H5" s="527"/>
      <c r="I5" s="527"/>
      <c r="J5" s="527"/>
      <c r="K5" s="527"/>
      <c r="L5" s="527"/>
      <c r="M5" s="527"/>
      <c r="N5" s="527"/>
      <c r="O5" s="527"/>
      <c r="P5" s="527"/>
      <c r="Q5" s="527"/>
      <c r="R5" s="527"/>
      <c r="S5" s="290"/>
    </row>
    <row r="6" spans="1:26" ht="12.75" customHeight="1" x14ac:dyDescent="0.2">
      <c r="A6" s="94">
        <v>2007</v>
      </c>
      <c r="B6" s="486">
        <v>3.3</v>
      </c>
      <c r="C6" s="486">
        <v>1.66</v>
      </c>
      <c r="D6" s="486">
        <v>2.52</v>
      </c>
      <c r="E6" s="486">
        <v>11.95</v>
      </c>
      <c r="F6" s="486">
        <v>11.99</v>
      </c>
      <c r="G6" s="486">
        <v>11.97</v>
      </c>
      <c r="H6" s="486">
        <v>27.31</v>
      </c>
      <c r="I6" s="486">
        <v>33.659999999999997</v>
      </c>
      <c r="J6" s="486">
        <v>30.38</v>
      </c>
      <c r="K6" s="486">
        <v>37.35</v>
      </c>
      <c r="L6" s="486">
        <v>36.58</v>
      </c>
      <c r="M6" s="486">
        <v>36.96</v>
      </c>
      <c r="N6" s="486">
        <v>17.12</v>
      </c>
      <c r="O6" s="486">
        <v>14.1</v>
      </c>
      <c r="P6" s="486">
        <v>15.65</v>
      </c>
      <c r="Q6" s="486">
        <v>2.98</v>
      </c>
      <c r="R6" s="486">
        <v>2</v>
      </c>
      <c r="S6" s="486">
        <v>2.52</v>
      </c>
      <c r="T6" s="942"/>
      <c r="U6" s="942"/>
      <c r="V6" s="942"/>
      <c r="W6" s="943"/>
      <c r="X6" s="942"/>
      <c r="Y6" s="942"/>
      <c r="Z6" s="944"/>
    </row>
    <row r="7" spans="1:26" ht="12.75" customHeight="1" x14ac:dyDescent="0.2">
      <c r="A7" s="94">
        <v>2008</v>
      </c>
      <c r="B7" s="486">
        <v>4.24</v>
      </c>
      <c r="C7" s="486">
        <v>1.2</v>
      </c>
      <c r="D7" s="486">
        <v>2.76</v>
      </c>
      <c r="E7" s="486">
        <v>11.85</v>
      </c>
      <c r="F7" s="486">
        <v>9.9499999999999993</v>
      </c>
      <c r="G7" s="486">
        <v>10.91</v>
      </c>
      <c r="H7" s="486">
        <v>24.89</v>
      </c>
      <c r="I7" s="486">
        <v>35.64</v>
      </c>
      <c r="J7" s="486">
        <v>30.09</v>
      </c>
      <c r="K7" s="486">
        <v>40.67</v>
      </c>
      <c r="L7" s="486">
        <v>36.119999999999997</v>
      </c>
      <c r="M7" s="486">
        <v>38.450000000000003</v>
      </c>
      <c r="N7" s="486">
        <v>16.11</v>
      </c>
      <c r="O7" s="486">
        <v>15.66</v>
      </c>
      <c r="P7" s="486">
        <v>15.89</v>
      </c>
      <c r="Q7" s="486">
        <v>2.23</v>
      </c>
      <c r="R7" s="486">
        <v>1.42</v>
      </c>
      <c r="S7" s="486">
        <v>1.9</v>
      </c>
      <c r="T7" s="942"/>
      <c r="U7" s="942"/>
      <c r="V7" s="942"/>
      <c r="W7" s="942"/>
      <c r="X7" s="942"/>
      <c r="Y7" s="942"/>
      <c r="Z7" s="944"/>
    </row>
    <row r="8" spans="1:26" ht="12.75" customHeight="1" x14ac:dyDescent="0.2">
      <c r="A8" s="94">
        <v>2009</v>
      </c>
      <c r="B8" s="486">
        <v>3.5</v>
      </c>
      <c r="C8" s="486">
        <v>2.14</v>
      </c>
      <c r="D8" s="486">
        <v>2.83</v>
      </c>
      <c r="E8" s="486">
        <v>12.88</v>
      </c>
      <c r="F8" s="486">
        <v>11.94</v>
      </c>
      <c r="G8" s="486">
        <v>12.41</v>
      </c>
      <c r="H8" s="486">
        <v>26.81</v>
      </c>
      <c r="I8" s="486">
        <v>31.57</v>
      </c>
      <c r="J8" s="486">
        <v>29.13</v>
      </c>
      <c r="K8" s="486">
        <v>36.770000000000003</v>
      </c>
      <c r="L8" s="486">
        <v>36.39</v>
      </c>
      <c r="M8" s="486">
        <v>36.57</v>
      </c>
      <c r="N8" s="486">
        <v>16.91</v>
      </c>
      <c r="O8" s="486">
        <v>15.82</v>
      </c>
      <c r="P8" s="486">
        <v>16.38</v>
      </c>
      <c r="Q8" s="486">
        <v>3.14</v>
      </c>
      <c r="R8" s="486">
        <v>2.14</v>
      </c>
      <c r="S8" s="486">
        <v>2.67</v>
      </c>
      <c r="T8" s="942"/>
      <c r="U8" s="942"/>
      <c r="V8" s="942"/>
      <c r="W8" s="942"/>
      <c r="X8" s="942"/>
      <c r="Y8" s="942"/>
      <c r="Z8" s="944"/>
    </row>
    <row r="9" spans="1:26" ht="12.75" customHeight="1" x14ac:dyDescent="0.2">
      <c r="A9" s="94">
        <v>2010</v>
      </c>
      <c r="B9" s="486">
        <v>5.12</v>
      </c>
      <c r="C9" s="486">
        <v>1.73</v>
      </c>
      <c r="D9" s="486">
        <v>3.47</v>
      </c>
      <c r="E9" s="486">
        <v>11.6</v>
      </c>
      <c r="F9" s="486">
        <v>13.65</v>
      </c>
      <c r="G9" s="486">
        <v>12.61</v>
      </c>
      <c r="H9" s="486">
        <v>27.08</v>
      </c>
      <c r="I9" s="486">
        <v>35.61</v>
      </c>
      <c r="J9" s="486">
        <v>31.2</v>
      </c>
      <c r="K9" s="486">
        <v>35.56</v>
      </c>
      <c r="L9" s="486">
        <v>32.56</v>
      </c>
      <c r="M9" s="486">
        <v>34.130000000000003</v>
      </c>
      <c r="N9" s="486">
        <v>17.739999999999998</v>
      </c>
      <c r="O9" s="486">
        <v>14.81</v>
      </c>
      <c r="P9" s="486">
        <v>16.3</v>
      </c>
      <c r="Q9" s="486">
        <v>2.92</v>
      </c>
      <c r="R9" s="486">
        <v>1.63</v>
      </c>
      <c r="S9" s="486">
        <v>2.29</v>
      </c>
      <c r="T9" s="942"/>
      <c r="U9" s="942"/>
      <c r="V9" s="942"/>
      <c r="W9" s="942"/>
      <c r="X9" s="942"/>
      <c r="Y9" s="942"/>
      <c r="Z9" s="944"/>
    </row>
    <row r="10" spans="1:26" ht="12.75" customHeight="1" x14ac:dyDescent="0.2">
      <c r="A10" s="94">
        <v>2011</v>
      </c>
      <c r="B10" s="486">
        <v>4.26</v>
      </c>
      <c r="C10" s="486">
        <v>1.74</v>
      </c>
      <c r="D10" s="486">
        <v>3.04</v>
      </c>
      <c r="E10" s="486">
        <v>10.97</v>
      </c>
      <c r="F10" s="486">
        <v>13.32</v>
      </c>
      <c r="G10" s="486">
        <v>12.11</v>
      </c>
      <c r="H10" s="486">
        <v>25.11</v>
      </c>
      <c r="I10" s="486">
        <v>31.96</v>
      </c>
      <c r="J10" s="486">
        <v>28.42</v>
      </c>
      <c r="K10" s="486">
        <v>38.96</v>
      </c>
      <c r="L10" s="486">
        <v>34.659999999999997</v>
      </c>
      <c r="M10" s="486">
        <v>36.869999999999997</v>
      </c>
      <c r="N10" s="486">
        <v>16.940000000000001</v>
      </c>
      <c r="O10" s="486">
        <v>15.41</v>
      </c>
      <c r="P10" s="486">
        <v>16.2</v>
      </c>
      <c r="Q10" s="486">
        <v>3.76</v>
      </c>
      <c r="R10" s="486">
        <v>2.9</v>
      </c>
      <c r="S10" s="486">
        <v>3.37</v>
      </c>
      <c r="T10" s="942"/>
      <c r="U10" s="942"/>
      <c r="V10" s="942"/>
      <c r="W10" s="942"/>
      <c r="X10" s="942"/>
      <c r="Y10" s="942"/>
      <c r="Z10" s="944"/>
    </row>
    <row r="11" spans="1:26" ht="12.75" customHeight="1" x14ac:dyDescent="0.2">
      <c r="A11" s="94" t="s">
        <v>88</v>
      </c>
      <c r="B11" s="486">
        <v>4.09</v>
      </c>
      <c r="C11" s="486">
        <v>1.56</v>
      </c>
      <c r="D11" s="486">
        <v>2.86</v>
      </c>
      <c r="E11" s="486">
        <v>11.88</v>
      </c>
      <c r="F11" s="486">
        <v>13.1</v>
      </c>
      <c r="G11" s="486">
        <v>12.48</v>
      </c>
      <c r="H11" s="486">
        <v>23.56</v>
      </c>
      <c r="I11" s="486">
        <v>32.89</v>
      </c>
      <c r="J11" s="486">
        <v>28.07</v>
      </c>
      <c r="K11" s="486">
        <v>34.35</v>
      </c>
      <c r="L11" s="486">
        <v>32.28</v>
      </c>
      <c r="M11" s="486">
        <v>33.35</v>
      </c>
      <c r="N11" s="486">
        <v>20.93</v>
      </c>
      <c r="O11" s="486">
        <v>17.489999999999998</v>
      </c>
      <c r="P11" s="486">
        <v>19.28</v>
      </c>
      <c r="Q11" s="486">
        <v>5.19</v>
      </c>
      <c r="R11" s="486">
        <v>2.69</v>
      </c>
      <c r="S11" s="486">
        <v>3.97</v>
      </c>
      <c r="T11" s="942"/>
      <c r="U11" s="942"/>
      <c r="V11" s="942"/>
      <c r="W11" s="942"/>
      <c r="X11" s="942"/>
      <c r="Y11" s="943"/>
    </row>
    <row r="12" spans="1:26" ht="12.75" customHeight="1" x14ac:dyDescent="0.2">
      <c r="A12" s="94" t="s">
        <v>89</v>
      </c>
      <c r="B12" s="486">
        <v>6.46</v>
      </c>
      <c r="C12" s="486">
        <v>2.6</v>
      </c>
      <c r="D12" s="486">
        <v>4.58</v>
      </c>
      <c r="E12" s="486">
        <v>11.99</v>
      </c>
      <c r="F12" s="486">
        <v>13.41</v>
      </c>
      <c r="G12" s="486">
        <v>12.68</v>
      </c>
      <c r="H12" s="486">
        <v>21.78</v>
      </c>
      <c r="I12" s="486">
        <v>28.46</v>
      </c>
      <c r="J12" s="486">
        <v>25.05</v>
      </c>
      <c r="K12" s="486">
        <v>42.32</v>
      </c>
      <c r="L12" s="486">
        <v>43</v>
      </c>
      <c r="M12" s="486">
        <v>42.66</v>
      </c>
      <c r="N12" s="486">
        <v>11.67</v>
      </c>
      <c r="O12" s="486">
        <v>9.89</v>
      </c>
      <c r="P12" s="486">
        <v>10.8</v>
      </c>
      <c r="Q12" s="486">
        <v>5.78</v>
      </c>
      <c r="R12" s="486">
        <v>2.64</v>
      </c>
      <c r="S12" s="486">
        <v>4.22</v>
      </c>
    </row>
    <row r="13" spans="1:26" ht="12.75" customHeight="1" x14ac:dyDescent="0.2">
      <c r="A13" s="94">
        <v>2013</v>
      </c>
      <c r="B13" s="486">
        <v>6.3</v>
      </c>
      <c r="C13" s="486">
        <v>3.2</v>
      </c>
      <c r="D13" s="486">
        <v>4.8499999999999996</v>
      </c>
      <c r="E13" s="486">
        <v>11.3</v>
      </c>
      <c r="F13" s="486">
        <v>14.03</v>
      </c>
      <c r="G13" s="486">
        <v>12.6</v>
      </c>
      <c r="H13" s="486">
        <v>24.25</v>
      </c>
      <c r="I13" s="486">
        <v>27.94</v>
      </c>
      <c r="J13" s="486">
        <v>26</v>
      </c>
      <c r="K13" s="486">
        <v>41.16</v>
      </c>
      <c r="L13" s="486">
        <v>40.96</v>
      </c>
      <c r="M13" s="486">
        <v>41.15</v>
      </c>
      <c r="N13" s="486">
        <v>12.18</v>
      </c>
      <c r="O13" s="486">
        <v>11.03</v>
      </c>
      <c r="P13" s="486">
        <v>11.58</v>
      </c>
      <c r="Q13" s="486">
        <v>4.8099999999999996</v>
      </c>
      <c r="R13" s="486">
        <v>2.84</v>
      </c>
      <c r="S13" s="486">
        <v>3.82</v>
      </c>
    </row>
    <row r="14" spans="1:26" ht="12.75" customHeight="1" x14ac:dyDescent="0.2">
      <c r="A14" s="94">
        <v>2014</v>
      </c>
      <c r="B14" s="486">
        <v>6.1</v>
      </c>
      <c r="C14" s="486">
        <v>3.26</v>
      </c>
      <c r="D14" s="486">
        <v>4.72</v>
      </c>
      <c r="E14" s="486">
        <v>8.9600000000000009</v>
      </c>
      <c r="F14" s="486">
        <v>11.1</v>
      </c>
      <c r="G14" s="486">
        <v>9.99</v>
      </c>
      <c r="H14" s="486">
        <v>22.02</v>
      </c>
      <c r="I14" s="486">
        <v>28.07</v>
      </c>
      <c r="J14" s="486">
        <v>25.03</v>
      </c>
      <c r="K14" s="486">
        <v>45.48</v>
      </c>
      <c r="L14" s="486">
        <v>41.84</v>
      </c>
      <c r="M14" s="486">
        <v>43.69</v>
      </c>
      <c r="N14" s="486">
        <v>12.73</v>
      </c>
      <c r="O14" s="486">
        <v>12.55</v>
      </c>
      <c r="P14" s="486">
        <v>12.61</v>
      </c>
      <c r="Q14" s="486">
        <v>4.7</v>
      </c>
      <c r="R14" s="486">
        <v>3.17</v>
      </c>
      <c r="S14" s="486">
        <v>3.95</v>
      </c>
    </row>
    <row r="15" spans="1:26" ht="12.75" customHeight="1" x14ac:dyDescent="0.2">
      <c r="A15" s="94">
        <v>2015</v>
      </c>
      <c r="B15" s="486">
        <v>6.6</v>
      </c>
      <c r="C15" s="486">
        <v>3.77</v>
      </c>
      <c r="D15" s="486">
        <v>5.3</v>
      </c>
      <c r="E15" s="486">
        <v>9.07</v>
      </c>
      <c r="F15" s="486">
        <v>13.51</v>
      </c>
      <c r="G15" s="486">
        <v>11.2</v>
      </c>
      <c r="H15" s="486">
        <v>23.15</v>
      </c>
      <c r="I15" s="486">
        <v>31.22</v>
      </c>
      <c r="J15" s="486">
        <v>27.02</v>
      </c>
      <c r="K15" s="486">
        <v>43.67</v>
      </c>
      <c r="L15" s="486">
        <v>35.96</v>
      </c>
      <c r="M15" s="486">
        <v>39.92</v>
      </c>
      <c r="N15" s="486">
        <v>11.56</v>
      </c>
      <c r="O15" s="486">
        <v>11.89</v>
      </c>
      <c r="P15" s="486">
        <v>11.7</v>
      </c>
      <c r="Q15" s="486">
        <v>5.94</v>
      </c>
      <c r="R15" s="486">
        <v>3.65</v>
      </c>
      <c r="S15" s="486">
        <v>4.8600000000000003</v>
      </c>
    </row>
    <row r="16" spans="1:26" ht="12.75" customHeight="1" x14ac:dyDescent="0.2">
      <c r="A16" s="94">
        <v>2016</v>
      </c>
      <c r="B16" s="486">
        <v>5.95</v>
      </c>
      <c r="C16" s="486">
        <v>3.74</v>
      </c>
      <c r="D16" s="486">
        <v>5.0999999999999996</v>
      </c>
      <c r="E16" s="486">
        <v>10.81</v>
      </c>
      <c r="F16" s="486">
        <v>13.68</v>
      </c>
      <c r="G16" s="486">
        <v>12.17</v>
      </c>
      <c r="H16" s="486">
        <v>21.97</v>
      </c>
      <c r="I16" s="486">
        <v>30.26</v>
      </c>
      <c r="J16" s="486">
        <v>25.65</v>
      </c>
      <c r="K16" s="486">
        <v>42.97</v>
      </c>
      <c r="L16" s="486">
        <v>36.72</v>
      </c>
      <c r="M16" s="486">
        <v>39.99</v>
      </c>
      <c r="N16" s="486">
        <v>12.97</v>
      </c>
      <c r="O16" s="486">
        <v>12.59</v>
      </c>
      <c r="P16" s="486">
        <v>12.79</v>
      </c>
      <c r="Q16" s="486">
        <v>5.33</v>
      </c>
      <c r="R16" s="486">
        <v>3.01</v>
      </c>
      <c r="S16" s="486">
        <v>4.3099999999999996</v>
      </c>
    </row>
    <row r="17" spans="1:21" ht="12.75" customHeight="1" x14ac:dyDescent="0.2">
      <c r="A17" s="94">
        <v>2017</v>
      </c>
      <c r="B17" s="486">
        <v>6.04</v>
      </c>
      <c r="C17" s="486">
        <v>3.67</v>
      </c>
      <c r="D17" s="486">
        <v>5.03</v>
      </c>
      <c r="E17" s="486">
        <v>11.27</v>
      </c>
      <c r="F17" s="486">
        <v>14.2</v>
      </c>
      <c r="G17" s="486">
        <v>12.59</v>
      </c>
      <c r="H17" s="486">
        <v>21.84</v>
      </c>
      <c r="I17" s="486">
        <v>30.69</v>
      </c>
      <c r="J17" s="486">
        <v>25.87</v>
      </c>
      <c r="K17" s="486">
        <v>43.11</v>
      </c>
      <c r="L17" s="486">
        <v>35.409999999999997</v>
      </c>
      <c r="M17" s="486">
        <v>39.520000000000003</v>
      </c>
      <c r="N17" s="486">
        <v>11.78</v>
      </c>
      <c r="O17" s="486">
        <v>12.19</v>
      </c>
      <c r="P17" s="486">
        <v>11.98</v>
      </c>
      <c r="Q17" s="486">
        <v>5.97</v>
      </c>
      <c r="R17" s="486">
        <v>3.84</v>
      </c>
      <c r="S17" s="486">
        <v>5.01</v>
      </c>
    </row>
    <row r="18" spans="1:21" ht="12.75" customHeight="1" x14ac:dyDescent="0.2">
      <c r="A18" s="94">
        <v>2018</v>
      </c>
      <c r="B18" s="486">
        <v>7.87</v>
      </c>
      <c r="C18" s="486">
        <v>3.88</v>
      </c>
      <c r="D18" s="486">
        <v>6.09</v>
      </c>
      <c r="E18" s="486">
        <v>10.1</v>
      </c>
      <c r="F18" s="486">
        <v>14.45</v>
      </c>
      <c r="G18" s="486">
        <v>12.09</v>
      </c>
      <c r="H18" s="486">
        <v>22.3</v>
      </c>
      <c r="I18" s="486">
        <v>30.5</v>
      </c>
      <c r="J18" s="486">
        <v>26.02</v>
      </c>
      <c r="K18" s="486">
        <v>39.83</v>
      </c>
      <c r="L18" s="486">
        <v>34.67</v>
      </c>
      <c r="M18" s="486">
        <v>37.39</v>
      </c>
      <c r="N18" s="486">
        <v>13.94</v>
      </c>
      <c r="O18" s="486">
        <v>12.31</v>
      </c>
      <c r="P18" s="486">
        <v>13.13</v>
      </c>
      <c r="Q18" s="486">
        <v>5.96</v>
      </c>
      <c r="R18" s="486">
        <v>4.18</v>
      </c>
      <c r="S18" s="486">
        <v>5.28</v>
      </c>
      <c r="U18" s="940"/>
    </row>
    <row r="19" spans="1:21" ht="12.75" customHeight="1" x14ac:dyDescent="0.2">
      <c r="A19" s="94" t="s">
        <v>694</v>
      </c>
      <c r="B19" s="486">
        <v>12.47</v>
      </c>
      <c r="C19" s="486">
        <v>8.85</v>
      </c>
      <c r="D19" s="486">
        <v>10.83</v>
      </c>
      <c r="E19" s="486">
        <v>9.7899999999999991</v>
      </c>
      <c r="F19" s="486">
        <v>15.05</v>
      </c>
      <c r="G19" s="486">
        <v>12.34</v>
      </c>
      <c r="H19" s="486">
        <v>20.63</v>
      </c>
      <c r="I19" s="486">
        <v>27.94</v>
      </c>
      <c r="J19" s="486">
        <v>24.01</v>
      </c>
      <c r="K19" s="486">
        <v>43.97</v>
      </c>
      <c r="L19" s="486">
        <v>36.869999999999997</v>
      </c>
      <c r="M19" s="486">
        <v>40.43</v>
      </c>
      <c r="N19" s="486">
        <v>9.6300000000000008</v>
      </c>
      <c r="O19" s="486">
        <v>9.01</v>
      </c>
      <c r="P19" s="486">
        <v>9.36</v>
      </c>
      <c r="Q19" s="486">
        <v>3.51</v>
      </c>
      <c r="R19" s="486">
        <v>2.27</v>
      </c>
      <c r="S19" s="486">
        <v>3.03</v>
      </c>
      <c r="U19" s="940"/>
    </row>
    <row r="20" spans="1:21" ht="12.75" customHeight="1" x14ac:dyDescent="0.2">
      <c r="A20" s="94" t="s">
        <v>695</v>
      </c>
      <c r="B20" s="486">
        <v>15.67</v>
      </c>
      <c r="C20" s="486">
        <v>8.4600000000000009</v>
      </c>
      <c r="D20" s="486">
        <v>12.32</v>
      </c>
      <c r="E20" s="486">
        <v>11.44</v>
      </c>
      <c r="F20" s="486">
        <v>13.67</v>
      </c>
      <c r="G20" s="486">
        <v>12.51</v>
      </c>
      <c r="H20" s="486">
        <v>21.16</v>
      </c>
      <c r="I20" s="486">
        <v>30.18</v>
      </c>
      <c r="J20" s="486">
        <v>25.46</v>
      </c>
      <c r="K20" s="486">
        <v>38.21</v>
      </c>
      <c r="L20" s="486">
        <v>33.82</v>
      </c>
      <c r="M20" s="486">
        <v>35.94</v>
      </c>
      <c r="N20" s="486">
        <v>9.6199999999999992</v>
      </c>
      <c r="O20" s="486">
        <v>11.12</v>
      </c>
      <c r="P20" s="486">
        <v>10.42</v>
      </c>
      <c r="Q20" s="486">
        <v>3.9</v>
      </c>
      <c r="R20" s="486">
        <v>2.76</v>
      </c>
      <c r="S20" s="486">
        <v>3.35</v>
      </c>
      <c r="U20" s="940"/>
    </row>
    <row r="21" spans="1:21" ht="6" customHeight="1" x14ac:dyDescent="0.2">
      <c r="A21" s="929"/>
      <c r="B21" s="929"/>
      <c r="C21" s="929"/>
      <c r="D21" s="929"/>
      <c r="E21" s="929"/>
      <c r="F21" s="929"/>
      <c r="G21" s="929"/>
      <c r="H21" s="929"/>
      <c r="I21" s="929"/>
      <c r="J21" s="929"/>
      <c r="K21" s="929"/>
      <c r="L21" s="929"/>
      <c r="M21" s="929"/>
      <c r="N21" s="929"/>
      <c r="O21" s="929"/>
      <c r="P21" s="929"/>
      <c r="Q21" s="929"/>
      <c r="R21" s="929"/>
      <c r="S21" s="929"/>
    </row>
    <row r="22" spans="1:21" ht="45" customHeight="1" x14ac:dyDescent="0.2">
      <c r="A22" s="1086" t="s">
        <v>591</v>
      </c>
      <c r="B22" s="1086"/>
      <c r="C22" s="1086"/>
      <c r="D22" s="1086"/>
      <c r="E22" s="1086"/>
      <c r="F22" s="1086"/>
      <c r="G22" s="1086"/>
      <c r="H22" s="1086"/>
      <c r="I22" s="1086"/>
      <c r="J22" s="1086"/>
      <c r="K22" s="1086"/>
      <c r="L22" s="1086"/>
      <c r="M22" s="1086"/>
      <c r="N22" s="1086"/>
      <c r="O22" s="1086"/>
      <c r="P22" s="1086"/>
      <c r="Q22" s="1086"/>
      <c r="R22" s="1086"/>
      <c r="S22" s="1086"/>
    </row>
    <row r="23" spans="1:21" ht="30" customHeight="1" x14ac:dyDescent="0.2">
      <c r="A23" s="1086" t="s">
        <v>592</v>
      </c>
      <c r="B23" s="1086"/>
      <c r="C23" s="1086"/>
      <c r="D23" s="1086"/>
      <c r="E23" s="1086"/>
      <c r="F23" s="1086"/>
      <c r="G23" s="1086"/>
      <c r="H23" s="1086"/>
      <c r="I23" s="1086"/>
      <c r="J23" s="1086"/>
      <c r="K23" s="1086"/>
      <c r="L23" s="1086"/>
      <c r="M23" s="1086"/>
      <c r="N23" s="1086"/>
      <c r="O23" s="1086"/>
      <c r="P23" s="1086"/>
      <c r="Q23" s="1086"/>
      <c r="R23" s="1086"/>
      <c r="S23" s="1086"/>
    </row>
    <row r="24" spans="1:21" ht="30" customHeight="1" x14ac:dyDescent="0.2">
      <c r="A24" s="1086" t="s">
        <v>472</v>
      </c>
      <c r="B24" s="1086"/>
      <c r="C24" s="1086"/>
      <c r="D24" s="1086"/>
      <c r="E24" s="1086"/>
      <c r="F24" s="1086"/>
      <c r="G24" s="1086"/>
      <c r="H24" s="1086"/>
      <c r="I24" s="1086"/>
      <c r="J24" s="1086"/>
      <c r="K24" s="1086"/>
      <c r="L24" s="1086"/>
      <c r="M24" s="1086"/>
      <c r="N24" s="1086"/>
      <c r="O24" s="1086"/>
      <c r="P24" s="1086"/>
      <c r="Q24" s="1086"/>
      <c r="R24" s="1086"/>
      <c r="S24" s="1086"/>
    </row>
    <row r="25" spans="1:21" ht="6" customHeight="1" x14ac:dyDescent="0.2">
      <c r="A25" s="895" t="s">
        <v>39</v>
      </c>
      <c r="B25" s="902"/>
      <c r="C25" s="902"/>
      <c r="D25" s="902"/>
      <c r="E25" s="902"/>
      <c r="F25" s="902"/>
      <c r="G25" s="902"/>
      <c r="H25" s="902"/>
      <c r="I25" s="902"/>
      <c r="J25" s="902"/>
      <c r="K25" s="902"/>
      <c r="L25" s="902"/>
      <c r="M25" s="902"/>
      <c r="N25" s="902"/>
      <c r="O25" s="902"/>
      <c r="P25" s="902"/>
    </row>
    <row r="26" spans="1:21" ht="15" customHeight="1" x14ac:dyDescent="0.2">
      <c r="A26" s="1035" t="s">
        <v>180</v>
      </c>
      <c r="B26" s="1035"/>
      <c r="C26" s="1035"/>
      <c r="D26" s="1035"/>
      <c r="E26" s="1035"/>
      <c r="F26" s="1035"/>
      <c r="G26" s="1035"/>
      <c r="H26" s="1035"/>
      <c r="I26" s="1035"/>
      <c r="J26" s="1035"/>
      <c r="K26" s="1035"/>
      <c r="L26" s="1035"/>
      <c r="M26" s="1035"/>
      <c r="N26" s="1035"/>
      <c r="O26" s="1035"/>
      <c r="P26" s="1035"/>
      <c r="Q26" s="1035"/>
      <c r="R26" s="1035"/>
      <c r="S26" s="1035"/>
    </row>
    <row r="32" spans="1:21" x14ac:dyDescent="0.2">
      <c r="H32" s="945"/>
      <c r="I32" s="946"/>
      <c r="J32" s="946"/>
      <c r="K32" s="946"/>
      <c r="L32" s="946"/>
      <c r="M32" s="946"/>
      <c r="N32" s="946"/>
      <c r="O32" s="946"/>
      <c r="P32" s="946"/>
      <c r="Q32" s="946"/>
    </row>
    <row r="33" spans="8:17" x14ac:dyDescent="0.2">
      <c r="H33" s="945"/>
      <c r="I33" s="946"/>
      <c r="J33" s="946"/>
      <c r="K33" s="946"/>
      <c r="L33" s="946"/>
      <c r="M33" s="946"/>
      <c r="N33" s="946"/>
      <c r="O33" s="946"/>
      <c r="P33" s="946"/>
      <c r="Q33" s="946"/>
    </row>
  </sheetData>
  <mergeCells count="12">
    <mergeCell ref="A22:S22"/>
    <mergeCell ref="A23:S23"/>
    <mergeCell ref="A24:S24"/>
    <mergeCell ref="A26:S26"/>
    <mergeCell ref="N1:S1"/>
    <mergeCell ref="A2:S2"/>
    <mergeCell ref="B3:D3"/>
    <mergeCell ref="E3:G3"/>
    <mergeCell ref="H3:J3"/>
    <mergeCell ref="K3:M3"/>
    <mergeCell ref="N3:P3"/>
    <mergeCell ref="Q3:S3"/>
  </mergeCells>
  <hyperlinks>
    <hyperlink ref="N1:Q1" location="Tabellförteckning!A1" display="Tabellförteckning!A1" xr:uid="{F8EEADA4-C5A9-49AA-874B-6D61D9F2715A}"/>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ublished="0">
    <pageSetUpPr fitToPage="1"/>
  </sheetPr>
  <dimension ref="A1:U34"/>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32" width="8.7109375" style="431" customWidth="1"/>
    <col min="33" max="16384" width="9.28515625" style="431"/>
  </cols>
  <sheetData>
    <row r="1" spans="1:19" ht="30" customHeight="1" x14ac:dyDescent="0.2">
      <c r="A1" s="39"/>
      <c r="B1" s="424"/>
      <c r="C1" s="424"/>
      <c r="D1" s="424"/>
      <c r="E1" s="424"/>
      <c r="F1" s="424"/>
      <c r="G1" s="424"/>
      <c r="H1" s="424"/>
      <c r="I1" s="424"/>
      <c r="J1" s="424"/>
      <c r="K1" s="424"/>
      <c r="L1" s="424"/>
      <c r="M1" s="424"/>
      <c r="N1" s="1028" t="s">
        <v>275</v>
      </c>
      <c r="O1" s="1028"/>
      <c r="P1" s="1029"/>
      <c r="Q1" s="1029"/>
      <c r="R1" s="1029"/>
      <c r="S1" s="1034"/>
    </row>
    <row r="2" spans="1:19" s="65" customFormat="1" ht="30" customHeight="1" x14ac:dyDescent="0.2">
      <c r="A2" s="1073" t="s">
        <v>704</v>
      </c>
      <c r="B2" s="1073"/>
      <c r="C2" s="1073"/>
      <c r="D2" s="1073"/>
      <c r="E2" s="1073"/>
      <c r="F2" s="1073"/>
      <c r="G2" s="1073"/>
      <c r="H2" s="1073"/>
      <c r="I2" s="1073"/>
      <c r="J2" s="1073"/>
      <c r="K2" s="1073"/>
      <c r="L2" s="1073"/>
      <c r="M2" s="1073"/>
      <c r="N2" s="1073"/>
      <c r="O2" s="1073"/>
      <c r="P2" s="1073"/>
      <c r="Q2" s="1073"/>
      <c r="R2" s="1073"/>
      <c r="S2" s="1073"/>
    </row>
    <row r="3" spans="1:19" s="436" customFormat="1"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19"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19" ht="6" customHeight="1" x14ac:dyDescent="0.2">
      <c r="A5" s="339"/>
      <c r="B5" s="527"/>
      <c r="C5" s="527"/>
      <c r="D5" s="527"/>
      <c r="E5" s="527"/>
      <c r="F5" s="527"/>
      <c r="G5" s="527"/>
      <c r="H5" s="527"/>
      <c r="I5" s="527"/>
      <c r="J5" s="527"/>
      <c r="K5" s="527"/>
      <c r="L5" s="527"/>
      <c r="M5" s="527"/>
      <c r="N5" s="527"/>
      <c r="O5" s="527"/>
      <c r="P5" s="527"/>
      <c r="Q5" s="527"/>
      <c r="R5" s="527"/>
      <c r="S5" s="290"/>
    </row>
    <row r="6" spans="1:19" ht="12.75" customHeight="1" x14ac:dyDescent="0.2">
      <c r="A6" s="172">
        <v>2007</v>
      </c>
      <c r="B6" s="486">
        <v>2.41</v>
      </c>
      <c r="C6" s="486">
        <v>1.25</v>
      </c>
      <c r="D6" s="486">
        <v>1.84</v>
      </c>
      <c r="E6" s="486">
        <v>11.69</v>
      </c>
      <c r="F6" s="486">
        <v>10.85</v>
      </c>
      <c r="G6" s="486">
        <v>11.28</v>
      </c>
      <c r="H6" s="486">
        <v>25.66</v>
      </c>
      <c r="I6" s="486">
        <v>32.520000000000003</v>
      </c>
      <c r="J6" s="486">
        <v>29.04</v>
      </c>
      <c r="K6" s="486">
        <v>47.74</v>
      </c>
      <c r="L6" s="486">
        <v>46.33</v>
      </c>
      <c r="M6" s="486">
        <v>47.02</v>
      </c>
      <c r="N6" s="486">
        <v>10.82</v>
      </c>
      <c r="O6" s="486">
        <v>8.2100000000000009</v>
      </c>
      <c r="P6" s="486">
        <v>9.5500000000000007</v>
      </c>
      <c r="Q6" s="486">
        <v>1.69</v>
      </c>
      <c r="R6" s="486">
        <v>0.84</v>
      </c>
      <c r="S6" s="486">
        <v>1.27</v>
      </c>
    </row>
    <row r="7" spans="1:19" ht="12.75" customHeight="1" x14ac:dyDescent="0.2">
      <c r="A7" s="172">
        <v>2008</v>
      </c>
      <c r="B7" s="486">
        <v>2.98</v>
      </c>
      <c r="C7" s="486">
        <v>0.87</v>
      </c>
      <c r="D7" s="486">
        <v>1.97</v>
      </c>
      <c r="E7" s="486">
        <v>11.66</v>
      </c>
      <c r="F7" s="486">
        <v>9.68</v>
      </c>
      <c r="G7" s="486">
        <v>10.7</v>
      </c>
      <c r="H7" s="486">
        <v>25.73</v>
      </c>
      <c r="I7" s="486">
        <v>32.65</v>
      </c>
      <c r="J7" s="486">
        <v>29.04</v>
      </c>
      <c r="K7" s="486">
        <v>45.78</v>
      </c>
      <c r="L7" s="486">
        <v>47.76</v>
      </c>
      <c r="M7" s="486">
        <v>46.75</v>
      </c>
      <c r="N7" s="486">
        <v>11.88</v>
      </c>
      <c r="O7" s="486">
        <v>8.18</v>
      </c>
      <c r="P7" s="486">
        <v>10.1</v>
      </c>
      <c r="Q7" s="486">
        <v>1.97</v>
      </c>
      <c r="R7" s="486">
        <v>0.86</v>
      </c>
      <c r="S7" s="486">
        <v>1.44</v>
      </c>
    </row>
    <row r="8" spans="1:19" ht="12.75" customHeight="1" x14ac:dyDescent="0.2">
      <c r="A8" s="172">
        <v>2009</v>
      </c>
      <c r="B8" s="486">
        <v>3.07</v>
      </c>
      <c r="C8" s="486">
        <v>1.34</v>
      </c>
      <c r="D8" s="486">
        <v>2.2400000000000002</v>
      </c>
      <c r="E8" s="486">
        <v>12.54</v>
      </c>
      <c r="F8" s="486">
        <v>10.17</v>
      </c>
      <c r="G8" s="486">
        <v>11.4</v>
      </c>
      <c r="H8" s="486">
        <v>26.52</v>
      </c>
      <c r="I8" s="486">
        <v>30.85</v>
      </c>
      <c r="J8" s="486">
        <v>28.6</v>
      </c>
      <c r="K8" s="486">
        <v>44.95</v>
      </c>
      <c r="L8" s="486">
        <v>46.49</v>
      </c>
      <c r="M8" s="486">
        <v>45.69</v>
      </c>
      <c r="N8" s="486">
        <v>11.02</v>
      </c>
      <c r="O8" s="486">
        <v>10.1</v>
      </c>
      <c r="P8" s="486">
        <v>10.58</v>
      </c>
      <c r="Q8" s="486">
        <v>1.9</v>
      </c>
      <c r="R8" s="486">
        <v>1.05</v>
      </c>
      <c r="S8" s="486">
        <v>1.49</v>
      </c>
    </row>
    <row r="9" spans="1:19" ht="12.75" customHeight="1" x14ac:dyDescent="0.2">
      <c r="A9" s="172">
        <v>2010</v>
      </c>
      <c r="B9" s="486">
        <v>2.93</v>
      </c>
      <c r="C9" s="486">
        <v>1.47</v>
      </c>
      <c r="D9" s="486">
        <v>2.2400000000000002</v>
      </c>
      <c r="E9" s="486">
        <v>11.13</v>
      </c>
      <c r="F9" s="486">
        <v>12.93</v>
      </c>
      <c r="G9" s="486">
        <v>11.98</v>
      </c>
      <c r="H9" s="486">
        <v>25.46</v>
      </c>
      <c r="I9" s="486">
        <v>31.19</v>
      </c>
      <c r="J9" s="486">
        <v>28.21</v>
      </c>
      <c r="K9" s="486">
        <v>45.18</v>
      </c>
      <c r="L9" s="486">
        <v>44.3</v>
      </c>
      <c r="M9" s="486">
        <v>44.74</v>
      </c>
      <c r="N9" s="486">
        <v>13.37</v>
      </c>
      <c r="O9" s="486">
        <v>9.31</v>
      </c>
      <c r="P9" s="486">
        <v>11.43</v>
      </c>
      <c r="Q9" s="486">
        <v>1.93</v>
      </c>
      <c r="R9" s="486">
        <v>0.81</v>
      </c>
      <c r="S9" s="486">
        <v>1.39</v>
      </c>
    </row>
    <row r="10" spans="1:19" ht="12.75" customHeight="1" x14ac:dyDescent="0.2">
      <c r="A10" s="172">
        <v>2011</v>
      </c>
      <c r="B10" s="486">
        <v>3.16</v>
      </c>
      <c r="C10" s="486">
        <v>1.19</v>
      </c>
      <c r="D10" s="486">
        <v>2.2000000000000002</v>
      </c>
      <c r="E10" s="486">
        <v>11</v>
      </c>
      <c r="F10" s="486">
        <v>9.39</v>
      </c>
      <c r="G10" s="486">
        <v>10.23</v>
      </c>
      <c r="H10" s="486">
        <v>26.97</v>
      </c>
      <c r="I10" s="486">
        <v>31.39</v>
      </c>
      <c r="J10" s="486">
        <v>29.12</v>
      </c>
      <c r="K10" s="486">
        <v>45.39</v>
      </c>
      <c r="L10" s="486">
        <v>44.96</v>
      </c>
      <c r="M10" s="486">
        <v>45.15</v>
      </c>
      <c r="N10" s="486">
        <v>10.89</v>
      </c>
      <c r="O10" s="486">
        <v>11.49</v>
      </c>
      <c r="P10" s="486">
        <v>11.22</v>
      </c>
      <c r="Q10" s="486">
        <v>2.59</v>
      </c>
      <c r="R10" s="486">
        <v>1.58</v>
      </c>
      <c r="S10" s="486">
        <v>2.1</v>
      </c>
    </row>
    <row r="11" spans="1:19" ht="12.75" customHeight="1" x14ac:dyDescent="0.2">
      <c r="A11" s="172" t="s">
        <v>88</v>
      </c>
      <c r="B11" s="486">
        <v>3.32</v>
      </c>
      <c r="C11" s="486">
        <v>1.75</v>
      </c>
      <c r="D11" s="486">
        <v>2.5499999999999998</v>
      </c>
      <c r="E11" s="486">
        <v>9.81</v>
      </c>
      <c r="F11" s="486">
        <v>11.59</v>
      </c>
      <c r="G11" s="486">
        <v>10.67</v>
      </c>
      <c r="H11" s="486">
        <v>25.06</v>
      </c>
      <c r="I11" s="486">
        <v>30.39</v>
      </c>
      <c r="J11" s="486">
        <v>27.63</v>
      </c>
      <c r="K11" s="486">
        <v>45.06</v>
      </c>
      <c r="L11" s="486">
        <v>42.18</v>
      </c>
      <c r="M11" s="486">
        <v>43.65</v>
      </c>
      <c r="N11" s="486">
        <v>13.17</v>
      </c>
      <c r="O11" s="486">
        <v>11.53</v>
      </c>
      <c r="P11" s="486">
        <v>12.39</v>
      </c>
      <c r="Q11" s="486">
        <v>3.59</v>
      </c>
      <c r="R11" s="486">
        <v>2.57</v>
      </c>
      <c r="S11" s="486">
        <v>3.12</v>
      </c>
    </row>
    <row r="12" spans="1:19" ht="12.75" customHeight="1" x14ac:dyDescent="0.2">
      <c r="A12" s="172" t="s">
        <v>89</v>
      </c>
      <c r="B12" s="486">
        <v>3.31</v>
      </c>
      <c r="C12" s="486">
        <v>1.77</v>
      </c>
      <c r="D12" s="486">
        <v>3.27</v>
      </c>
      <c r="E12" s="486">
        <v>9.82</v>
      </c>
      <c r="F12" s="486">
        <v>11.57</v>
      </c>
      <c r="G12" s="486">
        <v>11.19</v>
      </c>
      <c r="H12" s="486">
        <v>25.04</v>
      </c>
      <c r="I12" s="486">
        <v>30.42</v>
      </c>
      <c r="J12" s="486">
        <v>24.14</v>
      </c>
      <c r="K12" s="486">
        <v>45.03</v>
      </c>
      <c r="L12" s="486">
        <v>42.17</v>
      </c>
      <c r="M12" s="486">
        <v>50.09</v>
      </c>
      <c r="N12" s="486">
        <v>13.19</v>
      </c>
      <c r="O12" s="486">
        <v>11.51</v>
      </c>
      <c r="P12" s="486">
        <v>8.8000000000000007</v>
      </c>
      <c r="Q12" s="486">
        <v>3.6</v>
      </c>
      <c r="R12" s="486">
        <v>2.57</v>
      </c>
      <c r="S12" s="486">
        <v>2.5099999999999998</v>
      </c>
    </row>
    <row r="13" spans="1:19" ht="12.75" customHeight="1" x14ac:dyDescent="0.2">
      <c r="A13" s="172">
        <v>2013</v>
      </c>
      <c r="B13" s="486">
        <v>4.7300000000000004</v>
      </c>
      <c r="C13" s="486">
        <v>2.0299999999999998</v>
      </c>
      <c r="D13" s="486">
        <v>3.47</v>
      </c>
      <c r="E13" s="486">
        <v>8.52</v>
      </c>
      <c r="F13" s="486">
        <v>10.98</v>
      </c>
      <c r="G13" s="486">
        <v>9.69</v>
      </c>
      <c r="H13" s="486">
        <v>21.11</v>
      </c>
      <c r="I13" s="486">
        <v>26.03</v>
      </c>
      <c r="J13" s="486">
        <v>23.42</v>
      </c>
      <c r="K13" s="486">
        <v>53.28</v>
      </c>
      <c r="L13" s="486">
        <v>50.56</v>
      </c>
      <c r="M13" s="486">
        <v>51.96</v>
      </c>
      <c r="N13" s="486">
        <v>9.19</v>
      </c>
      <c r="O13" s="486">
        <v>8.76</v>
      </c>
      <c r="P13" s="486">
        <v>9.02</v>
      </c>
      <c r="Q13" s="486">
        <v>3.17</v>
      </c>
      <c r="R13" s="486">
        <v>1.64</v>
      </c>
      <c r="S13" s="486">
        <v>2.44</v>
      </c>
    </row>
    <row r="14" spans="1:19" ht="12.75" customHeight="1" x14ac:dyDescent="0.2">
      <c r="A14" s="172">
        <v>2014</v>
      </c>
      <c r="B14" s="486">
        <v>5.47</v>
      </c>
      <c r="C14" s="486">
        <v>2.5499999999999998</v>
      </c>
      <c r="D14" s="486">
        <v>4.07</v>
      </c>
      <c r="E14" s="486">
        <v>6.15</v>
      </c>
      <c r="F14" s="486">
        <v>9.91</v>
      </c>
      <c r="G14" s="486">
        <v>7.96</v>
      </c>
      <c r="H14" s="486">
        <v>19.52</v>
      </c>
      <c r="I14" s="486">
        <v>25.55</v>
      </c>
      <c r="J14" s="486">
        <v>22.37</v>
      </c>
      <c r="K14" s="486">
        <v>54.98</v>
      </c>
      <c r="L14" s="486">
        <v>52.46</v>
      </c>
      <c r="M14" s="486">
        <v>53.79</v>
      </c>
      <c r="N14" s="486">
        <v>10.37</v>
      </c>
      <c r="O14" s="486">
        <v>7.68</v>
      </c>
      <c r="P14" s="486">
        <v>9.09</v>
      </c>
      <c r="Q14" s="486">
        <v>3.5</v>
      </c>
      <c r="R14" s="486">
        <v>1.86</v>
      </c>
      <c r="S14" s="486">
        <v>2.72</v>
      </c>
    </row>
    <row r="15" spans="1:19" ht="12.75" customHeight="1" x14ac:dyDescent="0.2">
      <c r="A15" s="172">
        <v>2015</v>
      </c>
      <c r="B15" s="486">
        <v>4.5599999999999996</v>
      </c>
      <c r="C15" s="486">
        <v>1.82</v>
      </c>
      <c r="D15" s="486">
        <v>3.27</v>
      </c>
      <c r="E15" s="486">
        <v>8.73</v>
      </c>
      <c r="F15" s="486">
        <v>10.77</v>
      </c>
      <c r="G15" s="486">
        <v>9.65</v>
      </c>
      <c r="H15" s="486">
        <v>17.97</v>
      </c>
      <c r="I15" s="486">
        <v>28.86</v>
      </c>
      <c r="J15" s="486">
        <v>23.24</v>
      </c>
      <c r="K15" s="486">
        <v>55.05</v>
      </c>
      <c r="L15" s="486">
        <v>47.5</v>
      </c>
      <c r="M15" s="486">
        <v>51.42</v>
      </c>
      <c r="N15" s="486">
        <v>10.59</v>
      </c>
      <c r="O15" s="486">
        <v>8.9</v>
      </c>
      <c r="P15" s="486">
        <v>9.77</v>
      </c>
      <c r="Q15" s="486">
        <v>3.1</v>
      </c>
      <c r="R15" s="486">
        <v>2.15</v>
      </c>
      <c r="S15" s="486">
        <v>2.65</v>
      </c>
    </row>
    <row r="16" spans="1:19" ht="12.75" customHeight="1" x14ac:dyDescent="0.2">
      <c r="A16" s="172">
        <v>2016</v>
      </c>
      <c r="B16" s="486">
        <v>4.05</v>
      </c>
      <c r="C16" s="486">
        <v>2.16</v>
      </c>
      <c r="D16" s="486">
        <v>3.32</v>
      </c>
      <c r="E16" s="486">
        <v>8.27</v>
      </c>
      <c r="F16" s="486">
        <v>11.14</v>
      </c>
      <c r="G16" s="486">
        <v>9.5399999999999991</v>
      </c>
      <c r="H16" s="486">
        <v>21.24</v>
      </c>
      <c r="I16" s="486">
        <v>29.46</v>
      </c>
      <c r="J16" s="486">
        <v>25.11</v>
      </c>
      <c r="K16" s="486">
        <v>54.24</v>
      </c>
      <c r="L16" s="486">
        <v>46.12</v>
      </c>
      <c r="M16" s="486">
        <v>50.16</v>
      </c>
      <c r="N16" s="486">
        <v>8.82</v>
      </c>
      <c r="O16" s="486">
        <v>8.83</v>
      </c>
      <c r="P16" s="486">
        <v>8.92</v>
      </c>
      <c r="Q16" s="486">
        <v>3.38</v>
      </c>
      <c r="R16" s="486">
        <v>2.29</v>
      </c>
      <c r="S16" s="486">
        <v>2.96</v>
      </c>
    </row>
    <row r="17" spans="1:21" ht="12.75" customHeight="1" x14ac:dyDescent="0.2">
      <c r="A17" s="172">
        <v>2017</v>
      </c>
      <c r="B17" s="486">
        <v>4.3099999999999996</v>
      </c>
      <c r="C17" s="486">
        <v>2.2200000000000002</v>
      </c>
      <c r="D17" s="486">
        <v>3.36</v>
      </c>
      <c r="E17" s="486">
        <v>7.11</v>
      </c>
      <c r="F17" s="486">
        <v>12.09</v>
      </c>
      <c r="G17" s="486">
        <v>9.3699999999999992</v>
      </c>
      <c r="H17" s="486">
        <v>20.91</v>
      </c>
      <c r="I17" s="486">
        <v>27.88</v>
      </c>
      <c r="J17" s="486">
        <v>24.07</v>
      </c>
      <c r="K17" s="486">
        <v>54.27</v>
      </c>
      <c r="L17" s="486">
        <v>46.2</v>
      </c>
      <c r="M17" s="486">
        <v>50.38</v>
      </c>
      <c r="N17" s="486">
        <v>9.93</v>
      </c>
      <c r="O17" s="486">
        <v>9.3000000000000007</v>
      </c>
      <c r="P17" s="486">
        <v>9.7899999999999991</v>
      </c>
      <c r="Q17" s="486">
        <v>3.48</v>
      </c>
      <c r="R17" s="486">
        <v>2.31</v>
      </c>
      <c r="S17" s="486">
        <v>3.04</v>
      </c>
    </row>
    <row r="18" spans="1:21" ht="12.75" customHeight="1" x14ac:dyDescent="0.2">
      <c r="A18" s="172">
        <v>2018</v>
      </c>
      <c r="B18" s="486">
        <v>4.99</v>
      </c>
      <c r="C18" s="486">
        <v>2.4700000000000002</v>
      </c>
      <c r="D18" s="486">
        <v>3.92</v>
      </c>
      <c r="E18" s="486">
        <v>9.42</v>
      </c>
      <c r="F18" s="486">
        <v>11.53</v>
      </c>
      <c r="G18" s="486">
        <v>10.39</v>
      </c>
      <c r="H18" s="486">
        <v>19.41</v>
      </c>
      <c r="I18" s="486">
        <v>26.58</v>
      </c>
      <c r="J18" s="486">
        <v>22.71</v>
      </c>
      <c r="K18" s="486">
        <v>52.36</v>
      </c>
      <c r="L18" s="486">
        <v>47.49</v>
      </c>
      <c r="M18" s="486">
        <v>49.94</v>
      </c>
      <c r="N18" s="486">
        <v>10.38</v>
      </c>
      <c r="O18" s="486">
        <v>9.74</v>
      </c>
      <c r="P18" s="486">
        <v>10.130000000000001</v>
      </c>
      <c r="Q18" s="486">
        <v>3.43</v>
      </c>
      <c r="R18" s="486">
        <v>2.1800000000000002</v>
      </c>
      <c r="S18" s="486">
        <v>2.92</v>
      </c>
      <c r="U18" s="292"/>
    </row>
    <row r="19" spans="1:21" ht="12.75" customHeight="1" x14ac:dyDescent="0.2">
      <c r="A19" s="172" t="s">
        <v>694</v>
      </c>
      <c r="B19" s="486">
        <v>9.3699999999999992</v>
      </c>
      <c r="C19" s="486">
        <v>5.38</v>
      </c>
      <c r="D19" s="486">
        <v>7.53</v>
      </c>
      <c r="E19" s="486">
        <v>6.36</v>
      </c>
      <c r="F19" s="486">
        <v>10.09</v>
      </c>
      <c r="G19" s="486">
        <v>8.09</v>
      </c>
      <c r="H19" s="486">
        <v>18.600000000000001</v>
      </c>
      <c r="I19" s="486">
        <v>26.42</v>
      </c>
      <c r="J19" s="486">
        <v>22.16</v>
      </c>
      <c r="K19" s="486">
        <v>55</v>
      </c>
      <c r="L19" s="486">
        <v>48.9</v>
      </c>
      <c r="M19" s="486">
        <v>52.11</v>
      </c>
      <c r="N19" s="486">
        <v>8.09</v>
      </c>
      <c r="O19" s="486">
        <v>7.42</v>
      </c>
      <c r="P19" s="486">
        <v>7.8</v>
      </c>
      <c r="Q19" s="486">
        <v>2.58</v>
      </c>
      <c r="R19" s="486">
        <v>1.79</v>
      </c>
      <c r="S19" s="486">
        <v>2.2999999999999998</v>
      </c>
      <c r="U19" s="292"/>
    </row>
    <row r="20" spans="1:21" ht="12.75" customHeight="1" x14ac:dyDescent="0.2">
      <c r="A20" s="172" t="s">
        <v>695</v>
      </c>
      <c r="B20" s="487" t="s">
        <v>37</v>
      </c>
      <c r="C20" s="487" t="s">
        <v>37</v>
      </c>
      <c r="D20" s="487" t="s">
        <v>37</v>
      </c>
      <c r="E20" s="487" t="s">
        <v>37</v>
      </c>
      <c r="F20" s="487" t="s">
        <v>37</v>
      </c>
      <c r="G20" s="487" t="s">
        <v>37</v>
      </c>
      <c r="H20" s="487" t="s">
        <v>37</v>
      </c>
      <c r="I20" s="487" t="s">
        <v>37</v>
      </c>
      <c r="J20" s="487" t="s">
        <v>37</v>
      </c>
      <c r="K20" s="487" t="s">
        <v>37</v>
      </c>
      <c r="L20" s="487" t="s">
        <v>37</v>
      </c>
      <c r="M20" s="487" t="s">
        <v>37</v>
      </c>
      <c r="N20" s="487" t="s">
        <v>37</v>
      </c>
      <c r="O20" s="487" t="s">
        <v>37</v>
      </c>
      <c r="P20" s="487" t="s">
        <v>37</v>
      </c>
      <c r="Q20" s="487" t="s">
        <v>37</v>
      </c>
      <c r="R20" s="487" t="s">
        <v>37</v>
      </c>
      <c r="S20" s="487" t="s">
        <v>37</v>
      </c>
      <c r="U20" s="292"/>
    </row>
    <row r="21" spans="1:21" ht="6" customHeight="1" x14ac:dyDescent="0.2">
      <c r="A21" s="519"/>
      <c r="B21" s="519"/>
      <c r="C21" s="519"/>
      <c r="D21" s="519"/>
      <c r="E21" s="519"/>
      <c r="F21" s="519"/>
      <c r="G21" s="519"/>
      <c r="H21" s="519"/>
      <c r="I21" s="519"/>
      <c r="J21" s="519"/>
      <c r="K21" s="519"/>
      <c r="L21" s="519"/>
      <c r="M21" s="519"/>
      <c r="N21" s="519"/>
      <c r="O21" s="519"/>
      <c r="P21" s="519"/>
      <c r="Q21" s="519"/>
      <c r="R21" s="519"/>
      <c r="S21" s="519"/>
    </row>
    <row r="22" spans="1:21" ht="45" customHeight="1" x14ac:dyDescent="0.2">
      <c r="A22" s="1074" t="s">
        <v>591</v>
      </c>
      <c r="B22" s="1074"/>
      <c r="C22" s="1074"/>
      <c r="D22" s="1074"/>
      <c r="E22" s="1074"/>
      <c r="F22" s="1074"/>
      <c r="G22" s="1074"/>
      <c r="H22" s="1074"/>
      <c r="I22" s="1074"/>
      <c r="J22" s="1074"/>
      <c r="K22" s="1074"/>
      <c r="L22" s="1074"/>
      <c r="M22" s="1074"/>
      <c r="N22" s="1074"/>
      <c r="O22" s="1074"/>
      <c r="P22" s="1074"/>
      <c r="Q22" s="1074"/>
      <c r="R22" s="1074"/>
      <c r="S22" s="1074"/>
    </row>
    <row r="23" spans="1:21" ht="30" customHeight="1" x14ac:dyDescent="0.2">
      <c r="A23" s="1074" t="s">
        <v>592</v>
      </c>
      <c r="B23" s="1074"/>
      <c r="C23" s="1074"/>
      <c r="D23" s="1074"/>
      <c r="E23" s="1074"/>
      <c r="F23" s="1074"/>
      <c r="G23" s="1074"/>
      <c r="H23" s="1074"/>
      <c r="I23" s="1074"/>
      <c r="J23" s="1074"/>
      <c r="K23" s="1074"/>
      <c r="L23" s="1074"/>
      <c r="M23" s="1074"/>
      <c r="N23" s="1074"/>
      <c r="O23" s="1074"/>
      <c r="P23" s="1074"/>
      <c r="Q23" s="1074"/>
      <c r="R23" s="1074"/>
      <c r="S23" s="1074"/>
    </row>
    <row r="24" spans="1:21" s="854" customFormat="1" ht="15" customHeight="1" x14ac:dyDescent="0.2">
      <c r="A24" s="1074" t="s">
        <v>479</v>
      </c>
      <c r="B24" s="1074"/>
      <c r="C24" s="1074"/>
      <c r="D24" s="1074"/>
      <c r="E24" s="1074"/>
      <c r="F24" s="1074"/>
      <c r="G24" s="1074"/>
      <c r="H24" s="1074"/>
      <c r="I24" s="1074"/>
      <c r="J24" s="1074"/>
      <c r="K24" s="1074"/>
      <c r="L24" s="1074"/>
      <c r="M24" s="1074"/>
      <c r="N24" s="1074"/>
      <c r="O24" s="1074"/>
      <c r="P24" s="1074"/>
      <c r="Q24" s="1074"/>
      <c r="R24" s="1074"/>
      <c r="S24" s="1074"/>
    </row>
    <row r="25" spans="1:21" ht="6" customHeight="1" x14ac:dyDescent="0.2">
      <c r="A25" s="134" t="s">
        <v>39</v>
      </c>
      <c r="B25" s="424"/>
      <c r="C25" s="424"/>
      <c r="D25" s="424"/>
      <c r="E25" s="424"/>
      <c r="F25" s="424"/>
      <c r="G25" s="424"/>
      <c r="H25" s="424"/>
      <c r="I25" s="424"/>
      <c r="J25" s="424"/>
      <c r="K25" s="424"/>
      <c r="L25" s="424"/>
      <c r="M25" s="424"/>
      <c r="N25" s="424"/>
      <c r="O25" s="424"/>
      <c r="P25" s="424"/>
    </row>
    <row r="26" spans="1:21" ht="15" customHeight="1" x14ac:dyDescent="0.2">
      <c r="A26" s="1022" t="s">
        <v>180</v>
      </c>
      <c r="B26" s="1022"/>
      <c r="C26" s="1022"/>
      <c r="D26" s="1022"/>
      <c r="E26" s="1022"/>
      <c r="F26" s="1022"/>
      <c r="G26" s="1022"/>
      <c r="H26" s="1022"/>
      <c r="I26" s="1022"/>
      <c r="J26" s="1022"/>
      <c r="K26" s="1022"/>
      <c r="L26" s="1022"/>
      <c r="M26" s="1022"/>
      <c r="N26" s="1022"/>
      <c r="O26" s="1022"/>
      <c r="P26" s="1022"/>
      <c r="Q26" s="1022"/>
      <c r="R26" s="1022"/>
      <c r="S26" s="1022"/>
    </row>
    <row r="33" spans="11:20" x14ac:dyDescent="0.2">
      <c r="K33" s="528"/>
      <c r="L33" s="529"/>
      <c r="M33" s="529"/>
      <c r="N33" s="529"/>
      <c r="O33" s="529"/>
      <c r="P33" s="529"/>
      <c r="Q33" s="529"/>
      <c r="R33" s="529"/>
      <c r="S33" s="529"/>
      <c r="T33" s="529"/>
    </row>
    <row r="34" spans="11:20" x14ac:dyDescent="0.2">
      <c r="K34" s="528"/>
      <c r="L34" s="529"/>
      <c r="M34" s="529"/>
      <c r="N34" s="529"/>
      <c r="O34" s="529"/>
      <c r="P34" s="529"/>
      <c r="Q34" s="529"/>
      <c r="R34" s="529"/>
      <c r="S34" s="529"/>
      <c r="T34" s="529"/>
    </row>
  </sheetData>
  <mergeCells count="12">
    <mergeCell ref="A22:S22"/>
    <mergeCell ref="A26:S26"/>
    <mergeCell ref="N1:S1"/>
    <mergeCell ref="A2:S2"/>
    <mergeCell ref="B3:D3"/>
    <mergeCell ref="E3:G3"/>
    <mergeCell ref="H3:J3"/>
    <mergeCell ref="K3:M3"/>
    <mergeCell ref="N3:P3"/>
    <mergeCell ref="Q3:S3"/>
    <mergeCell ref="A23:S23"/>
    <mergeCell ref="A24:S24"/>
  </mergeCells>
  <hyperlinks>
    <hyperlink ref="N1:Q1" location="Tabellförteckning!A1" display="Tabellförteckning!A1" xr:uid="{00000000-0004-0000-7B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ublished="0">
    <pageSetUpPr fitToPage="1"/>
  </sheetPr>
  <dimension ref="A1:AF32"/>
  <sheetViews>
    <sheetView workbookViewId="0">
      <pane ySplit="4" topLeftCell="A6"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32" width="8.7109375" style="431" customWidth="1"/>
    <col min="33" max="16384" width="9.28515625" style="431"/>
  </cols>
  <sheetData>
    <row r="1" spans="1:26" ht="30" customHeight="1" x14ac:dyDescent="0.2">
      <c r="A1" s="39"/>
      <c r="B1" s="424"/>
      <c r="C1" s="424"/>
      <c r="D1" s="424"/>
      <c r="E1" s="424"/>
      <c r="F1" s="424"/>
      <c r="G1" s="424"/>
      <c r="H1" s="424"/>
      <c r="I1" s="424"/>
      <c r="J1" s="424"/>
      <c r="K1" s="424"/>
      <c r="L1" s="424"/>
      <c r="M1" s="424"/>
      <c r="N1" s="1028" t="s">
        <v>275</v>
      </c>
      <c r="O1" s="1028"/>
      <c r="P1" s="1029"/>
      <c r="Q1" s="1029"/>
      <c r="R1" s="1029"/>
      <c r="S1" s="1034"/>
    </row>
    <row r="2" spans="1:26" s="65" customFormat="1" ht="30" customHeight="1" x14ac:dyDescent="0.2">
      <c r="A2" s="1072" t="s">
        <v>705</v>
      </c>
      <c r="B2" s="1072"/>
      <c r="C2" s="1072"/>
      <c r="D2" s="1072"/>
      <c r="E2" s="1072"/>
      <c r="F2" s="1072"/>
      <c r="G2" s="1072"/>
      <c r="H2" s="1072"/>
      <c r="I2" s="1072"/>
      <c r="J2" s="1072"/>
      <c r="K2" s="1072"/>
      <c r="L2" s="1072"/>
      <c r="M2" s="1072"/>
      <c r="N2" s="1072"/>
      <c r="O2" s="1072"/>
      <c r="P2" s="1072"/>
      <c r="Q2" s="1072"/>
      <c r="R2" s="1072"/>
      <c r="S2" s="1072"/>
    </row>
    <row r="3" spans="1:26" s="436" customFormat="1"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26"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26" ht="6" customHeight="1" x14ac:dyDescent="0.2">
      <c r="A5" s="98"/>
      <c r="B5" s="289"/>
      <c r="C5" s="289"/>
      <c r="D5" s="289"/>
      <c r="E5" s="289"/>
      <c r="F5" s="289"/>
      <c r="G5" s="289"/>
      <c r="H5" s="289"/>
      <c r="I5" s="289"/>
      <c r="J5" s="289"/>
      <c r="K5" s="289"/>
      <c r="L5" s="289"/>
      <c r="M5" s="289"/>
      <c r="N5" s="289"/>
      <c r="O5" s="289"/>
      <c r="P5" s="289"/>
      <c r="Q5" s="289"/>
      <c r="R5" s="289"/>
      <c r="S5" s="290"/>
    </row>
    <row r="6" spans="1:26" ht="12.75" customHeight="1" x14ac:dyDescent="0.2">
      <c r="A6" s="172">
        <v>2007</v>
      </c>
      <c r="B6" s="486">
        <v>5.15</v>
      </c>
      <c r="C6" s="486">
        <v>3.9</v>
      </c>
      <c r="D6" s="486">
        <v>4.58</v>
      </c>
      <c r="E6" s="486">
        <v>20.78</v>
      </c>
      <c r="F6" s="486">
        <v>20.61</v>
      </c>
      <c r="G6" s="486">
        <v>20.66</v>
      </c>
      <c r="H6" s="486">
        <v>28.59</v>
      </c>
      <c r="I6" s="486">
        <v>34.74</v>
      </c>
      <c r="J6" s="486">
        <v>31.56</v>
      </c>
      <c r="K6" s="486">
        <v>25.49</v>
      </c>
      <c r="L6" s="486">
        <v>25.08</v>
      </c>
      <c r="M6" s="486">
        <v>25.29</v>
      </c>
      <c r="N6" s="486">
        <v>17</v>
      </c>
      <c r="O6" s="486">
        <v>13.47</v>
      </c>
      <c r="P6" s="486">
        <v>15.32</v>
      </c>
      <c r="Q6" s="486">
        <v>2.97</v>
      </c>
      <c r="R6" s="486">
        <v>2.15</v>
      </c>
      <c r="S6" s="486">
        <v>2.58</v>
      </c>
      <c r="T6" s="525"/>
      <c r="U6" s="525"/>
      <c r="V6" s="525"/>
      <c r="W6" s="525"/>
      <c r="X6" s="525"/>
      <c r="Y6" s="525"/>
      <c r="Z6" s="526"/>
    </row>
    <row r="7" spans="1:26" ht="12.75" customHeight="1" x14ac:dyDescent="0.2">
      <c r="A7" s="172">
        <v>2008</v>
      </c>
      <c r="B7" s="486">
        <v>5.39</v>
      </c>
      <c r="C7" s="486">
        <v>3.1</v>
      </c>
      <c r="D7" s="486">
        <v>4.25</v>
      </c>
      <c r="E7" s="486">
        <v>20.87</v>
      </c>
      <c r="F7" s="486">
        <v>20.5</v>
      </c>
      <c r="G7" s="486">
        <v>20.63</v>
      </c>
      <c r="H7" s="486">
        <v>29.92</v>
      </c>
      <c r="I7" s="486">
        <v>35.46</v>
      </c>
      <c r="J7" s="486">
        <v>32.53</v>
      </c>
      <c r="K7" s="486">
        <v>25.31</v>
      </c>
      <c r="L7" s="486">
        <v>24.13</v>
      </c>
      <c r="M7" s="486">
        <v>24.71</v>
      </c>
      <c r="N7" s="486">
        <v>16.100000000000001</v>
      </c>
      <c r="O7" s="486">
        <v>15.4</v>
      </c>
      <c r="P7" s="486">
        <v>15.74</v>
      </c>
      <c r="Q7" s="486">
        <v>2.41</v>
      </c>
      <c r="R7" s="486">
        <v>1.46</v>
      </c>
      <c r="S7" s="486">
        <v>2.13</v>
      </c>
      <c r="T7" s="525"/>
      <c r="U7" s="525"/>
      <c r="V7" s="525"/>
      <c r="W7" s="525"/>
      <c r="X7" s="525"/>
      <c r="Y7" s="525"/>
      <c r="Z7" s="526"/>
    </row>
    <row r="8" spans="1:26" ht="12.75" customHeight="1" x14ac:dyDescent="0.2">
      <c r="A8" s="172">
        <v>2009</v>
      </c>
      <c r="B8" s="486">
        <v>6.37</v>
      </c>
      <c r="C8" s="486">
        <v>4.2</v>
      </c>
      <c r="D8" s="486">
        <v>5.3</v>
      </c>
      <c r="E8" s="486">
        <v>20.399999999999999</v>
      </c>
      <c r="F8" s="486">
        <v>21.97</v>
      </c>
      <c r="G8" s="486">
        <v>21.19</v>
      </c>
      <c r="H8" s="486">
        <v>27.71</v>
      </c>
      <c r="I8" s="486">
        <v>33.24</v>
      </c>
      <c r="J8" s="486">
        <v>30.39</v>
      </c>
      <c r="K8" s="486">
        <v>24.89</v>
      </c>
      <c r="L8" s="486">
        <v>23.31</v>
      </c>
      <c r="M8" s="486">
        <v>24.12</v>
      </c>
      <c r="N8" s="486">
        <v>17.2</v>
      </c>
      <c r="O8" s="486">
        <v>15.39</v>
      </c>
      <c r="P8" s="486">
        <v>16.34</v>
      </c>
      <c r="Q8" s="486">
        <v>3.4</v>
      </c>
      <c r="R8" s="486">
        <v>1.91</v>
      </c>
      <c r="S8" s="486">
        <v>2.67</v>
      </c>
      <c r="T8" s="525"/>
      <c r="U8" s="525"/>
      <c r="V8" s="525"/>
      <c r="W8" s="525"/>
      <c r="X8" s="525"/>
      <c r="Y8" s="525"/>
      <c r="Z8" s="526"/>
    </row>
    <row r="9" spans="1:26" ht="12.75" customHeight="1" x14ac:dyDescent="0.2">
      <c r="A9" s="172">
        <v>2010</v>
      </c>
      <c r="B9" s="486">
        <v>7.15</v>
      </c>
      <c r="C9" s="486">
        <v>4.8</v>
      </c>
      <c r="D9" s="486">
        <v>6</v>
      </c>
      <c r="E9" s="486">
        <v>18.809999999999999</v>
      </c>
      <c r="F9" s="486">
        <v>23.31</v>
      </c>
      <c r="G9" s="486">
        <v>21</v>
      </c>
      <c r="H9" s="486">
        <v>27.99</v>
      </c>
      <c r="I9" s="486">
        <v>33.869999999999997</v>
      </c>
      <c r="J9" s="486">
        <v>30.84</v>
      </c>
      <c r="K9" s="486">
        <v>24.51</v>
      </c>
      <c r="L9" s="486">
        <v>21.97</v>
      </c>
      <c r="M9" s="486">
        <v>23.27</v>
      </c>
      <c r="N9" s="486">
        <v>18.600000000000001</v>
      </c>
      <c r="O9" s="486">
        <v>14.71</v>
      </c>
      <c r="P9" s="486">
        <v>16.7</v>
      </c>
      <c r="Q9" s="486">
        <v>2.93</v>
      </c>
      <c r="R9" s="486">
        <v>1.38</v>
      </c>
      <c r="S9" s="486">
        <v>2.17</v>
      </c>
      <c r="T9" s="525"/>
      <c r="U9" s="525"/>
      <c r="V9" s="525"/>
      <c r="W9" s="525"/>
      <c r="X9" s="525"/>
      <c r="Y9" s="525"/>
      <c r="Z9" s="526"/>
    </row>
    <row r="10" spans="1:26" ht="12.75" customHeight="1" x14ac:dyDescent="0.2">
      <c r="A10" s="172">
        <v>2011</v>
      </c>
      <c r="B10" s="486">
        <v>6.52</v>
      </c>
      <c r="C10" s="486">
        <v>3.5</v>
      </c>
      <c r="D10" s="486">
        <v>5.05</v>
      </c>
      <c r="E10" s="486">
        <v>18.93</v>
      </c>
      <c r="F10" s="486">
        <v>21.1</v>
      </c>
      <c r="G10" s="486">
        <v>19.97</v>
      </c>
      <c r="H10" s="486">
        <v>28.17</v>
      </c>
      <c r="I10" s="486">
        <v>34.130000000000003</v>
      </c>
      <c r="J10" s="486">
        <v>31.05</v>
      </c>
      <c r="K10" s="486">
        <v>24.94</v>
      </c>
      <c r="L10" s="486">
        <v>23.86</v>
      </c>
      <c r="M10" s="486">
        <v>24.4</v>
      </c>
      <c r="N10" s="486">
        <v>17.600000000000001</v>
      </c>
      <c r="O10" s="486">
        <v>14.52</v>
      </c>
      <c r="P10" s="486">
        <v>16.12</v>
      </c>
      <c r="Q10" s="486">
        <v>3.86</v>
      </c>
      <c r="R10" s="486">
        <v>2.9</v>
      </c>
      <c r="S10" s="486">
        <v>3.41</v>
      </c>
      <c r="T10" s="525"/>
      <c r="U10" s="525"/>
      <c r="V10" s="525"/>
      <c r="W10" s="525"/>
      <c r="X10" s="525"/>
      <c r="Y10" s="525"/>
      <c r="Z10" s="526"/>
    </row>
    <row r="11" spans="1:26" ht="12.75" customHeight="1" x14ac:dyDescent="0.2">
      <c r="A11" s="172" t="s">
        <v>88</v>
      </c>
      <c r="B11" s="486">
        <v>5.9</v>
      </c>
      <c r="C11" s="486">
        <v>3.2</v>
      </c>
      <c r="D11" s="486">
        <v>4.58</v>
      </c>
      <c r="E11" s="486">
        <v>18.29</v>
      </c>
      <c r="F11" s="486">
        <v>21.41</v>
      </c>
      <c r="G11" s="486">
        <v>19.809999999999999</v>
      </c>
      <c r="H11" s="486">
        <v>24.68</v>
      </c>
      <c r="I11" s="486">
        <v>31.73</v>
      </c>
      <c r="J11" s="486">
        <v>28.08</v>
      </c>
      <c r="K11" s="486">
        <v>24.36</v>
      </c>
      <c r="L11" s="486">
        <v>23.49</v>
      </c>
      <c r="M11" s="486">
        <v>23.95</v>
      </c>
      <c r="N11" s="486">
        <v>21.7</v>
      </c>
      <c r="O11" s="486">
        <v>17.48</v>
      </c>
      <c r="P11" s="486">
        <v>19.670000000000002</v>
      </c>
      <c r="Q11" s="486">
        <v>5.08</v>
      </c>
      <c r="R11" s="486">
        <v>2.7</v>
      </c>
      <c r="S11" s="486">
        <v>3.92</v>
      </c>
      <c r="T11" s="525"/>
      <c r="U11" s="525"/>
      <c r="V11" s="525"/>
      <c r="W11" s="525"/>
      <c r="X11" s="525"/>
      <c r="Y11" s="525"/>
      <c r="Z11" s="526"/>
    </row>
    <row r="12" spans="1:26" ht="12.75" customHeight="1" x14ac:dyDescent="0.2">
      <c r="A12" s="172" t="s">
        <v>89</v>
      </c>
      <c r="B12" s="486">
        <v>7.79</v>
      </c>
      <c r="C12" s="486">
        <v>3.98</v>
      </c>
      <c r="D12" s="486">
        <v>5.93</v>
      </c>
      <c r="E12" s="486">
        <v>16.3</v>
      </c>
      <c r="F12" s="486">
        <v>18.559999999999999</v>
      </c>
      <c r="G12" s="486">
        <v>17.38</v>
      </c>
      <c r="H12" s="486">
        <v>26.17</v>
      </c>
      <c r="I12" s="486">
        <v>29.91</v>
      </c>
      <c r="J12" s="486">
        <v>28.01</v>
      </c>
      <c r="K12" s="486">
        <v>30.99</v>
      </c>
      <c r="L12" s="486">
        <v>33.22</v>
      </c>
      <c r="M12" s="486">
        <v>32.08</v>
      </c>
      <c r="N12" s="486">
        <v>13.13</v>
      </c>
      <c r="O12" s="486">
        <v>11.86</v>
      </c>
      <c r="P12" s="486">
        <v>12.52</v>
      </c>
      <c r="Q12" s="486">
        <v>5.62</v>
      </c>
      <c r="R12" s="486">
        <v>2.4700000000000002</v>
      </c>
      <c r="S12" s="486">
        <v>4.07</v>
      </c>
    </row>
    <row r="13" spans="1:26" ht="12.75" customHeight="1" x14ac:dyDescent="0.2">
      <c r="A13" s="172">
        <v>2013</v>
      </c>
      <c r="B13" s="486">
        <v>7.21</v>
      </c>
      <c r="C13" s="486">
        <v>3.81</v>
      </c>
      <c r="D13" s="486">
        <v>5.59</v>
      </c>
      <c r="E13" s="486">
        <v>16.41</v>
      </c>
      <c r="F13" s="486">
        <v>20.29</v>
      </c>
      <c r="G13" s="486">
        <v>18.3</v>
      </c>
      <c r="H13" s="486">
        <v>26.45</v>
      </c>
      <c r="I13" s="486">
        <v>30.84</v>
      </c>
      <c r="J13" s="486">
        <v>28.52</v>
      </c>
      <c r="K13" s="486">
        <v>31.79</v>
      </c>
      <c r="L13" s="486">
        <v>29.83</v>
      </c>
      <c r="M13" s="486">
        <v>30.89</v>
      </c>
      <c r="N13" s="486">
        <v>13.55</v>
      </c>
      <c r="O13" s="486">
        <v>12.38</v>
      </c>
      <c r="P13" s="486">
        <v>12.99</v>
      </c>
      <c r="Q13" s="486">
        <v>4.58</v>
      </c>
      <c r="R13" s="486">
        <v>2.84</v>
      </c>
      <c r="S13" s="486">
        <v>3.72</v>
      </c>
    </row>
    <row r="14" spans="1:26" ht="12.75" customHeight="1" x14ac:dyDescent="0.2">
      <c r="A14" s="172">
        <v>2014</v>
      </c>
      <c r="B14" s="486">
        <v>7.06</v>
      </c>
      <c r="C14" s="486">
        <v>4.34</v>
      </c>
      <c r="D14" s="486">
        <v>5.73</v>
      </c>
      <c r="E14" s="486">
        <v>14.68</v>
      </c>
      <c r="F14" s="486">
        <v>17.04</v>
      </c>
      <c r="G14" s="486">
        <v>15.83</v>
      </c>
      <c r="H14" s="486">
        <v>26.03</v>
      </c>
      <c r="I14" s="486">
        <v>30.34</v>
      </c>
      <c r="J14" s="486">
        <v>28.17</v>
      </c>
      <c r="K14" s="486">
        <v>31.79</v>
      </c>
      <c r="L14" s="486">
        <v>30.38</v>
      </c>
      <c r="M14" s="486">
        <v>31.1</v>
      </c>
      <c r="N14" s="486">
        <v>15.79</v>
      </c>
      <c r="O14" s="486">
        <v>14.73</v>
      </c>
      <c r="P14" s="486">
        <v>15.24</v>
      </c>
      <c r="Q14" s="486">
        <v>4.6500000000000004</v>
      </c>
      <c r="R14" s="486">
        <v>3.17</v>
      </c>
      <c r="S14" s="486">
        <v>3.93</v>
      </c>
    </row>
    <row r="15" spans="1:26" ht="12.75" customHeight="1" x14ac:dyDescent="0.2">
      <c r="A15" s="172">
        <v>2015</v>
      </c>
      <c r="B15" s="486">
        <v>7.44</v>
      </c>
      <c r="C15" s="486">
        <v>4.6500000000000004</v>
      </c>
      <c r="D15" s="486">
        <v>6.15</v>
      </c>
      <c r="E15" s="486">
        <v>13.58</v>
      </c>
      <c r="F15" s="486">
        <v>18.96</v>
      </c>
      <c r="G15" s="486">
        <v>16.16</v>
      </c>
      <c r="H15" s="486">
        <v>27.43</v>
      </c>
      <c r="I15" s="486">
        <v>32.64</v>
      </c>
      <c r="J15" s="486">
        <v>29.87</v>
      </c>
      <c r="K15" s="486">
        <v>32.119999999999997</v>
      </c>
      <c r="L15" s="486">
        <v>26.28</v>
      </c>
      <c r="M15" s="486">
        <v>29.31</v>
      </c>
      <c r="N15" s="486">
        <v>13.68</v>
      </c>
      <c r="O15" s="486">
        <v>14.3</v>
      </c>
      <c r="P15" s="486">
        <v>13.97</v>
      </c>
      <c r="Q15" s="486">
        <v>5.75</v>
      </c>
      <c r="R15" s="486">
        <v>3.18</v>
      </c>
      <c r="S15" s="486">
        <v>4.54</v>
      </c>
    </row>
    <row r="16" spans="1:26" ht="12.75" customHeight="1" x14ac:dyDescent="0.2">
      <c r="A16" s="172">
        <v>2016</v>
      </c>
      <c r="B16" s="486">
        <v>7.16</v>
      </c>
      <c r="C16" s="486">
        <v>4.76</v>
      </c>
      <c r="D16" s="486">
        <v>6.32</v>
      </c>
      <c r="E16" s="486">
        <v>14.38</v>
      </c>
      <c r="F16" s="486">
        <v>19.23</v>
      </c>
      <c r="G16" s="486">
        <v>16.59</v>
      </c>
      <c r="H16" s="486">
        <v>24.43</v>
      </c>
      <c r="I16" s="486">
        <v>30.33</v>
      </c>
      <c r="J16" s="486">
        <v>27.15</v>
      </c>
      <c r="K16" s="486">
        <v>32.43</v>
      </c>
      <c r="L16" s="486">
        <v>28.09</v>
      </c>
      <c r="M16" s="486">
        <v>30.2</v>
      </c>
      <c r="N16" s="486">
        <v>16.34</v>
      </c>
      <c r="O16" s="486">
        <v>14.83</v>
      </c>
      <c r="P16" s="486">
        <v>15.59</v>
      </c>
      <c r="Q16" s="486">
        <v>5.26</v>
      </c>
      <c r="R16" s="486">
        <v>2.77</v>
      </c>
      <c r="S16" s="486">
        <v>4.1500000000000004</v>
      </c>
    </row>
    <row r="17" spans="1:32" ht="12.75" customHeight="1" x14ac:dyDescent="0.2">
      <c r="A17" s="172">
        <v>2017</v>
      </c>
      <c r="B17" s="486">
        <v>7</v>
      </c>
      <c r="C17" s="486">
        <v>4.75</v>
      </c>
      <c r="D17" s="486">
        <v>6.08</v>
      </c>
      <c r="E17" s="486">
        <v>15.91</v>
      </c>
      <c r="F17" s="486">
        <v>20.57</v>
      </c>
      <c r="G17" s="486">
        <v>18.04</v>
      </c>
      <c r="H17" s="486">
        <v>25.36</v>
      </c>
      <c r="I17" s="486">
        <v>31.74</v>
      </c>
      <c r="J17" s="486">
        <v>28.24</v>
      </c>
      <c r="K17" s="486">
        <v>29.78</v>
      </c>
      <c r="L17" s="486">
        <v>24.44</v>
      </c>
      <c r="M17" s="486">
        <v>27.28</v>
      </c>
      <c r="N17" s="486">
        <v>15.99</v>
      </c>
      <c r="O17" s="486">
        <v>14.79</v>
      </c>
      <c r="P17" s="486">
        <v>15.42</v>
      </c>
      <c r="Q17" s="486">
        <v>5.95</v>
      </c>
      <c r="R17" s="486">
        <v>3.72</v>
      </c>
      <c r="S17" s="486">
        <v>4.9400000000000004</v>
      </c>
      <c r="T17" s="81"/>
      <c r="U17" s="81"/>
    </row>
    <row r="18" spans="1:32" ht="12.75" customHeight="1" x14ac:dyDescent="0.2">
      <c r="A18" s="172">
        <v>2018</v>
      </c>
      <c r="B18" s="486">
        <v>9</v>
      </c>
      <c r="C18" s="486">
        <v>5.29</v>
      </c>
      <c r="D18" s="486">
        <v>7.37</v>
      </c>
      <c r="E18" s="486">
        <v>15.63</v>
      </c>
      <c r="F18" s="486">
        <v>19.579999999999998</v>
      </c>
      <c r="G18" s="486">
        <v>17.48</v>
      </c>
      <c r="H18" s="486">
        <v>25.48</v>
      </c>
      <c r="I18" s="486">
        <v>31.53</v>
      </c>
      <c r="J18" s="486">
        <v>28.17</v>
      </c>
      <c r="K18" s="486">
        <v>26.53</v>
      </c>
      <c r="L18" s="486">
        <v>24.31</v>
      </c>
      <c r="M18" s="486">
        <v>25.52</v>
      </c>
      <c r="N18" s="486">
        <v>17.489999999999998</v>
      </c>
      <c r="O18" s="486">
        <v>15.27</v>
      </c>
      <c r="P18" s="486">
        <v>16.309999999999999</v>
      </c>
      <c r="Q18" s="486">
        <v>5.87</v>
      </c>
      <c r="R18" s="486">
        <v>4.01</v>
      </c>
      <c r="S18" s="486">
        <v>5.16</v>
      </c>
      <c r="U18" s="292"/>
    </row>
    <row r="19" spans="1:32" ht="12.75" customHeight="1" x14ac:dyDescent="0.2">
      <c r="A19" s="172" t="s">
        <v>694</v>
      </c>
      <c r="B19" s="486">
        <v>13.46</v>
      </c>
      <c r="C19" s="486">
        <v>10.29</v>
      </c>
      <c r="D19" s="486">
        <v>11.99</v>
      </c>
      <c r="E19" s="486">
        <v>15.6</v>
      </c>
      <c r="F19" s="486">
        <v>20.239999999999998</v>
      </c>
      <c r="G19" s="486">
        <v>17.97</v>
      </c>
      <c r="H19" s="486">
        <v>25.48</v>
      </c>
      <c r="I19" s="486">
        <v>30.95</v>
      </c>
      <c r="J19" s="486">
        <v>27.86</v>
      </c>
      <c r="K19" s="486">
        <v>29.4</v>
      </c>
      <c r="L19" s="486">
        <v>24.29</v>
      </c>
      <c r="M19" s="486">
        <v>26.83</v>
      </c>
      <c r="N19" s="486">
        <v>12.61</v>
      </c>
      <c r="O19" s="486">
        <v>12.08</v>
      </c>
      <c r="P19" s="486">
        <v>12.39</v>
      </c>
      <c r="Q19" s="486">
        <v>3.45</v>
      </c>
      <c r="R19" s="486">
        <v>2.15</v>
      </c>
      <c r="S19" s="486">
        <v>2.97</v>
      </c>
      <c r="U19" s="292"/>
    </row>
    <row r="20" spans="1:32" ht="12.75" customHeight="1" x14ac:dyDescent="0.2">
      <c r="A20" s="172" t="s">
        <v>695</v>
      </c>
      <c r="B20" s="486">
        <v>17.23</v>
      </c>
      <c r="C20" s="486">
        <v>10.54</v>
      </c>
      <c r="D20" s="486">
        <v>14.16</v>
      </c>
      <c r="E20" s="486">
        <v>16.72</v>
      </c>
      <c r="F20" s="486">
        <v>18.29</v>
      </c>
      <c r="G20" s="486">
        <v>17.399999999999999</v>
      </c>
      <c r="H20" s="486">
        <v>24.56</v>
      </c>
      <c r="I20" s="486">
        <v>31.84</v>
      </c>
      <c r="J20" s="486">
        <v>27.93</v>
      </c>
      <c r="K20" s="486">
        <v>24.74</v>
      </c>
      <c r="L20" s="486">
        <v>23.82</v>
      </c>
      <c r="M20" s="486">
        <v>24.31</v>
      </c>
      <c r="N20" s="486">
        <v>12.66</v>
      </c>
      <c r="O20" s="486">
        <v>12.66</v>
      </c>
      <c r="P20" s="486">
        <v>12.7</v>
      </c>
      <c r="Q20" s="486">
        <v>4.09</v>
      </c>
      <c r="R20" s="486">
        <v>2.85</v>
      </c>
      <c r="S20" s="486">
        <v>3.49</v>
      </c>
      <c r="T20" s="882"/>
      <c r="U20" s="292"/>
      <c r="V20" s="882"/>
      <c r="W20" s="882"/>
      <c r="X20" s="882"/>
      <c r="Y20" s="882"/>
      <c r="Z20" s="882"/>
      <c r="AA20" s="882"/>
      <c r="AB20" s="882"/>
      <c r="AC20" s="882"/>
      <c r="AD20" s="882"/>
      <c r="AE20" s="882"/>
      <c r="AF20" s="882"/>
    </row>
    <row r="21" spans="1:32" ht="6" customHeight="1" x14ac:dyDescent="0.2">
      <c r="A21" s="250"/>
      <c r="B21" s="522"/>
      <c r="C21" s="522"/>
      <c r="D21" s="289"/>
      <c r="E21" s="522"/>
      <c r="F21" s="522"/>
      <c r="G21" s="289"/>
      <c r="H21" s="522"/>
      <c r="I21" s="522"/>
      <c r="J21" s="289"/>
      <c r="K21" s="522"/>
      <c r="L21" s="522"/>
      <c r="M21" s="289"/>
      <c r="N21" s="522"/>
      <c r="O21" s="522"/>
      <c r="P21" s="289"/>
      <c r="Q21" s="522"/>
      <c r="R21" s="522"/>
      <c r="S21" s="289"/>
    </row>
    <row r="22" spans="1:32" ht="45" customHeight="1" x14ac:dyDescent="0.2">
      <c r="A22" s="1074" t="s">
        <v>595</v>
      </c>
      <c r="B22" s="1074"/>
      <c r="C22" s="1074"/>
      <c r="D22" s="1074"/>
      <c r="E22" s="1074"/>
      <c r="F22" s="1074"/>
      <c r="G22" s="1074"/>
      <c r="H22" s="1074"/>
      <c r="I22" s="1074"/>
      <c r="J22" s="1074"/>
      <c r="K22" s="1074"/>
      <c r="L22" s="1074"/>
      <c r="M22" s="1074"/>
      <c r="N22" s="1074"/>
      <c r="O22" s="1074"/>
      <c r="P22" s="1074"/>
      <c r="Q22" s="1074"/>
      <c r="R22" s="1074"/>
      <c r="S22" s="1074"/>
    </row>
    <row r="23" spans="1:32" ht="30" customHeight="1" x14ac:dyDescent="0.2">
      <c r="A23" s="1074" t="s">
        <v>592</v>
      </c>
      <c r="B23" s="1074"/>
      <c r="C23" s="1074"/>
      <c r="D23" s="1074"/>
      <c r="E23" s="1074"/>
      <c r="F23" s="1074"/>
      <c r="G23" s="1074"/>
      <c r="H23" s="1074"/>
      <c r="I23" s="1074"/>
      <c r="J23" s="1074"/>
      <c r="K23" s="1074"/>
      <c r="L23" s="1074"/>
      <c r="M23" s="1074"/>
      <c r="N23" s="1074"/>
      <c r="O23" s="1074"/>
      <c r="P23" s="1074"/>
      <c r="Q23" s="1074"/>
      <c r="R23" s="1074"/>
      <c r="S23" s="1074"/>
    </row>
    <row r="24" spans="1:32" s="81" customFormat="1" ht="30" customHeight="1" x14ac:dyDescent="0.2">
      <c r="A24" s="1074" t="s">
        <v>593</v>
      </c>
      <c r="B24" s="1074"/>
      <c r="C24" s="1074"/>
      <c r="D24" s="1074"/>
      <c r="E24" s="1074"/>
      <c r="F24" s="1074"/>
      <c r="G24" s="1074"/>
      <c r="H24" s="1074"/>
      <c r="I24" s="1074"/>
      <c r="J24" s="1074"/>
      <c r="K24" s="1074"/>
      <c r="L24" s="1074"/>
      <c r="M24" s="1074"/>
      <c r="N24" s="1074"/>
      <c r="O24" s="1074"/>
      <c r="P24" s="1074"/>
      <c r="Q24" s="1074"/>
      <c r="R24" s="1074"/>
      <c r="S24" s="1074"/>
    </row>
    <row r="25" spans="1:32" ht="6" customHeight="1" x14ac:dyDescent="0.2">
      <c r="A25" s="134" t="s">
        <v>39</v>
      </c>
      <c r="B25" s="424"/>
      <c r="C25" s="424"/>
      <c r="D25" s="424"/>
      <c r="E25" s="424"/>
      <c r="F25" s="424"/>
      <c r="G25" s="424"/>
      <c r="H25" s="424"/>
      <c r="I25" s="424"/>
      <c r="J25" s="424"/>
      <c r="K25" s="424"/>
      <c r="L25" s="424"/>
      <c r="M25" s="424"/>
      <c r="N25" s="424"/>
      <c r="O25" s="424"/>
      <c r="P25" s="424"/>
    </row>
    <row r="26" spans="1:32" ht="15" customHeight="1" x14ac:dyDescent="0.2">
      <c r="A26" s="1022" t="s">
        <v>180</v>
      </c>
      <c r="B26" s="1022"/>
      <c r="C26" s="1022"/>
      <c r="D26" s="1022"/>
      <c r="E26" s="1022"/>
      <c r="F26" s="1022"/>
      <c r="G26" s="1022"/>
      <c r="H26" s="1022"/>
      <c r="I26" s="1022"/>
      <c r="J26" s="1022"/>
      <c r="K26" s="1022"/>
      <c r="L26" s="1022"/>
      <c r="M26" s="1022"/>
      <c r="N26" s="1022"/>
      <c r="O26" s="1022"/>
      <c r="P26" s="1022"/>
      <c r="Q26" s="1022"/>
      <c r="R26" s="1022"/>
      <c r="S26" s="1022"/>
    </row>
    <row r="32" spans="1:32" x14ac:dyDescent="0.2">
      <c r="E32" s="885"/>
    </row>
  </sheetData>
  <mergeCells count="12">
    <mergeCell ref="Q3:S3"/>
    <mergeCell ref="A26:S26"/>
    <mergeCell ref="N1:S1"/>
    <mergeCell ref="A2:S2"/>
    <mergeCell ref="B3:D3"/>
    <mergeCell ref="E3:G3"/>
    <mergeCell ref="H3:J3"/>
    <mergeCell ref="K3:M3"/>
    <mergeCell ref="N3:P3"/>
    <mergeCell ref="A22:S22"/>
    <mergeCell ref="A23:S23"/>
    <mergeCell ref="A24:S24"/>
  </mergeCells>
  <hyperlinks>
    <hyperlink ref="N1:Q1" location="Tabellförteckning!A1" display="Tabellförteckning!A1" xr:uid="{00000000-0004-0000-7C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ublished="0">
    <pageSetUpPr fitToPage="1"/>
  </sheetPr>
  <dimension ref="A1:U35"/>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32" width="8.7109375" style="431" customWidth="1"/>
    <col min="33" max="16384" width="9.28515625" style="431"/>
  </cols>
  <sheetData>
    <row r="1" spans="1:19" ht="30" customHeight="1" x14ac:dyDescent="0.2">
      <c r="A1" s="39"/>
      <c r="B1" s="424"/>
      <c r="C1" s="424"/>
      <c r="D1" s="424"/>
      <c r="E1" s="424"/>
      <c r="F1" s="424"/>
      <c r="G1" s="424"/>
      <c r="H1" s="424"/>
      <c r="I1" s="424"/>
      <c r="J1" s="424"/>
      <c r="K1" s="424"/>
      <c r="L1" s="424"/>
      <c r="M1" s="424"/>
      <c r="N1" s="1028" t="s">
        <v>275</v>
      </c>
      <c r="O1" s="1028"/>
      <c r="P1" s="1029"/>
      <c r="Q1" s="1029"/>
      <c r="R1" s="1029"/>
      <c r="S1" s="1034"/>
    </row>
    <row r="2" spans="1:19" s="65" customFormat="1" ht="30" customHeight="1" x14ac:dyDescent="0.2">
      <c r="A2" s="1072" t="s">
        <v>706</v>
      </c>
      <c r="B2" s="1072"/>
      <c r="C2" s="1072"/>
      <c r="D2" s="1072"/>
      <c r="E2" s="1072"/>
      <c r="F2" s="1072"/>
      <c r="G2" s="1072"/>
      <c r="H2" s="1072"/>
      <c r="I2" s="1072"/>
      <c r="J2" s="1072"/>
      <c r="K2" s="1072"/>
      <c r="L2" s="1072"/>
      <c r="M2" s="1072"/>
      <c r="N2" s="1072"/>
      <c r="O2" s="1072"/>
      <c r="P2" s="1072"/>
      <c r="Q2" s="1072"/>
      <c r="R2" s="1072"/>
      <c r="S2" s="1072"/>
    </row>
    <row r="3" spans="1:19" s="436" customFormat="1" ht="15" customHeight="1" x14ac:dyDescent="0.2">
      <c r="B3" s="1065" t="s">
        <v>112</v>
      </c>
      <c r="C3" s="1065"/>
      <c r="D3" s="1065"/>
      <c r="E3" s="1065" t="s">
        <v>113</v>
      </c>
      <c r="F3" s="1065"/>
      <c r="G3" s="1065"/>
      <c r="H3" s="1065" t="s">
        <v>114</v>
      </c>
      <c r="I3" s="1065"/>
      <c r="J3" s="1065"/>
      <c r="K3" s="1065" t="s">
        <v>115</v>
      </c>
      <c r="L3" s="1065"/>
      <c r="M3" s="1065"/>
      <c r="N3" s="1065" t="s">
        <v>116</v>
      </c>
      <c r="O3" s="1065"/>
      <c r="P3" s="1065"/>
      <c r="Q3" s="1065" t="s">
        <v>35</v>
      </c>
      <c r="R3" s="1065"/>
      <c r="S3" s="1065"/>
    </row>
    <row r="4" spans="1:19" ht="15" customHeight="1" x14ac:dyDescent="0.2">
      <c r="A4" s="61" t="s">
        <v>39</v>
      </c>
      <c r="B4" s="426" t="s">
        <v>28</v>
      </c>
      <c r="C4" s="1" t="s">
        <v>29</v>
      </c>
      <c r="D4" s="1" t="s">
        <v>307</v>
      </c>
      <c r="E4" s="426" t="s">
        <v>28</v>
      </c>
      <c r="F4" s="1" t="s">
        <v>29</v>
      </c>
      <c r="G4" s="1" t="s">
        <v>307</v>
      </c>
      <c r="H4" s="426" t="s">
        <v>28</v>
      </c>
      <c r="I4" s="1" t="s">
        <v>29</v>
      </c>
      <c r="J4" s="1" t="s">
        <v>307</v>
      </c>
      <c r="K4" s="426" t="s">
        <v>28</v>
      </c>
      <c r="L4" s="1" t="s">
        <v>29</v>
      </c>
      <c r="M4" s="1" t="s">
        <v>307</v>
      </c>
      <c r="N4" s="426" t="s">
        <v>28</v>
      </c>
      <c r="O4" s="1" t="s">
        <v>29</v>
      </c>
      <c r="P4" s="1" t="s">
        <v>307</v>
      </c>
      <c r="Q4" s="426" t="s">
        <v>28</v>
      </c>
      <c r="R4" s="1" t="s">
        <v>29</v>
      </c>
      <c r="S4" s="1" t="s">
        <v>307</v>
      </c>
    </row>
    <row r="5" spans="1:19" ht="6" customHeight="1" x14ac:dyDescent="0.2">
      <c r="A5" s="98"/>
      <c r="B5" s="289"/>
      <c r="C5" s="289"/>
      <c r="D5" s="289"/>
      <c r="E5" s="289"/>
      <c r="F5" s="289"/>
      <c r="G5" s="289"/>
      <c r="H5" s="289"/>
      <c r="I5" s="289"/>
      <c r="J5" s="289"/>
      <c r="K5" s="289"/>
      <c r="L5" s="289"/>
      <c r="M5" s="289"/>
      <c r="N5" s="289"/>
      <c r="O5" s="289"/>
      <c r="P5" s="289"/>
      <c r="Q5" s="289"/>
      <c r="R5" s="289"/>
      <c r="S5" s="290"/>
    </row>
    <row r="6" spans="1:19" ht="12.75" customHeight="1" x14ac:dyDescent="0.2">
      <c r="A6" s="172">
        <v>2007</v>
      </c>
      <c r="B6" s="486">
        <v>4.6399999999999997</v>
      </c>
      <c r="C6" s="486">
        <v>3</v>
      </c>
      <c r="D6" s="486">
        <v>3.88</v>
      </c>
      <c r="E6" s="486">
        <v>21.41</v>
      </c>
      <c r="F6" s="486">
        <v>21.03</v>
      </c>
      <c r="G6" s="486">
        <v>21.24</v>
      </c>
      <c r="H6" s="486">
        <v>29.92</v>
      </c>
      <c r="I6" s="486">
        <v>37.67</v>
      </c>
      <c r="J6" s="486">
        <v>33.69</v>
      </c>
      <c r="K6" s="486">
        <v>30.01</v>
      </c>
      <c r="L6" s="486">
        <v>27.85</v>
      </c>
      <c r="M6" s="486">
        <v>28.9</v>
      </c>
      <c r="N6" s="486">
        <v>12.39</v>
      </c>
      <c r="O6" s="486">
        <v>9.5399999999999991</v>
      </c>
      <c r="P6" s="486">
        <v>11.03</v>
      </c>
      <c r="Q6" s="486">
        <v>1.62</v>
      </c>
      <c r="R6" s="486">
        <v>0.91</v>
      </c>
      <c r="S6" s="486">
        <v>1.27</v>
      </c>
    </row>
    <row r="7" spans="1:19" ht="12.75" customHeight="1" x14ac:dyDescent="0.2">
      <c r="A7" s="172">
        <v>2008</v>
      </c>
      <c r="B7" s="486">
        <v>5.82</v>
      </c>
      <c r="C7" s="486">
        <v>2.84</v>
      </c>
      <c r="D7" s="486">
        <v>4.41</v>
      </c>
      <c r="E7" s="486">
        <v>22.22</v>
      </c>
      <c r="F7" s="486">
        <v>21.74</v>
      </c>
      <c r="G7" s="486">
        <v>22.03</v>
      </c>
      <c r="H7" s="486">
        <v>29.92</v>
      </c>
      <c r="I7" s="486">
        <v>36.5</v>
      </c>
      <c r="J7" s="486">
        <v>33.06</v>
      </c>
      <c r="K7" s="486">
        <v>27.27</v>
      </c>
      <c r="L7" s="486">
        <v>28.2</v>
      </c>
      <c r="M7" s="486">
        <v>27.69</v>
      </c>
      <c r="N7" s="486">
        <v>12.7</v>
      </c>
      <c r="O7" s="486">
        <v>10.029999999999999</v>
      </c>
      <c r="P7" s="486">
        <v>11.39</v>
      </c>
      <c r="Q7" s="486">
        <v>2.0699999999999998</v>
      </c>
      <c r="R7" s="486">
        <v>0.68</v>
      </c>
      <c r="S7" s="486">
        <v>1.41</v>
      </c>
    </row>
    <row r="8" spans="1:19" ht="12.75" customHeight="1" x14ac:dyDescent="0.2">
      <c r="A8" s="172">
        <v>2009</v>
      </c>
      <c r="B8" s="486">
        <v>4.91</v>
      </c>
      <c r="C8" s="486">
        <v>3.48</v>
      </c>
      <c r="D8" s="486">
        <v>4.22</v>
      </c>
      <c r="E8" s="486">
        <v>21.94</v>
      </c>
      <c r="F8" s="486">
        <v>20.68</v>
      </c>
      <c r="G8" s="486">
        <v>21.34</v>
      </c>
      <c r="H8" s="486">
        <v>31.29</v>
      </c>
      <c r="I8" s="486">
        <v>35.57</v>
      </c>
      <c r="J8" s="486">
        <v>33.380000000000003</v>
      </c>
      <c r="K8" s="486">
        <v>26.05</v>
      </c>
      <c r="L8" s="486">
        <v>27.33</v>
      </c>
      <c r="M8" s="486">
        <v>26.65</v>
      </c>
      <c r="N8" s="486">
        <v>13.54</v>
      </c>
      <c r="O8" s="486">
        <v>11.72</v>
      </c>
      <c r="P8" s="486">
        <v>12.65</v>
      </c>
      <c r="Q8" s="486">
        <v>2.27</v>
      </c>
      <c r="R8" s="486">
        <v>1.23</v>
      </c>
      <c r="S8" s="486">
        <v>1.76</v>
      </c>
    </row>
    <row r="9" spans="1:19" ht="12.75" customHeight="1" x14ac:dyDescent="0.2">
      <c r="A9" s="172">
        <v>2010</v>
      </c>
      <c r="B9" s="486">
        <v>4.8099999999999996</v>
      </c>
      <c r="C9" s="486">
        <v>3.4</v>
      </c>
      <c r="D9" s="486">
        <v>4.1500000000000004</v>
      </c>
      <c r="E9" s="486">
        <v>19.62</v>
      </c>
      <c r="F9" s="486">
        <v>21.65</v>
      </c>
      <c r="G9" s="486">
        <v>20.58</v>
      </c>
      <c r="H9" s="486">
        <v>29.19</v>
      </c>
      <c r="I9" s="486">
        <v>36.01</v>
      </c>
      <c r="J9" s="486">
        <v>32.46</v>
      </c>
      <c r="K9" s="486">
        <v>29.29</v>
      </c>
      <c r="L9" s="486">
        <v>27.02</v>
      </c>
      <c r="M9" s="486">
        <v>28.21</v>
      </c>
      <c r="N9" s="486">
        <v>15.01</v>
      </c>
      <c r="O9" s="486">
        <v>10.96</v>
      </c>
      <c r="P9" s="486">
        <v>13.05</v>
      </c>
      <c r="Q9" s="486">
        <v>2.09</v>
      </c>
      <c r="R9" s="486">
        <v>0.96</v>
      </c>
      <c r="S9" s="486">
        <v>1.55</v>
      </c>
    </row>
    <row r="10" spans="1:19" ht="12.75" customHeight="1" x14ac:dyDescent="0.2">
      <c r="A10" s="172">
        <v>2011</v>
      </c>
      <c r="B10" s="486">
        <v>5.9</v>
      </c>
      <c r="C10" s="486">
        <v>2.57</v>
      </c>
      <c r="D10" s="486">
        <v>4.26</v>
      </c>
      <c r="E10" s="486">
        <v>20.28</v>
      </c>
      <c r="F10" s="486">
        <v>21.29</v>
      </c>
      <c r="G10" s="486">
        <v>20.8</v>
      </c>
      <c r="H10" s="486">
        <v>30.77</v>
      </c>
      <c r="I10" s="486">
        <v>34.19</v>
      </c>
      <c r="J10" s="486">
        <v>32.44</v>
      </c>
      <c r="K10" s="486">
        <v>28.23</v>
      </c>
      <c r="L10" s="486">
        <v>27.17</v>
      </c>
      <c r="M10" s="486">
        <v>27.69</v>
      </c>
      <c r="N10" s="486">
        <v>12.22</v>
      </c>
      <c r="O10" s="486">
        <v>13.3</v>
      </c>
      <c r="P10" s="486">
        <v>12.76</v>
      </c>
      <c r="Q10" s="486">
        <v>2.6</v>
      </c>
      <c r="R10" s="486">
        <v>1.48</v>
      </c>
      <c r="S10" s="486">
        <v>2.0499999999999998</v>
      </c>
    </row>
    <row r="11" spans="1:19" ht="12.75" customHeight="1" x14ac:dyDescent="0.2">
      <c r="A11" s="172" t="s">
        <v>88</v>
      </c>
      <c r="B11" s="486">
        <v>4.9400000000000004</v>
      </c>
      <c r="C11" s="486">
        <v>3.67</v>
      </c>
      <c r="D11" s="486">
        <v>4.33</v>
      </c>
      <c r="E11" s="486">
        <v>18.309999999999999</v>
      </c>
      <c r="F11" s="486">
        <v>21.79</v>
      </c>
      <c r="G11" s="486">
        <v>20.03</v>
      </c>
      <c r="H11" s="486">
        <v>29.65</v>
      </c>
      <c r="I11" s="486">
        <v>32.99</v>
      </c>
      <c r="J11" s="486">
        <v>31.25</v>
      </c>
      <c r="K11" s="486">
        <v>28.72</v>
      </c>
      <c r="L11" s="486">
        <v>25.4</v>
      </c>
      <c r="M11" s="486">
        <v>27.09</v>
      </c>
      <c r="N11" s="486">
        <v>14.71</v>
      </c>
      <c r="O11" s="486">
        <v>13.59</v>
      </c>
      <c r="P11" s="486">
        <v>14.16</v>
      </c>
      <c r="Q11" s="486">
        <v>3.66</v>
      </c>
      <c r="R11" s="486">
        <v>2.57</v>
      </c>
      <c r="S11" s="486">
        <v>3.15</v>
      </c>
    </row>
    <row r="12" spans="1:19" ht="12.75" customHeight="1" x14ac:dyDescent="0.2">
      <c r="A12" s="172" t="s">
        <v>89</v>
      </c>
      <c r="B12" s="486">
        <v>5.99</v>
      </c>
      <c r="C12" s="486">
        <v>3.4</v>
      </c>
      <c r="D12" s="486">
        <v>4.72</v>
      </c>
      <c r="E12" s="486">
        <v>16.41</v>
      </c>
      <c r="F12" s="486">
        <v>18.62</v>
      </c>
      <c r="G12" s="486">
        <v>17.48</v>
      </c>
      <c r="H12" s="486">
        <v>24.79</v>
      </c>
      <c r="I12" s="486">
        <v>32.15</v>
      </c>
      <c r="J12" s="486">
        <v>28.4</v>
      </c>
      <c r="K12" s="486">
        <v>35.57</v>
      </c>
      <c r="L12" s="486">
        <v>33.299999999999997</v>
      </c>
      <c r="M12" s="486">
        <v>34.450000000000003</v>
      </c>
      <c r="N12" s="486">
        <v>13.39</v>
      </c>
      <c r="O12" s="486">
        <v>10.84</v>
      </c>
      <c r="P12" s="486">
        <v>12.13</v>
      </c>
      <c r="Q12" s="486">
        <v>3.85</v>
      </c>
      <c r="R12" s="486">
        <v>1.7</v>
      </c>
      <c r="S12" s="486">
        <v>2.81</v>
      </c>
    </row>
    <row r="13" spans="1:19" ht="12.75" customHeight="1" x14ac:dyDescent="0.2">
      <c r="A13" s="172">
        <v>2013</v>
      </c>
      <c r="B13" s="486">
        <v>6.15</v>
      </c>
      <c r="C13" s="486">
        <v>3.19</v>
      </c>
      <c r="D13" s="486">
        <v>4.74</v>
      </c>
      <c r="E13" s="486">
        <v>14.18</v>
      </c>
      <c r="F13" s="486">
        <v>17.62</v>
      </c>
      <c r="G13" s="486">
        <v>15.82</v>
      </c>
      <c r="H13" s="486">
        <v>27.51</v>
      </c>
      <c r="I13" s="486">
        <v>30.3</v>
      </c>
      <c r="J13" s="486">
        <v>28.79</v>
      </c>
      <c r="K13" s="486">
        <v>34.82</v>
      </c>
      <c r="L13" s="486">
        <v>33.590000000000003</v>
      </c>
      <c r="M13" s="486">
        <v>34.21</v>
      </c>
      <c r="N13" s="486">
        <v>14.4</v>
      </c>
      <c r="O13" s="486">
        <v>13.65</v>
      </c>
      <c r="P13" s="486">
        <v>14.08</v>
      </c>
      <c r="Q13" s="486">
        <v>2.94</v>
      </c>
      <c r="R13" s="486">
        <v>1.65</v>
      </c>
      <c r="S13" s="486">
        <v>2.35</v>
      </c>
    </row>
    <row r="14" spans="1:19" ht="12.75" customHeight="1" x14ac:dyDescent="0.2">
      <c r="A14" s="172">
        <v>2014</v>
      </c>
      <c r="B14" s="486">
        <v>7.04</v>
      </c>
      <c r="C14" s="486">
        <v>3.28</v>
      </c>
      <c r="D14" s="486">
        <v>5.23</v>
      </c>
      <c r="E14" s="486">
        <v>11.62</v>
      </c>
      <c r="F14" s="486">
        <v>16.850000000000001</v>
      </c>
      <c r="G14" s="486">
        <v>14.14</v>
      </c>
      <c r="H14" s="486">
        <v>27.38</v>
      </c>
      <c r="I14" s="486">
        <v>29.92</v>
      </c>
      <c r="J14" s="486">
        <v>28.6</v>
      </c>
      <c r="K14" s="486">
        <v>35.340000000000003</v>
      </c>
      <c r="L14" s="486">
        <v>35.33</v>
      </c>
      <c r="M14" s="486">
        <v>35.33</v>
      </c>
      <c r="N14" s="486">
        <v>15.46</v>
      </c>
      <c r="O14" s="486">
        <v>12.9</v>
      </c>
      <c r="P14" s="486">
        <v>14.22</v>
      </c>
      <c r="Q14" s="486">
        <v>3.16</v>
      </c>
      <c r="R14" s="486">
        <v>1.72</v>
      </c>
      <c r="S14" s="486">
        <v>2.48</v>
      </c>
    </row>
    <row r="15" spans="1:19" ht="12.75" customHeight="1" x14ac:dyDescent="0.2">
      <c r="A15" s="172">
        <v>2015</v>
      </c>
      <c r="B15" s="486">
        <v>6.04</v>
      </c>
      <c r="C15" s="486">
        <v>3.23</v>
      </c>
      <c r="D15" s="486">
        <v>4.71</v>
      </c>
      <c r="E15" s="486">
        <v>12.99</v>
      </c>
      <c r="F15" s="486">
        <v>17.41</v>
      </c>
      <c r="G15" s="486">
        <v>15.09</v>
      </c>
      <c r="H15" s="486">
        <v>23.68</v>
      </c>
      <c r="I15" s="486">
        <v>31.76</v>
      </c>
      <c r="J15" s="486">
        <v>27.53</v>
      </c>
      <c r="K15" s="486">
        <v>38.21</v>
      </c>
      <c r="L15" s="486">
        <v>31.98</v>
      </c>
      <c r="M15" s="486">
        <v>35.21</v>
      </c>
      <c r="N15" s="486">
        <v>15.86</v>
      </c>
      <c r="O15" s="486">
        <v>13.72</v>
      </c>
      <c r="P15" s="486">
        <v>14.86</v>
      </c>
      <c r="Q15" s="486">
        <v>3.21</v>
      </c>
      <c r="R15" s="486">
        <v>1.9</v>
      </c>
      <c r="S15" s="486">
        <v>2.59</v>
      </c>
    </row>
    <row r="16" spans="1:19" ht="12.75" customHeight="1" x14ac:dyDescent="0.2">
      <c r="A16" s="172">
        <v>2016</v>
      </c>
      <c r="B16" s="486">
        <v>5.41</v>
      </c>
      <c r="C16" s="486">
        <v>3.02</v>
      </c>
      <c r="D16" s="486">
        <v>4.47</v>
      </c>
      <c r="E16" s="486">
        <v>13.35</v>
      </c>
      <c r="F16" s="486">
        <v>17.03</v>
      </c>
      <c r="G16" s="486">
        <v>14.99</v>
      </c>
      <c r="H16" s="486">
        <v>26.86</v>
      </c>
      <c r="I16" s="486">
        <v>32.049999999999997</v>
      </c>
      <c r="J16" s="486">
        <v>29.14</v>
      </c>
      <c r="K16" s="486">
        <v>37.68</v>
      </c>
      <c r="L16" s="486">
        <v>31.28</v>
      </c>
      <c r="M16" s="486">
        <v>34.72</v>
      </c>
      <c r="N16" s="486">
        <v>13.11</v>
      </c>
      <c r="O16" s="486">
        <v>13.93</v>
      </c>
      <c r="P16" s="486">
        <v>13.48</v>
      </c>
      <c r="Q16" s="486">
        <v>3.6</v>
      </c>
      <c r="R16" s="486">
        <v>2.69</v>
      </c>
      <c r="S16" s="486">
        <v>3.21</v>
      </c>
    </row>
    <row r="17" spans="1:21" ht="12.75" customHeight="1" x14ac:dyDescent="0.2">
      <c r="A17" s="172">
        <v>2017</v>
      </c>
      <c r="B17" s="486">
        <v>5.69</v>
      </c>
      <c r="C17" s="486">
        <v>3.27</v>
      </c>
      <c r="D17" s="486">
        <v>4.6500000000000004</v>
      </c>
      <c r="E17" s="486">
        <v>13.31</v>
      </c>
      <c r="F17" s="486">
        <v>19.28</v>
      </c>
      <c r="G17" s="486">
        <v>16.010000000000002</v>
      </c>
      <c r="H17" s="486">
        <v>26.23</v>
      </c>
      <c r="I17" s="486">
        <v>31.68</v>
      </c>
      <c r="J17" s="486">
        <v>28.57</v>
      </c>
      <c r="K17" s="486">
        <v>35.89</v>
      </c>
      <c r="L17" s="486">
        <v>29.58</v>
      </c>
      <c r="M17" s="486">
        <v>32.880000000000003</v>
      </c>
      <c r="N17" s="486">
        <v>15.69</v>
      </c>
      <c r="O17" s="486">
        <v>14.16</v>
      </c>
      <c r="P17" s="486">
        <v>15.14</v>
      </c>
      <c r="Q17" s="486">
        <v>3.18</v>
      </c>
      <c r="R17" s="486">
        <v>2.0299999999999998</v>
      </c>
      <c r="S17" s="486">
        <v>2.76</v>
      </c>
    </row>
    <row r="18" spans="1:21" ht="12.75" customHeight="1" x14ac:dyDescent="0.2">
      <c r="A18" s="172">
        <v>2018</v>
      </c>
      <c r="B18" s="486">
        <v>6.79</v>
      </c>
      <c r="C18" s="486">
        <v>3.6</v>
      </c>
      <c r="D18" s="486">
        <v>5.42</v>
      </c>
      <c r="E18" s="486">
        <v>14.74</v>
      </c>
      <c r="F18" s="486">
        <v>17.91</v>
      </c>
      <c r="G18" s="486">
        <v>16.2</v>
      </c>
      <c r="H18" s="486">
        <v>23.56</v>
      </c>
      <c r="I18" s="486">
        <v>29.96</v>
      </c>
      <c r="J18" s="486">
        <v>26.53</v>
      </c>
      <c r="K18" s="486">
        <v>33.21</v>
      </c>
      <c r="L18" s="486">
        <v>30.67</v>
      </c>
      <c r="M18" s="486">
        <v>31.85</v>
      </c>
      <c r="N18" s="486">
        <v>18.239999999999998</v>
      </c>
      <c r="O18" s="486">
        <v>15.38</v>
      </c>
      <c r="P18" s="486">
        <v>16.91</v>
      </c>
      <c r="Q18" s="486">
        <v>3.46</v>
      </c>
      <c r="R18" s="486">
        <v>2.48</v>
      </c>
      <c r="S18" s="486">
        <v>3.09</v>
      </c>
      <c r="U18" s="292"/>
    </row>
    <row r="19" spans="1:21" ht="12.75" customHeight="1" x14ac:dyDescent="0.2">
      <c r="A19" s="172" t="s">
        <v>694</v>
      </c>
      <c r="B19" s="486">
        <v>10.46</v>
      </c>
      <c r="C19" s="486">
        <v>6.74</v>
      </c>
      <c r="D19" s="486">
        <v>8.82</v>
      </c>
      <c r="E19" s="486">
        <v>13.1</v>
      </c>
      <c r="F19" s="486">
        <v>15.24</v>
      </c>
      <c r="G19" s="486">
        <v>14.05</v>
      </c>
      <c r="H19" s="486">
        <v>23.88</v>
      </c>
      <c r="I19" s="486">
        <v>30.85</v>
      </c>
      <c r="J19" s="486">
        <v>27.07</v>
      </c>
      <c r="K19" s="486">
        <v>34.06</v>
      </c>
      <c r="L19" s="486">
        <v>31.93</v>
      </c>
      <c r="M19" s="486">
        <v>32.950000000000003</v>
      </c>
      <c r="N19" s="486">
        <v>15.8</v>
      </c>
      <c r="O19" s="486">
        <v>13.36</v>
      </c>
      <c r="P19" s="486">
        <v>14.71</v>
      </c>
      <c r="Q19" s="486">
        <v>2.69</v>
      </c>
      <c r="R19" s="486">
        <v>1.88</v>
      </c>
      <c r="S19" s="486">
        <v>2.4</v>
      </c>
      <c r="U19" s="292"/>
    </row>
    <row r="20" spans="1:21" ht="12.75" customHeight="1" x14ac:dyDescent="0.2">
      <c r="A20" s="172" t="s">
        <v>695</v>
      </c>
      <c r="B20" s="487" t="s">
        <v>37</v>
      </c>
      <c r="C20" s="487" t="s">
        <v>37</v>
      </c>
      <c r="D20" s="487" t="s">
        <v>37</v>
      </c>
      <c r="E20" s="487" t="s">
        <v>37</v>
      </c>
      <c r="F20" s="487" t="s">
        <v>37</v>
      </c>
      <c r="G20" s="487" t="s">
        <v>37</v>
      </c>
      <c r="H20" s="487" t="s">
        <v>37</v>
      </c>
      <c r="I20" s="487" t="s">
        <v>37</v>
      </c>
      <c r="J20" s="487" t="s">
        <v>37</v>
      </c>
      <c r="K20" s="487" t="s">
        <v>37</v>
      </c>
      <c r="L20" s="487" t="s">
        <v>37</v>
      </c>
      <c r="M20" s="487" t="s">
        <v>37</v>
      </c>
      <c r="N20" s="487" t="s">
        <v>37</v>
      </c>
      <c r="O20" s="487" t="s">
        <v>37</v>
      </c>
      <c r="P20" s="487" t="s">
        <v>37</v>
      </c>
      <c r="Q20" s="487" t="s">
        <v>37</v>
      </c>
      <c r="R20" s="487" t="s">
        <v>37</v>
      </c>
      <c r="S20" s="487" t="s">
        <v>37</v>
      </c>
      <c r="U20" s="292"/>
    </row>
    <row r="21" spans="1:21" ht="6" customHeight="1" x14ac:dyDescent="0.2">
      <c r="A21" s="250"/>
      <c r="B21" s="522"/>
      <c r="C21" s="522"/>
      <c r="D21" s="289"/>
      <c r="E21" s="522"/>
      <c r="F21" s="522"/>
      <c r="G21" s="289"/>
      <c r="H21" s="522"/>
      <c r="I21" s="522"/>
      <c r="J21" s="289"/>
      <c r="K21" s="522"/>
      <c r="L21" s="522"/>
      <c r="M21" s="289"/>
      <c r="N21" s="522"/>
      <c r="O21" s="522"/>
      <c r="P21" s="289"/>
      <c r="Q21" s="522"/>
      <c r="R21" s="522"/>
      <c r="S21" s="289"/>
    </row>
    <row r="22" spans="1:21" ht="45" customHeight="1" x14ac:dyDescent="0.2">
      <c r="A22" s="1074" t="s">
        <v>595</v>
      </c>
      <c r="B22" s="1074"/>
      <c r="C22" s="1074"/>
      <c r="D22" s="1074"/>
      <c r="E22" s="1074"/>
      <c r="F22" s="1074"/>
      <c r="G22" s="1074"/>
      <c r="H22" s="1074"/>
      <c r="I22" s="1074"/>
      <c r="J22" s="1074"/>
      <c r="K22" s="1074"/>
      <c r="L22" s="1074"/>
      <c r="M22" s="1074"/>
      <c r="N22" s="1074"/>
      <c r="O22" s="1074"/>
      <c r="P22" s="1074"/>
      <c r="Q22" s="1074"/>
      <c r="R22" s="1074"/>
      <c r="S22" s="1074"/>
    </row>
    <row r="23" spans="1:21" ht="30" customHeight="1" x14ac:dyDescent="0.2">
      <c r="A23" s="1074" t="s">
        <v>592</v>
      </c>
      <c r="B23" s="1074"/>
      <c r="C23" s="1074"/>
      <c r="D23" s="1074"/>
      <c r="E23" s="1074"/>
      <c r="F23" s="1074"/>
      <c r="G23" s="1074"/>
      <c r="H23" s="1074"/>
      <c r="I23" s="1074"/>
      <c r="J23" s="1074"/>
      <c r="K23" s="1074"/>
      <c r="L23" s="1074"/>
      <c r="M23" s="1074"/>
      <c r="N23" s="1074"/>
      <c r="O23" s="1074"/>
      <c r="P23" s="1074"/>
      <c r="Q23" s="1074"/>
      <c r="R23" s="1074"/>
      <c r="S23" s="1074"/>
    </row>
    <row r="24" spans="1:21" s="854" customFormat="1" ht="15" customHeight="1" x14ac:dyDescent="0.2">
      <c r="A24" s="1074" t="s">
        <v>479</v>
      </c>
      <c r="B24" s="1074"/>
      <c r="C24" s="1074"/>
      <c r="D24" s="1074"/>
      <c r="E24" s="1074"/>
      <c r="F24" s="1074"/>
      <c r="G24" s="1074"/>
      <c r="H24" s="1074"/>
      <c r="I24" s="1074"/>
      <c r="J24" s="1074"/>
      <c r="K24" s="1074"/>
      <c r="L24" s="1074"/>
      <c r="M24" s="1074"/>
      <c r="N24" s="1074"/>
      <c r="O24" s="1074"/>
      <c r="P24" s="1074"/>
      <c r="Q24" s="1074"/>
      <c r="R24" s="1074"/>
      <c r="S24" s="1074"/>
    </row>
    <row r="25" spans="1:21" ht="6" customHeight="1" x14ac:dyDescent="0.2">
      <c r="A25" s="134" t="s">
        <v>39</v>
      </c>
      <c r="B25" s="424"/>
      <c r="C25" s="424"/>
      <c r="D25" s="424"/>
      <c r="E25" s="424"/>
      <c r="F25" s="424"/>
      <c r="G25" s="424"/>
      <c r="H25" s="424"/>
      <c r="I25" s="424"/>
      <c r="J25" s="424"/>
      <c r="K25" s="424"/>
      <c r="L25" s="424"/>
      <c r="M25" s="424"/>
      <c r="N25" s="424"/>
      <c r="O25" s="424"/>
      <c r="P25" s="424"/>
    </row>
    <row r="26" spans="1:21" ht="15" customHeight="1" x14ac:dyDescent="0.2">
      <c r="A26" s="1022" t="s">
        <v>180</v>
      </c>
      <c r="B26" s="1022"/>
      <c r="C26" s="1022"/>
      <c r="D26" s="1022"/>
      <c r="E26" s="1022"/>
      <c r="F26" s="1022"/>
      <c r="G26" s="1022"/>
      <c r="H26" s="1022"/>
      <c r="I26" s="1022"/>
      <c r="J26" s="1022"/>
      <c r="K26" s="1022"/>
      <c r="L26" s="1022"/>
      <c r="M26" s="1022"/>
      <c r="N26" s="1022"/>
      <c r="O26" s="1022"/>
      <c r="P26" s="1022"/>
      <c r="Q26" s="1022"/>
      <c r="R26" s="1022"/>
      <c r="S26" s="1022"/>
    </row>
    <row r="29" spans="1:21" x14ac:dyDescent="0.2">
      <c r="J29" s="523"/>
    </row>
    <row r="30" spans="1:21" x14ac:dyDescent="0.2">
      <c r="J30" s="523"/>
      <c r="K30" s="524"/>
      <c r="L30" s="524"/>
      <c r="M30" s="524"/>
      <c r="N30" s="524"/>
      <c r="O30" s="524"/>
      <c r="P30" s="524"/>
      <c r="Q30" s="524"/>
    </row>
    <row r="31" spans="1:21" x14ac:dyDescent="0.2">
      <c r="J31" s="523"/>
      <c r="K31" s="524"/>
      <c r="L31" s="524"/>
      <c r="M31" s="524"/>
      <c r="N31" s="524"/>
      <c r="O31" s="524"/>
      <c r="P31" s="524"/>
      <c r="Q31" s="524"/>
    </row>
    <row r="32" spans="1:21" x14ac:dyDescent="0.2">
      <c r="J32" s="523"/>
    </row>
    <row r="33" spans="4:10" x14ac:dyDescent="0.2">
      <c r="J33" s="523"/>
    </row>
    <row r="34" spans="4:10" x14ac:dyDescent="0.2">
      <c r="J34" s="523"/>
    </row>
    <row r="35" spans="4:10" x14ac:dyDescent="0.2">
      <c r="D35" s="291"/>
      <c r="E35" s="291"/>
      <c r="F35" s="291"/>
      <c r="G35" s="291"/>
      <c r="H35" s="291"/>
      <c r="I35" s="291"/>
    </row>
  </sheetData>
  <mergeCells count="12">
    <mergeCell ref="Q3:S3"/>
    <mergeCell ref="A22:S22"/>
    <mergeCell ref="A26:S26"/>
    <mergeCell ref="N1:S1"/>
    <mergeCell ref="A2:S2"/>
    <mergeCell ref="B3:D3"/>
    <mergeCell ref="E3:G3"/>
    <mergeCell ref="H3:J3"/>
    <mergeCell ref="K3:M3"/>
    <mergeCell ref="N3:P3"/>
    <mergeCell ref="A23:S23"/>
    <mergeCell ref="A24:S24"/>
  </mergeCells>
  <hyperlinks>
    <hyperlink ref="N1:Q1" location="Tabellförteckning!A1" display="Tabellförteckning!A1" xr:uid="{00000000-0004-0000-7D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ublished="0">
    <pageSetUpPr fitToPage="1"/>
  </sheetPr>
  <dimension ref="A1:P29"/>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2" width="6.7109375" style="431" customWidth="1"/>
    <col min="3" max="4" width="6.5703125" style="431" customWidth="1"/>
    <col min="5" max="16" width="6.7109375" style="431" customWidth="1"/>
    <col min="17" max="27" width="8.7109375" style="431" customWidth="1"/>
    <col min="28" max="16384" width="9.28515625" style="431"/>
  </cols>
  <sheetData>
    <row r="1" spans="1:16" ht="30" customHeight="1" x14ac:dyDescent="0.2">
      <c r="A1" s="39"/>
      <c r="B1" s="424"/>
      <c r="C1" s="424"/>
      <c r="D1" s="424"/>
      <c r="E1" s="424"/>
      <c r="F1" s="424"/>
      <c r="G1" s="424"/>
      <c r="H1" s="424"/>
      <c r="I1" s="424"/>
      <c r="J1" s="424"/>
      <c r="K1" s="1028" t="s">
        <v>275</v>
      </c>
      <c r="L1" s="1028"/>
      <c r="M1" s="1029"/>
      <c r="N1" s="1029"/>
      <c r="O1" s="1034"/>
    </row>
    <row r="2" spans="1:16" s="422" customFormat="1" ht="30" customHeight="1" x14ac:dyDescent="0.2">
      <c r="A2" s="1071" t="s">
        <v>624</v>
      </c>
      <c r="B2" s="1071"/>
      <c r="C2" s="1071"/>
      <c r="D2" s="1071"/>
      <c r="E2" s="1071"/>
      <c r="F2" s="1071"/>
      <c r="G2" s="1071"/>
      <c r="H2" s="1071"/>
      <c r="I2" s="1071"/>
      <c r="J2" s="1071"/>
      <c r="K2" s="1071"/>
      <c r="L2" s="1071"/>
      <c r="M2" s="1071"/>
      <c r="N2" s="1071"/>
      <c r="O2" s="1071"/>
      <c r="P2" s="1071"/>
    </row>
    <row r="3" spans="1:16" ht="15" customHeight="1" x14ac:dyDescent="0.2">
      <c r="A3" s="430"/>
      <c r="B3" s="1043" t="s">
        <v>19</v>
      </c>
      <c r="C3" s="1043"/>
      <c r="D3" s="1043"/>
      <c r="E3" s="1043" t="s">
        <v>93</v>
      </c>
      <c r="F3" s="1043"/>
      <c r="G3" s="1043"/>
      <c r="H3" s="1043" t="s">
        <v>92</v>
      </c>
      <c r="I3" s="1043"/>
      <c r="J3" s="1043"/>
      <c r="K3" s="1043" t="s">
        <v>91</v>
      </c>
      <c r="L3" s="1043"/>
      <c r="M3" s="1043"/>
      <c r="N3" s="1043" t="s">
        <v>35</v>
      </c>
      <c r="O3" s="1043"/>
      <c r="P3" s="1043"/>
    </row>
    <row r="4" spans="1:16"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6" ht="6" customHeight="1" x14ac:dyDescent="0.2">
      <c r="A5" s="111"/>
      <c r="B5" s="91"/>
      <c r="C5" s="91"/>
      <c r="D5" s="91"/>
      <c r="E5" s="91"/>
      <c r="F5" s="91"/>
      <c r="G5" s="91"/>
      <c r="H5" s="91"/>
      <c r="I5" s="91"/>
      <c r="J5" s="91"/>
      <c r="K5" s="91"/>
      <c r="L5" s="91"/>
      <c r="M5" s="91"/>
      <c r="N5" s="91"/>
      <c r="O5" s="91"/>
      <c r="P5" s="9"/>
    </row>
    <row r="6" spans="1:16" ht="12.75" customHeight="1" x14ac:dyDescent="0.2">
      <c r="A6" s="16" t="s">
        <v>89</v>
      </c>
      <c r="B6" s="73">
        <v>64.03</v>
      </c>
      <c r="C6" s="73">
        <v>80.22</v>
      </c>
      <c r="D6" s="142">
        <v>71.989999999999995</v>
      </c>
      <c r="E6" s="73">
        <v>10.42</v>
      </c>
      <c r="F6" s="73">
        <v>2.82</v>
      </c>
      <c r="G6" s="142">
        <v>6.7</v>
      </c>
      <c r="H6" s="73">
        <v>24.69</v>
      </c>
      <c r="I6" s="73">
        <v>11.59</v>
      </c>
      <c r="J6" s="142">
        <v>18.23</v>
      </c>
      <c r="K6" s="73">
        <v>32.42</v>
      </c>
      <c r="L6" s="73">
        <v>17.09</v>
      </c>
      <c r="M6" s="142">
        <v>24.88</v>
      </c>
      <c r="N6" s="73">
        <v>3.55</v>
      </c>
      <c r="O6" s="73">
        <v>2.69</v>
      </c>
      <c r="P6" s="142">
        <v>3.12</v>
      </c>
    </row>
    <row r="7" spans="1:16" ht="12.75" customHeight="1" x14ac:dyDescent="0.2">
      <c r="A7" s="16" t="s">
        <v>90</v>
      </c>
      <c r="B7" s="73">
        <v>66.02</v>
      </c>
      <c r="C7" s="142">
        <v>81.5</v>
      </c>
      <c r="D7" s="142">
        <v>73.48</v>
      </c>
      <c r="E7" s="142">
        <v>10.4</v>
      </c>
      <c r="F7" s="73">
        <v>2.71</v>
      </c>
      <c r="G7" s="142">
        <v>6.7</v>
      </c>
      <c r="H7" s="73">
        <v>22.58</v>
      </c>
      <c r="I7" s="73">
        <v>10.039999999999999</v>
      </c>
      <c r="J7" s="142">
        <v>16.600000000000001</v>
      </c>
      <c r="K7" s="73">
        <v>30.12</v>
      </c>
      <c r="L7" s="73">
        <v>14.68</v>
      </c>
      <c r="M7" s="142">
        <v>22.7</v>
      </c>
      <c r="N7" s="73">
        <v>3.86</v>
      </c>
      <c r="O7" s="73">
        <v>3.83</v>
      </c>
      <c r="P7" s="142">
        <v>3.83</v>
      </c>
    </row>
    <row r="8" spans="1:16" ht="12.75" customHeight="1" x14ac:dyDescent="0.2">
      <c r="A8" s="16" t="s">
        <v>229</v>
      </c>
      <c r="B8" s="73">
        <v>68.459999999999994</v>
      </c>
      <c r="C8" s="73">
        <v>85.25</v>
      </c>
      <c r="D8" s="142">
        <v>76.61</v>
      </c>
      <c r="E8" s="73">
        <v>9.09</v>
      </c>
      <c r="F8" s="73">
        <v>1.89</v>
      </c>
      <c r="G8" s="142">
        <v>5.59</v>
      </c>
      <c r="H8" s="73">
        <v>20.61</v>
      </c>
      <c r="I8" s="73">
        <v>8.58</v>
      </c>
      <c r="J8" s="142">
        <v>14.8</v>
      </c>
      <c r="K8" s="73">
        <v>27.41</v>
      </c>
      <c r="L8" s="73">
        <v>11.77</v>
      </c>
      <c r="M8" s="142">
        <v>19.82</v>
      </c>
      <c r="N8" s="73">
        <v>4.13</v>
      </c>
      <c r="O8" s="73">
        <v>2.98</v>
      </c>
      <c r="P8" s="142">
        <v>3.56</v>
      </c>
    </row>
    <row r="9" spans="1:16" ht="12.75" customHeight="1" x14ac:dyDescent="0.2">
      <c r="A9" s="16" t="s">
        <v>282</v>
      </c>
      <c r="B9" s="142">
        <v>66.150000000000006</v>
      </c>
      <c r="C9" s="142">
        <v>83.46</v>
      </c>
      <c r="D9" s="142">
        <v>74.44</v>
      </c>
      <c r="E9" s="142">
        <v>12</v>
      </c>
      <c r="F9" s="142">
        <v>2.69</v>
      </c>
      <c r="G9" s="142">
        <v>7.5</v>
      </c>
      <c r="H9" s="142">
        <v>22.07</v>
      </c>
      <c r="I9" s="142">
        <v>9</v>
      </c>
      <c r="J9" s="142">
        <v>15.8</v>
      </c>
      <c r="K9" s="142">
        <v>28.5</v>
      </c>
      <c r="L9" s="142">
        <v>12.96</v>
      </c>
      <c r="M9" s="142">
        <v>21.02</v>
      </c>
      <c r="N9" s="142">
        <v>5.38</v>
      </c>
      <c r="O9" s="142">
        <v>3.58</v>
      </c>
      <c r="P9" s="142">
        <v>4.54</v>
      </c>
    </row>
    <row r="10" spans="1:16" ht="12.75" customHeight="1" x14ac:dyDescent="0.2">
      <c r="A10" s="16" t="s">
        <v>300</v>
      </c>
      <c r="B10" s="142">
        <v>68.64</v>
      </c>
      <c r="C10" s="142">
        <v>87.09</v>
      </c>
      <c r="D10" s="142">
        <v>77.12</v>
      </c>
      <c r="E10" s="142">
        <v>11.4</v>
      </c>
      <c r="F10" s="142">
        <v>2.48</v>
      </c>
      <c r="G10" s="142">
        <v>7.4</v>
      </c>
      <c r="H10" s="142">
        <v>22.5</v>
      </c>
      <c r="I10" s="142">
        <v>7.3</v>
      </c>
      <c r="J10" s="142">
        <v>15.5</v>
      </c>
      <c r="K10" s="142">
        <v>27.54</v>
      </c>
      <c r="L10" s="142">
        <v>9.91</v>
      </c>
      <c r="M10" s="142">
        <v>19.5</v>
      </c>
      <c r="N10" s="142">
        <v>3.82</v>
      </c>
      <c r="O10" s="142">
        <v>3</v>
      </c>
      <c r="P10" s="142">
        <v>3.41</v>
      </c>
    </row>
    <row r="11" spans="1:16" ht="12.75" customHeight="1" x14ac:dyDescent="0.2">
      <c r="A11" s="16" t="s">
        <v>314</v>
      </c>
      <c r="B11" s="142">
        <v>65.86</v>
      </c>
      <c r="C11" s="142">
        <v>86.07</v>
      </c>
      <c r="D11" s="142">
        <v>75.14</v>
      </c>
      <c r="E11" s="142">
        <v>10.55</v>
      </c>
      <c r="F11" s="142">
        <v>2.14</v>
      </c>
      <c r="G11" s="142">
        <v>6.74</v>
      </c>
      <c r="H11" s="142">
        <v>23.63</v>
      </c>
      <c r="I11" s="142">
        <v>7.21</v>
      </c>
      <c r="J11" s="142">
        <v>16.079999999999998</v>
      </c>
      <c r="K11" s="73">
        <v>30.2</v>
      </c>
      <c r="L11" s="73">
        <v>10.119999999999999</v>
      </c>
      <c r="M11" s="142">
        <v>20.91</v>
      </c>
      <c r="N11" s="142">
        <v>3.94</v>
      </c>
      <c r="O11" s="142">
        <v>3.81</v>
      </c>
      <c r="P11" s="142">
        <v>3.96</v>
      </c>
    </row>
    <row r="12" spans="1:16" ht="12.75" customHeight="1" x14ac:dyDescent="0.2">
      <c r="A12" s="16" t="s">
        <v>326</v>
      </c>
      <c r="B12" s="142">
        <v>66.900000000000006</v>
      </c>
      <c r="C12" s="142">
        <v>86.6</v>
      </c>
      <c r="D12" s="142">
        <v>75.87</v>
      </c>
      <c r="E12" s="142">
        <v>8.18</v>
      </c>
      <c r="F12" s="142">
        <v>1.52</v>
      </c>
      <c r="G12" s="142">
        <v>5.13</v>
      </c>
      <c r="H12" s="142">
        <v>19.72</v>
      </c>
      <c r="I12" s="142">
        <v>6.72</v>
      </c>
      <c r="J12" s="142">
        <v>13.73</v>
      </c>
      <c r="K12" s="142">
        <v>28.18</v>
      </c>
      <c r="L12" s="142">
        <v>9.14</v>
      </c>
      <c r="M12" s="142">
        <v>19.36</v>
      </c>
      <c r="N12" s="142">
        <v>4.92</v>
      </c>
      <c r="O12" s="142">
        <v>4.26</v>
      </c>
      <c r="P12" s="142">
        <v>4.7699999999999996</v>
      </c>
    </row>
    <row r="13" spans="1:16" ht="12.75" customHeight="1" x14ac:dyDescent="0.2">
      <c r="A13" s="16" t="s">
        <v>681</v>
      </c>
      <c r="B13" s="73">
        <v>67.930000000000007</v>
      </c>
      <c r="C13" s="36">
        <v>90.36</v>
      </c>
      <c r="D13" s="142">
        <v>77.239999999999995</v>
      </c>
      <c r="E13" s="73">
        <v>6.02</v>
      </c>
      <c r="F13" s="142">
        <v>1.3</v>
      </c>
      <c r="G13" s="73">
        <v>4.1399999999999997</v>
      </c>
      <c r="H13" s="142">
        <v>19.989999999999998</v>
      </c>
      <c r="I13" s="73">
        <v>5.34</v>
      </c>
      <c r="J13" s="142">
        <v>13.35</v>
      </c>
      <c r="K13" s="73">
        <v>29.84</v>
      </c>
      <c r="L13" s="142">
        <v>8.32</v>
      </c>
      <c r="M13" s="142">
        <v>19.829999999999998</v>
      </c>
      <c r="N13" s="149">
        <v>3.16</v>
      </c>
      <c r="O13" s="73">
        <v>2.78</v>
      </c>
      <c r="P13" s="149">
        <v>2.94</v>
      </c>
    </row>
    <row r="14" spans="1:16" ht="12.75" customHeight="1" x14ac:dyDescent="0.2">
      <c r="A14" s="16" t="s">
        <v>632</v>
      </c>
      <c r="B14" s="73">
        <v>69.2</v>
      </c>
      <c r="C14" s="36">
        <v>85.37</v>
      </c>
      <c r="D14" s="142">
        <v>77.989999999999995</v>
      </c>
      <c r="E14" s="73">
        <v>9.2799999999999994</v>
      </c>
      <c r="F14" s="142">
        <v>2.36</v>
      </c>
      <c r="G14" s="73">
        <v>5.88</v>
      </c>
      <c r="H14" s="142">
        <v>21.5</v>
      </c>
      <c r="I14" s="73">
        <v>8.06</v>
      </c>
      <c r="J14" s="142">
        <v>15.03</v>
      </c>
      <c r="K14" s="73">
        <v>27.5</v>
      </c>
      <c r="L14" s="142">
        <v>12.26</v>
      </c>
      <c r="M14" s="142">
        <v>20.2</v>
      </c>
      <c r="N14" s="149">
        <v>3.31</v>
      </c>
      <c r="O14" s="73">
        <v>2.36</v>
      </c>
      <c r="P14" s="149">
        <v>2.81</v>
      </c>
    </row>
    <row r="15" spans="1:16" ht="4.5" customHeight="1" x14ac:dyDescent="0.2">
      <c r="A15" s="447"/>
      <c r="B15" s="448"/>
      <c r="C15" s="449"/>
      <c r="D15" s="448"/>
      <c r="E15" s="448"/>
      <c r="F15" s="448"/>
      <c r="G15" s="448"/>
      <c r="H15" s="448"/>
      <c r="I15" s="448"/>
      <c r="J15" s="448"/>
      <c r="K15" s="448"/>
      <c r="L15" s="448"/>
      <c r="M15" s="448"/>
      <c r="N15" s="391"/>
      <c r="O15" s="391"/>
      <c r="P15" s="391"/>
    </row>
    <row r="16" spans="1:16" s="854" customFormat="1" ht="30" customHeight="1" x14ac:dyDescent="0.2">
      <c r="A16" s="1022" t="s">
        <v>397</v>
      </c>
      <c r="B16" s="1022"/>
      <c r="C16" s="1022"/>
      <c r="D16" s="1022"/>
      <c r="E16" s="1022"/>
      <c r="F16" s="1022"/>
      <c r="G16" s="1022"/>
      <c r="H16" s="1022"/>
      <c r="I16" s="1022"/>
      <c r="J16" s="1022"/>
      <c r="K16" s="1022"/>
      <c r="L16" s="1022"/>
      <c r="M16" s="1022"/>
      <c r="N16" s="1022"/>
      <c r="O16" s="1022"/>
      <c r="P16" s="1022"/>
    </row>
    <row r="17" spans="1:16" ht="30" customHeight="1" x14ac:dyDescent="0.2">
      <c r="A17" s="1022" t="s">
        <v>588</v>
      </c>
      <c r="B17" s="1022"/>
      <c r="C17" s="1022"/>
      <c r="D17" s="1022"/>
      <c r="E17" s="1022"/>
      <c r="F17" s="1022"/>
      <c r="G17" s="1022"/>
      <c r="H17" s="1022"/>
      <c r="I17" s="1022"/>
      <c r="J17" s="1022"/>
      <c r="K17" s="1022"/>
      <c r="L17" s="1022"/>
      <c r="M17" s="1022"/>
      <c r="N17" s="1022"/>
      <c r="O17" s="1022"/>
      <c r="P17" s="1022"/>
    </row>
    <row r="18" spans="1:16" ht="6" customHeight="1" x14ac:dyDescent="0.2">
      <c r="A18" s="417"/>
      <c r="B18" s="417"/>
      <c r="C18" s="417"/>
      <c r="D18" s="417"/>
      <c r="E18" s="417"/>
      <c r="F18" s="417"/>
      <c r="G18" s="417"/>
      <c r="H18" s="417"/>
      <c r="I18" s="417"/>
      <c r="J18" s="417"/>
      <c r="K18" s="417"/>
      <c r="L18" s="417"/>
      <c r="M18" s="417"/>
      <c r="N18" s="417"/>
      <c r="O18" s="417"/>
      <c r="P18" s="417"/>
    </row>
    <row r="19" spans="1:16" ht="15" customHeight="1" x14ac:dyDescent="0.2">
      <c r="A19" s="1020" t="s">
        <v>180</v>
      </c>
      <c r="B19" s="1020"/>
      <c r="C19" s="1020"/>
      <c r="D19" s="1020"/>
      <c r="E19" s="1020"/>
      <c r="F19" s="1020"/>
      <c r="G19" s="1020"/>
      <c r="H19" s="1020"/>
      <c r="I19" s="1020"/>
      <c r="J19" s="1020"/>
      <c r="K19" s="1020"/>
      <c r="L19" s="1020"/>
      <c r="M19" s="1020"/>
      <c r="N19" s="1020"/>
      <c r="O19" s="1020"/>
      <c r="P19" s="1020"/>
    </row>
    <row r="21" spans="1:16" x14ac:dyDescent="0.2">
      <c r="D21" s="521"/>
    </row>
    <row r="22" spans="1:16" x14ac:dyDescent="0.2">
      <c r="A22" s="16"/>
      <c r="B22" s="73"/>
      <c r="C22" s="73"/>
      <c r="D22" s="142"/>
      <c r="E22" s="73"/>
      <c r="F22" s="73"/>
      <c r="G22" s="142"/>
      <c r="H22" s="73"/>
      <c r="I22" s="73"/>
      <c r="J22" s="142"/>
      <c r="K22" s="73"/>
      <c r="L22" s="73"/>
      <c r="M22" s="142"/>
      <c r="N22" s="73"/>
      <c r="O22" s="73"/>
      <c r="P22" s="142"/>
    </row>
    <row r="23" spans="1:16" x14ac:dyDescent="0.2">
      <c r="A23" s="16"/>
      <c r="B23" s="73"/>
      <c r="C23" s="142"/>
      <c r="D23" s="142"/>
      <c r="E23" s="73"/>
      <c r="F23" s="73"/>
      <c r="G23" s="142"/>
      <c r="H23" s="73"/>
      <c r="I23" s="73"/>
      <c r="J23" s="142"/>
      <c r="K23" s="142"/>
      <c r="L23" s="73"/>
      <c r="M23" s="142"/>
      <c r="N23" s="73"/>
      <c r="O23" s="73"/>
      <c r="P23" s="142"/>
    </row>
    <row r="24" spans="1:16" x14ac:dyDescent="0.2">
      <c r="A24" s="16"/>
      <c r="B24" s="73"/>
      <c r="C24" s="73"/>
      <c r="D24" s="142"/>
      <c r="E24" s="73"/>
      <c r="F24" s="73"/>
      <c r="G24" s="142"/>
      <c r="H24" s="73"/>
      <c r="I24" s="73"/>
      <c r="J24" s="142"/>
      <c r="K24" s="73"/>
      <c r="L24" s="73"/>
      <c r="M24" s="142"/>
      <c r="N24" s="73"/>
      <c r="O24" s="73"/>
      <c r="P24" s="142"/>
    </row>
    <row r="25" spans="1:16" x14ac:dyDescent="0.2">
      <c r="A25" s="16"/>
      <c r="B25" s="142"/>
      <c r="C25" s="142"/>
      <c r="D25" s="142"/>
      <c r="E25" s="142"/>
      <c r="F25" s="142"/>
      <c r="G25" s="142"/>
      <c r="H25" s="142"/>
      <c r="I25" s="142"/>
      <c r="J25" s="142"/>
      <c r="K25" s="142"/>
      <c r="L25" s="142"/>
      <c r="M25" s="142"/>
      <c r="N25" s="142"/>
      <c r="O25" s="142"/>
      <c r="P25" s="142"/>
    </row>
    <row r="26" spans="1:16" x14ac:dyDescent="0.2">
      <c r="A26" s="16"/>
      <c r="B26" s="142"/>
      <c r="C26" s="142"/>
      <c r="D26" s="142"/>
      <c r="E26" s="142"/>
      <c r="F26" s="142"/>
      <c r="G26" s="142"/>
      <c r="H26" s="142"/>
      <c r="I26" s="142"/>
      <c r="J26" s="142"/>
      <c r="K26" s="142"/>
      <c r="L26" s="142"/>
      <c r="M26" s="142"/>
      <c r="N26" s="142"/>
      <c r="O26" s="142"/>
      <c r="P26" s="142"/>
    </row>
    <row r="27" spans="1:16" x14ac:dyDescent="0.2">
      <c r="A27" s="16"/>
      <c r="B27" s="73"/>
      <c r="C27" s="73"/>
      <c r="D27" s="142"/>
      <c r="E27" s="73"/>
      <c r="F27" s="73"/>
      <c r="G27" s="142"/>
      <c r="H27" s="73"/>
      <c r="I27" s="73"/>
      <c r="J27" s="142"/>
      <c r="K27" s="73"/>
      <c r="L27" s="142"/>
      <c r="M27" s="142"/>
      <c r="N27" s="73"/>
      <c r="O27" s="73"/>
      <c r="P27" s="142"/>
    </row>
    <row r="28" spans="1:16" x14ac:dyDescent="0.2">
      <c r="A28" s="16"/>
      <c r="B28" s="142"/>
      <c r="C28" s="142"/>
      <c r="D28" s="142"/>
      <c r="E28" s="142"/>
      <c r="F28" s="142"/>
      <c r="G28" s="142"/>
      <c r="H28" s="142"/>
      <c r="I28" s="142"/>
      <c r="J28" s="142"/>
      <c r="K28" s="142"/>
      <c r="L28" s="142"/>
      <c r="M28" s="142"/>
      <c r="N28" s="142"/>
      <c r="O28" s="142"/>
      <c r="P28" s="142"/>
    </row>
    <row r="29" spans="1:16" x14ac:dyDescent="0.2">
      <c r="A29" s="16"/>
      <c r="B29" s="73"/>
      <c r="C29" s="36"/>
      <c r="D29" s="142"/>
      <c r="E29" s="73"/>
      <c r="F29" s="142"/>
      <c r="G29" s="142"/>
      <c r="H29" s="142"/>
      <c r="I29" s="73"/>
      <c r="J29" s="142"/>
      <c r="K29" s="73"/>
      <c r="L29" s="142"/>
      <c r="M29" s="73"/>
      <c r="N29" s="149"/>
      <c r="O29" s="73"/>
      <c r="P29" s="149"/>
    </row>
  </sheetData>
  <mergeCells count="10">
    <mergeCell ref="A19:P19"/>
    <mergeCell ref="K1:O1"/>
    <mergeCell ref="A2:P2"/>
    <mergeCell ref="E3:G3"/>
    <mergeCell ref="H3:J3"/>
    <mergeCell ref="K3:M3"/>
    <mergeCell ref="B3:D3"/>
    <mergeCell ref="N3:P3"/>
    <mergeCell ref="A17:P17"/>
    <mergeCell ref="A16:P16"/>
  </mergeCells>
  <hyperlinks>
    <hyperlink ref="K1:N1" location="Tabellförteckning!A1" display="Tabellförteckning!A1" xr:uid="{00000000-0004-0000-7E00-000000000000}"/>
  </hyperlinks>
  <pageMargins left="0.70866141732283472" right="0.70866141732283472" top="0.74803149606299213" bottom="0.74803149606299213" header="0.31496062992125984" footer="0.31496062992125984"/>
  <pageSetup paperSize="9" scale="81" orientation="portrait" r:id="rId1"/>
  <ignoredErrors>
    <ignoredError sqref="A7:A1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pageSetUpPr fitToPage="1"/>
  </sheetPr>
  <dimension ref="A1:Y29"/>
  <sheetViews>
    <sheetView zoomScaleNormal="100" workbookViewId="0">
      <pane ySplit="4" topLeftCell="A5" activePane="bottomLeft" state="frozen"/>
      <selection activeCell="B20" sqref="B20:I21"/>
      <selection pane="bottomLeft" activeCell="N1" sqref="N1:U1"/>
    </sheetView>
  </sheetViews>
  <sheetFormatPr defaultColWidth="9.28515625" defaultRowHeight="12.75" x14ac:dyDescent="0.2"/>
  <cols>
    <col min="1" max="25" width="6.7109375" style="431" customWidth="1"/>
    <col min="26" max="16384" width="9.28515625" style="431"/>
  </cols>
  <sheetData>
    <row r="1" spans="1:25" ht="30" customHeight="1" x14ac:dyDescent="0.2">
      <c r="A1" s="39"/>
      <c r="B1" s="424"/>
      <c r="C1" s="424"/>
      <c r="D1" s="424"/>
      <c r="E1" s="424"/>
      <c r="F1" s="424"/>
      <c r="G1" s="424"/>
      <c r="H1" s="424"/>
      <c r="I1" s="424"/>
      <c r="J1" s="424"/>
      <c r="K1" s="424"/>
      <c r="N1" s="1013"/>
      <c r="O1" s="1028" t="s">
        <v>275</v>
      </c>
      <c r="P1" s="1028"/>
      <c r="Q1" s="1028"/>
      <c r="R1" s="1028"/>
      <c r="S1" s="1012"/>
      <c r="T1" s="1013"/>
      <c r="U1" s="1013"/>
      <c r="W1" s="1033" t="s">
        <v>186</v>
      </c>
      <c r="X1" s="1047"/>
      <c r="Y1" s="1047"/>
    </row>
    <row r="2" spans="1:25" s="58" customFormat="1" ht="30" customHeight="1" x14ac:dyDescent="0.2">
      <c r="A2" s="1045" t="s">
        <v>600</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row>
    <row r="3" spans="1:25" ht="30" customHeight="1" x14ac:dyDescent="0.2">
      <c r="A3" s="13"/>
      <c r="B3" s="1037" t="s">
        <v>146</v>
      </c>
      <c r="C3" s="1037"/>
      <c r="D3" s="1037"/>
      <c r="E3" s="1037" t="s">
        <v>150</v>
      </c>
      <c r="F3" s="1037"/>
      <c r="G3" s="1037"/>
      <c r="H3" s="1037" t="s">
        <v>153</v>
      </c>
      <c r="I3" s="1037"/>
      <c r="J3" s="1037"/>
      <c r="K3" s="1037" t="s">
        <v>151</v>
      </c>
      <c r="L3" s="1037"/>
      <c r="M3" s="1037"/>
      <c r="N3" s="1037" t="s">
        <v>152</v>
      </c>
      <c r="O3" s="1037"/>
      <c r="P3" s="1037"/>
      <c r="Q3" s="1037" t="s">
        <v>19</v>
      </c>
      <c r="R3" s="1037"/>
      <c r="S3" s="1037"/>
      <c r="T3" s="1037" t="s">
        <v>149</v>
      </c>
      <c r="U3" s="1037"/>
      <c r="V3" s="1037"/>
      <c r="W3" s="1046" t="s">
        <v>35</v>
      </c>
      <c r="X3" s="1046"/>
      <c r="Y3" s="1046"/>
    </row>
    <row r="4" spans="1:25" x14ac:dyDescent="0.2">
      <c r="A4" s="61"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c r="W4" s="426" t="s">
        <v>28</v>
      </c>
      <c r="X4" s="426" t="s">
        <v>29</v>
      </c>
      <c r="Y4" s="426" t="s">
        <v>307</v>
      </c>
    </row>
    <row r="5" spans="1:25" ht="6" customHeight="1" x14ac:dyDescent="0.2">
      <c r="A5" s="98"/>
      <c r="B5" s="244"/>
      <c r="C5" s="244"/>
      <c r="D5" s="244"/>
      <c r="E5" s="244"/>
      <c r="F5" s="244"/>
      <c r="G5" s="244"/>
      <c r="H5" s="244"/>
      <c r="I5" s="244"/>
      <c r="J5" s="244"/>
      <c r="K5" s="244"/>
      <c r="L5" s="244"/>
      <c r="M5" s="244"/>
      <c r="N5" s="244"/>
      <c r="O5" s="244"/>
      <c r="P5" s="244"/>
      <c r="Q5" s="244"/>
      <c r="R5" s="244"/>
      <c r="S5" s="244"/>
      <c r="T5" s="244"/>
      <c r="U5" s="244"/>
      <c r="V5" s="244"/>
      <c r="W5" s="244"/>
      <c r="X5" s="244"/>
      <c r="Y5" s="253"/>
    </row>
    <row r="6" spans="1:25" ht="12.75" customHeight="1" x14ac:dyDescent="0.2">
      <c r="A6" s="172">
        <v>2004</v>
      </c>
      <c r="B6" s="486">
        <v>11.86</v>
      </c>
      <c r="C6" s="486">
        <v>10.27</v>
      </c>
      <c r="D6" s="547">
        <v>11.09</v>
      </c>
      <c r="E6" s="486">
        <v>9.26</v>
      </c>
      <c r="F6" s="486">
        <v>5.1100000000000003</v>
      </c>
      <c r="G6" s="547">
        <v>7.24</v>
      </c>
      <c r="H6" s="486">
        <v>39.68</v>
      </c>
      <c r="I6" s="486">
        <v>32.76</v>
      </c>
      <c r="J6" s="547">
        <v>36.32</v>
      </c>
      <c r="K6" s="486">
        <v>18.89</v>
      </c>
      <c r="L6" s="486">
        <v>21.88</v>
      </c>
      <c r="M6" s="547">
        <v>20.34</v>
      </c>
      <c r="N6" s="486">
        <v>8.86</v>
      </c>
      <c r="O6" s="486">
        <v>13.56</v>
      </c>
      <c r="P6" s="547">
        <v>11.14</v>
      </c>
      <c r="Q6" s="486">
        <v>10.76</v>
      </c>
      <c r="R6" s="486">
        <v>16.03</v>
      </c>
      <c r="S6" s="547">
        <v>13.32</v>
      </c>
      <c r="T6" s="486">
        <v>48.95</v>
      </c>
      <c r="U6" s="486">
        <v>37.869999999999997</v>
      </c>
      <c r="V6" s="547">
        <v>43.57</v>
      </c>
      <c r="W6" s="486">
        <v>0.68</v>
      </c>
      <c r="X6" s="486">
        <v>0.4</v>
      </c>
      <c r="Y6" s="547">
        <v>0.54</v>
      </c>
    </row>
    <row r="7" spans="1:25" ht="12.75" customHeight="1" x14ac:dyDescent="0.2">
      <c r="A7" s="172">
        <v>2005</v>
      </c>
      <c r="B7" s="486">
        <v>12.2</v>
      </c>
      <c r="C7" s="486">
        <v>10.32</v>
      </c>
      <c r="D7" s="547">
        <v>11.28</v>
      </c>
      <c r="E7" s="486">
        <v>9.18</v>
      </c>
      <c r="F7" s="486">
        <v>5.66</v>
      </c>
      <c r="G7" s="547">
        <v>7.46</v>
      </c>
      <c r="H7" s="486">
        <v>40.94</v>
      </c>
      <c r="I7" s="486">
        <v>36.700000000000003</v>
      </c>
      <c r="J7" s="547">
        <v>38.869999999999997</v>
      </c>
      <c r="K7" s="486">
        <v>17.55</v>
      </c>
      <c r="L7" s="486">
        <v>19.510000000000002</v>
      </c>
      <c r="M7" s="547">
        <v>18.5</v>
      </c>
      <c r="N7" s="486">
        <v>9.6999999999999993</v>
      </c>
      <c r="O7" s="486">
        <v>12.46</v>
      </c>
      <c r="P7" s="547">
        <v>11.04</v>
      </c>
      <c r="Q7" s="486">
        <v>9.5299999999999994</v>
      </c>
      <c r="R7" s="486">
        <v>14.96</v>
      </c>
      <c r="S7" s="547">
        <v>12.18</v>
      </c>
      <c r="T7" s="486">
        <v>50.13</v>
      </c>
      <c r="U7" s="486">
        <v>42.36</v>
      </c>
      <c r="V7" s="547">
        <v>46.34</v>
      </c>
      <c r="W7" s="486">
        <v>0.9</v>
      </c>
      <c r="X7" s="486">
        <v>0.39</v>
      </c>
      <c r="Y7" s="547">
        <v>0.65</v>
      </c>
    </row>
    <row r="8" spans="1:25" ht="12.75" customHeight="1" x14ac:dyDescent="0.2">
      <c r="A8" s="172">
        <v>2006</v>
      </c>
      <c r="B8" s="486">
        <v>11.04</v>
      </c>
      <c r="C8" s="486">
        <v>11.58</v>
      </c>
      <c r="D8" s="547">
        <v>11.29</v>
      </c>
      <c r="E8" s="486">
        <v>10</v>
      </c>
      <c r="F8" s="486">
        <v>5.14</v>
      </c>
      <c r="G8" s="547">
        <v>7.63</v>
      </c>
      <c r="H8" s="486">
        <v>41.7</v>
      </c>
      <c r="I8" s="486">
        <v>37.04</v>
      </c>
      <c r="J8" s="547">
        <v>39.43</v>
      </c>
      <c r="K8" s="486">
        <v>18.63</v>
      </c>
      <c r="L8" s="486">
        <v>18.86</v>
      </c>
      <c r="M8" s="547">
        <v>18.760000000000002</v>
      </c>
      <c r="N8" s="486">
        <v>8.08</v>
      </c>
      <c r="O8" s="486">
        <v>11.83</v>
      </c>
      <c r="P8" s="547">
        <v>9.9</v>
      </c>
      <c r="Q8" s="486">
        <v>10.06</v>
      </c>
      <c r="R8" s="486">
        <v>14.69</v>
      </c>
      <c r="S8" s="547">
        <v>12.31</v>
      </c>
      <c r="T8" s="486">
        <v>51.69</v>
      </c>
      <c r="U8" s="486">
        <v>42.18</v>
      </c>
      <c r="V8" s="547">
        <v>47.06</v>
      </c>
      <c r="W8" s="486">
        <v>0.5</v>
      </c>
      <c r="X8" s="486">
        <v>0.86</v>
      </c>
      <c r="Y8" s="547">
        <v>0.67</v>
      </c>
    </row>
    <row r="9" spans="1:25" ht="12.75" customHeight="1" x14ac:dyDescent="0.2">
      <c r="A9" s="172">
        <v>2007</v>
      </c>
      <c r="B9" s="486">
        <v>11.31</v>
      </c>
      <c r="C9" s="486">
        <v>9.99</v>
      </c>
      <c r="D9" s="547">
        <v>10.64</v>
      </c>
      <c r="E9" s="486">
        <v>9.91</v>
      </c>
      <c r="F9" s="486">
        <v>6.15</v>
      </c>
      <c r="G9" s="547">
        <v>8.06</v>
      </c>
      <c r="H9" s="486">
        <v>42.1</v>
      </c>
      <c r="I9" s="486">
        <v>36.94</v>
      </c>
      <c r="J9" s="547">
        <v>39.61</v>
      </c>
      <c r="K9" s="486">
        <v>18.03</v>
      </c>
      <c r="L9" s="486">
        <v>20.25</v>
      </c>
      <c r="M9" s="547">
        <v>19.16</v>
      </c>
      <c r="N9" s="486">
        <v>7.32</v>
      </c>
      <c r="O9" s="486">
        <v>10.98</v>
      </c>
      <c r="P9" s="547">
        <v>9.1</v>
      </c>
      <c r="Q9" s="486">
        <v>10.5</v>
      </c>
      <c r="R9" s="486">
        <v>14.91</v>
      </c>
      <c r="S9" s="547">
        <v>12.61</v>
      </c>
      <c r="T9" s="486">
        <v>52</v>
      </c>
      <c r="U9" s="486">
        <v>43.09</v>
      </c>
      <c r="V9" s="547">
        <v>47.68</v>
      </c>
      <c r="W9" s="486">
        <v>0.84</v>
      </c>
      <c r="X9" s="486">
        <v>0.79</v>
      </c>
      <c r="Y9" s="547">
        <v>0.82</v>
      </c>
    </row>
    <row r="10" spans="1:25" ht="12.75" customHeight="1" x14ac:dyDescent="0.2">
      <c r="A10" s="172">
        <v>2008</v>
      </c>
      <c r="B10" s="486">
        <v>11.2</v>
      </c>
      <c r="C10" s="486">
        <v>12.8</v>
      </c>
      <c r="D10" s="547">
        <v>12</v>
      </c>
      <c r="E10" s="486">
        <v>9.5500000000000007</v>
      </c>
      <c r="F10" s="486">
        <v>5.75</v>
      </c>
      <c r="G10" s="547">
        <v>7.72</v>
      </c>
      <c r="H10" s="486">
        <v>41.23</v>
      </c>
      <c r="I10" s="486">
        <v>36.729999999999997</v>
      </c>
      <c r="J10" s="547">
        <v>39.090000000000003</v>
      </c>
      <c r="K10" s="486">
        <v>18.41</v>
      </c>
      <c r="L10" s="486">
        <v>18.690000000000001</v>
      </c>
      <c r="M10" s="547">
        <v>18.53</v>
      </c>
      <c r="N10" s="486">
        <v>8.49</v>
      </c>
      <c r="O10" s="486">
        <v>9.86</v>
      </c>
      <c r="P10" s="547">
        <v>9.1300000000000008</v>
      </c>
      <c r="Q10" s="486">
        <v>10.18</v>
      </c>
      <c r="R10" s="486">
        <v>15.67</v>
      </c>
      <c r="S10" s="547">
        <v>12.79</v>
      </c>
      <c r="T10" s="486">
        <v>50.78</v>
      </c>
      <c r="U10" s="486">
        <v>42.47</v>
      </c>
      <c r="V10" s="547">
        <v>46.81</v>
      </c>
      <c r="W10" s="486">
        <v>0.93</v>
      </c>
      <c r="X10" s="486">
        <v>0.51</v>
      </c>
      <c r="Y10" s="547">
        <v>0.73</v>
      </c>
    </row>
    <row r="11" spans="1:25" ht="12.75" customHeight="1" x14ac:dyDescent="0.2">
      <c r="A11" s="172">
        <v>2009</v>
      </c>
      <c r="B11" s="486">
        <v>12.82</v>
      </c>
      <c r="C11" s="486">
        <v>11.74</v>
      </c>
      <c r="D11" s="547">
        <v>12.32</v>
      </c>
      <c r="E11" s="486">
        <v>8.3800000000000008</v>
      </c>
      <c r="F11" s="486">
        <v>6.11</v>
      </c>
      <c r="G11" s="547">
        <v>7.29</v>
      </c>
      <c r="H11" s="486">
        <v>39.159999999999997</v>
      </c>
      <c r="I11" s="486">
        <v>36.270000000000003</v>
      </c>
      <c r="J11" s="547">
        <v>37.78</v>
      </c>
      <c r="K11" s="486">
        <v>19.059999999999999</v>
      </c>
      <c r="L11" s="486">
        <v>20.7</v>
      </c>
      <c r="M11" s="547">
        <v>19.84</v>
      </c>
      <c r="N11" s="486">
        <v>8.75</v>
      </c>
      <c r="O11" s="486">
        <v>10.53</v>
      </c>
      <c r="P11" s="547">
        <v>9.6</v>
      </c>
      <c r="Q11" s="486">
        <v>11.24</v>
      </c>
      <c r="R11" s="486">
        <v>13.94</v>
      </c>
      <c r="S11" s="547">
        <v>12.52</v>
      </c>
      <c r="T11" s="486">
        <v>47.55</v>
      </c>
      <c r="U11" s="486">
        <v>42.38</v>
      </c>
      <c r="V11" s="547">
        <v>45.07</v>
      </c>
      <c r="W11" s="486">
        <v>0.57999999999999996</v>
      </c>
      <c r="X11" s="486">
        <v>0.71</v>
      </c>
      <c r="Y11" s="547">
        <v>0.65</v>
      </c>
    </row>
    <row r="12" spans="1:25" ht="12.75" customHeight="1" x14ac:dyDescent="0.2">
      <c r="A12" s="172">
        <v>2010</v>
      </c>
      <c r="B12" s="486">
        <v>14.64</v>
      </c>
      <c r="C12" s="486">
        <v>11.95</v>
      </c>
      <c r="D12" s="547">
        <v>13.35</v>
      </c>
      <c r="E12" s="486">
        <v>8.68</v>
      </c>
      <c r="F12" s="486">
        <v>5.48</v>
      </c>
      <c r="G12" s="547">
        <v>7.15</v>
      </c>
      <c r="H12" s="486">
        <v>39.06</v>
      </c>
      <c r="I12" s="486">
        <v>39.380000000000003</v>
      </c>
      <c r="J12" s="547">
        <v>39.200000000000003</v>
      </c>
      <c r="K12" s="486">
        <v>16.54</v>
      </c>
      <c r="L12" s="486">
        <v>18.48</v>
      </c>
      <c r="M12" s="547">
        <v>17.489999999999998</v>
      </c>
      <c r="N12" s="486">
        <v>8.67</v>
      </c>
      <c r="O12" s="486">
        <v>10.37</v>
      </c>
      <c r="P12" s="547">
        <v>9.48</v>
      </c>
      <c r="Q12" s="486">
        <v>11.5</v>
      </c>
      <c r="R12" s="486">
        <v>13.61</v>
      </c>
      <c r="S12" s="547">
        <v>12.5</v>
      </c>
      <c r="T12" s="486">
        <v>47.74</v>
      </c>
      <c r="U12" s="486">
        <v>44.86</v>
      </c>
      <c r="V12" s="547">
        <v>46.35</v>
      </c>
      <c r="W12" s="486">
        <v>0.91</v>
      </c>
      <c r="X12" s="486">
        <v>0.73</v>
      </c>
      <c r="Y12" s="547">
        <v>0.82</v>
      </c>
    </row>
    <row r="13" spans="1:25" ht="12.75" customHeight="1" x14ac:dyDescent="0.2">
      <c r="A13" s="172">
        <v>2011</v>
      </c>
      <c r="B13" s="486">
        <v>13.04</v>
      </c>
      <c r="C13" s="486">
        <v>11.54</v>
      </c>
      <c r="D13" s="547">
        <v>12.28</v>
      </c>
      <c r="E13" s="486">
        <v>7.29</v>
      </c>
      <c r="F13" s="486">
        <v>4.1100000000000003</v>
      </c>
      <c r="G13" s="547">
        <v>5.76</v>
      </c>
      <c r="H13" s="486">
        <v>39.729999999999997</v>
      </c>
      <c r="I13" s="486">
        <v>35.22</v>
      </c>
      <c r="J13" s="547">
        <v>37.6</v>
      </c>
      <c r="K13" s="486">
        <v>16.809999999999999</v>
      </c>
      <c r="L13" s="486">
        <v>21.25</v>
      </c>
      <c r="M13" s="547">
        <v>18.93</v>
      </c>
      <c r="N13" s="486">
        <v>8.83</v>
      </c>
      <c r="O13" s="486">
        <v>11.06</v>
      </c>
      <c r="P13" s="547">
        <v>9.9</v>
      </c>
      <c r="Q13" s="486">
        <v>12.91</v>
      </c>
      <c r="R13" s="486">
        <v>15.87</v>
      </c>
      <c r="S13" s="547">
        <v>14.35</v>
      </c>
      <c r="T13" s="486">
        <v>47.02</v>
      </c>
      <c r="U13" s="486">
        <v>39.32</v>
      </c>
      <c r="V13" s="547">
        <v>43.36</v>
      </c>
      <c r="W13" s="486">
        <v>1.39</v>
      </c>
      <c r="X13" s="486">
        <v>0.96</v>
      </c>
      <c r="Y13" s="547">
        <v>1.18</v>
      </c>
    </row>
    <row r="14" spans="1:25" ht="12.75" customHeight="1" x14ac:dyDescent="0.2">
      <c r="A14" s="172" t="s">
        <v>88</v>
      </c>
      <c r="B14" s="486">
        <v>16.2</v>
      </c>
      <c r="C14" s="486">
        <v>15.31</v>
      </c>
      <c r="D14" s="547">
        <v>15.78</v>
      </c>
      <c r="E14" s="486">
        <v>5.58</v>
      </c>
      <c r="F14" s="486">
        <v>4.4400000000000004</v>
      </c>
      <c r="G14" s="547">
        <v>5.0199999999999996</v>
      </c>
      <c r="H14" s="486">
        <v>37.43</v>
      </c>
      <c r="I14" s="486">
        <v>32.25</v>
      </c>
      <c r="J14" s="547">
        <v>34.9</v>
      </c>
      <c r="K14" s="486">
        <v>18.489999999999998</v>
      </c>
      <c r="L14" s="486">
        <v>19.579999999999998</v>
      </c>
      <c r="M14" s="547">
        <v>19</v>
      </c>
      <c r="N14" s="486">
        <v>8.42</v>
      </c>
      <c r="O14" s="486">
        <v>11.25</v>
      </c>
      <c r="P14" s="547">
        <v>9.82</v>
      </c>
      <c r="Q14" s="486">
        <v>12.28</v>
      </c>
      <c r="R14" s="486">
        <v>16.399999999999999</v>
      </c>
      <c r="S14" s="547">
        <v>14.27</v>
      </c>
      <c r="T14" s="486">
        <v>43.01</v>
      </c>
      <c r="U14" s="486">
        <v>36.69</v>
      </c>
      <c r="V14" s="547">
        <v>39.92</v>
      </c>
      <c r="W14" s="486">
        <v>1.6</v>
      </c>
      <c r="X14" s="486">
        <v>0.78</v>
      </c>
      <c r="Y14" s="547">
        <v>1.2</v>
      </c>
    </row>
    <row r="15" spans="1:25" ht="5.25" customHeight="1" x14ac:dyDescent="0.2">
      <c r="A15" s="250"/>
      <c r="B15" s="250"/>
      <c r="C15" s="250"/>
      <c r="D15" s="138"/>
      <c r="E15" s="250"/>
      <c r="F15" s="250"/>
      <c r="G15" s="138"/>
      <c r="H15" s="250"/>
      <c r="I15" s="250"/>
      <c r="J15" s="138"/>
      <c r="K15" s="250"/>
      <c r="L15" s="250"/>
      <c r="M15" s="138"/>
      <c r="N15" s="250"/>
      <c r="O15" s="250"/>
      <c r="P15" s="138"/>
      <c r="Q15" s="250"/>
      <c r="R15" s="250"/>
      <c r="S15" s="138"/>
      <c r="T15" s="250"/>
      <c r="U15" s="250"/>
      <c r="V15" s="138"/>
      <c r="W15" s="250"/>
      <c r="X15" s="250"/>
      <c r="Y15" s="138"/>
    </row>
    <row r="16" spans="1:25" ht="15" customHeight="1" x14ac:dyDescent="0.2">
      <c r="A16" s="1026" t="s">
        <v>740</v>
      </c>
      <c r="B16" s="1026"/>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6"/>
    </row>
    <row r="17" spans="2:16" x14ac:dyDescent="0.2">
      <c r="F17" s="254"/>
      <c r="G17" s="254"/>
      <c r="H17" s="254"/>
      <c r="I17" s="255"/>
      <c r="J17" s="255"/>
      <c r="L17" s="254"/>
      <c r="M17" s="254"/>
      <c r="N17" s="254"/>
      <c r="O17" s="255"/>
      <c r="P17" s="255"/>
    </row>
    <row r="18" spans="2:16" x14ac:dyDescent="0.2">
      <c r="B18" s="256"/>
      <c r="C18" s="256"/>
      <c r="D18" s="256"/>
      <c r="E18" s="257"/>
      <c r="F18" s="254"/>
      <c r="G18" s="254"/>
      <c r="H18" s="256"/>
      <c r="I18" s="256"/>
      <c r="J18" s="256"/>
      <c r="K18" s="257"/>
      <c r="L18" s="254"/>
      <c r="M18" s="254"/>
      <c r="N18" s="254"/>
      <c r="O18" s="255"/>
      <c r="P18" s="255"/>
    </row>
    <row r="19" spans="2:16" x14ac:dyDescent="0.2">
      <c r="B19" s="256"/>
      <c r="C19" s="256"/>
      <c r="D19" s="256"/>
      <c r="E19" s="257"/>
      <c r="F19" s="254"/>
      <c r="G19" s="254"/>
      <c r="H19" s="256"/>
      <c r="I19" s="256"/>
      <c r="J19" s="256"/>
      <c r="K19" s="257"/>
      <c r="L19" s="254"/>
      <c r="M19" s="254"/>
      <c r="N19" s="254"/>
      <c r="O19" s="255"/>
      <c r="P19" s="255"/>
    </row>
    <row r="20" spans="2:16" x14ac:dyDescent="0.2">
      <c r="B20" s="256"/>
      <c r="C20" s="256"/>
      <c r="D20" s="256"/>
      <c r="E20" s="257"/>
      <c r="F20" s="254"/>
      <c r="G20" s="254"/>
      <c r="H20" s="256"/>
      <c r="I20" s="256"/>
      <c r="J20" s="256"/>
      <c r="K20" s="257"/>
      <c r="L20" s="254"/>
      <c r="M20" s="254"/>
      <c r="N20" s="254"/>
      <c r="O20" s="255"/>
      <c r="P20" s="255"/>
    </row>
    <row r="21" spans="2:16" x14ac:dyDescent="0.2">
      <c r="B21" s="256"/>
      <c r="C21" s="256"/>
      <c r="D21" s="256"/>
      <c r="E21" s="257"/>
      <c r="F21" s="254"/>
      <c r="G21" s="254"/>
      <c r="H21" s="256"/>
      <c r="I21" s="256"/>
      <c r="J21" s="256"/>
      <c r="K21" s="257"/>
      <c r="L21" s="254"/>
      <c r="M21" s="254"/>
      <c r="N21" s="254"/>
      <c r="O21" s="255"/>
      <c r="P21" s="255"/>
    </row>
    <row r="22" spans="2:16" x14ac:dyDescent="0.2">
      <c r="B22" s="256"/>
      <c r="C22" s="256"/>
      <c r="D22" s="256"/>
      <c r="E22" s="257"/>
      <c r="F22" s="254"/>
      <c r="G22" s="254"/>
      <c r="H22" s="256"/>
      <c r="I22" s="256"/>
      <c r="J22" s="256"/>
      <c r="K22" s="257"/>
      <c r="L22" s="254"/>
      <c r="M22" s="254"/>
      <c r="N22" s="254"/>
      <c r="O22" s="255"/>
      <c r="P22" s="255"/>
    </row>
    <row r="23" spans="2:16" x14ac:dyDescent="0.2">
      <c r="B23" s="256"/>
      <c r="C23" s="256"/>
      <c r="D23" s="256"/>
      <c r="E23" s="257"/>
      <c r="F23" s="254"/>
      <c r="G23" s="254"/>
      <c r="H23" s="256"/>
      <c r="I23" s="256"/>
      <c r="J23" s="256"/>
      <c r="K23" s="257"/>
      <c r="L23" s="254"/>
      <c r="M23" s="254"/>
      <c r="N23" s="254"/>
      <c r="O23" s="255"/>
      <c r="P23" s="255"/>
    </row>
    <row r="24" spans="2:16" x14ac:dyDescent="0.2">
      <c r="B24" s="256"/>
      <c r="C24" s="256"/>
      <c r="D24" s="256"/>
      <c r="E24" s="257"/>
      <c r="F24" s="254"/>
      <c r="G24" s="254"/>
      <c r="H24" s="256"/>
      <c r="I24" s="256"/>
      <c r="J24" s="256"/>
      <c r="K24" s="257"/>
      <c r="L24" s="254"/>
      <c r="M24" s="254"/>
      <c r="N24" s="254"/>
      <c r="O24" s="255"/>
      <c r="P24" s="255"/>
    </row>
    <row r="25" spans="2:16" x14ac:dyDescent="0.2">
      <c r="B25" s="256"/>
      <c r="C25" s="256"/>
      <c r="D25" s="256"/>
      <c r="E25" s="257"/>
      <c r="F25" s="254"/>
      <c r="G25" s="254"/>
      <c r="H25" s="256"/>
      <c r="I25" s="256"/>
      <c r="J25" s="256"/>
      <c r="K25" s="257"/>
      <c r="L25" s="254"/>
      <c r="M25" s="254"/>
      <c r="N25" s="254"/>
      <c r="O25" s="255"/>
      <c r="P25" s="255"/>
    </row>
    <row r="26" spans="2:16" x14ac:dyDescent="0.2">
      <c r="B26" s="256"/>
      <c r="C26" s="256"/>
      <c r="D26" s="256"/>
      <c r="E26" s="257"/>
      <c r="F26" s="254"/>
      <c r="G26" s="254"/>
      <c r="H26" s="256"/>
      <c r="I26" s="256"/>
      <c r="J26" s="256"/>
      <c r="K26" s="257"/>
      <c r="L26" s="254"/>
      <c r="M26" s="254"/>
      <c r="N26" s="254"/>
      <c r="O26" s="255"/>
      <c r="P26" s="255"/>
    </row>
    <row r="27" spans="2:16" x14ac:dyDescent="0.2">
      <c r="F27" s="254"/>
      <c r="G27" s="254"/>
      <c r="H27" s="254"/>
      <c r="I27" s="255"/>
      <c r="J27" s="255"/>
      <c r="L27" s="254"/>
      <c r="M27" s="254"/>
      <c r="N27" s="254"/>
      <c r="O27" s="255"/>
      <c r="P27" s="255"/>
    </row>
    <row r="28" spans="2:16" x14ac:dyDescent="0.2">
      <c r="F28" s="254"/>
      <c r="G28" s="254"/>
      <c r="H28" s="254"/>
      <c r="I28" s="255"/>
      <c r="J28" s="255"/>
      <c r="L28" s="254"/>
      <c r="M28" s="254"/>
      <c r="N28" s="254"/>
      <c r="O28" s="255"/>
      <c r="P28" s="255"/>
    </row>
    <row r="29" spans="2:16" x14ac:dyDescent="0.2">
      <c r="F29" s="254"/>
      <c r="G29" s="254"/>
      <c r="H29" s="254"/>
      <c r="I29" s="255"/>
      <c r="J29" s="255"/>
      <c r="L29" s="254"/>
      <c r="M29" s="254"/>
      <c r="N29" s="254"/>
      <c r="O29" s="255"/>
      <c r="P29" s="255"/>
    </row>
  </sheetData>
  <mergeCells count="12">
    <mergeCell ref="A16:Y16"/>
    <mergeCell ref="K3:M3"/>
    <mergeCell ref="N3:P3"/>
    <mergeCell ref="Q3:S3"/>
    <mergeCell ref="T3:V3"/>
    <mergeCell ref="W3:Y3"/>
    <mergeCell ref="O1:R1"/>
    <mergeCell ref="B3:D3"/>
    <mergeCell ref="E3:G3"/>
    <mergeCell ref="H3:J3"/>
    <mergeCell ref="A2:Y2"/>
    <mergeCell ref="W1:Y1"/>
  </mergeCells>
  <hyperlinks>
    <hyperlink ref="O1:R1" location="Tabellförteckning!A1" display="Tabellförteckning!A1" xr:uid="{00000000-0004-0000-0C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ublished="0">
    <pageSetUpPr fitToPage="1"/>
  </sheetPr>
  <dimension ref="A1:R23"/>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2" width="6.7109375" style="431" customWidth="1"/>
    <col min="3" max="4" width="6.5703125" style="431" customWidth="1"/>
    <col min="5" max="16" width="6.7109375" style="431" customWidth="1"/>
    <col min="17" max="28" width="8.7109375" style="431" customWidth="1"/>
    <col min="29" max="16384" width="9.28515625" style="431"/>
  </cols>
  <sheetData>
    <row r="1" spans="1:18" ht="30" customHeight="1" x14ac:dyDescent="0.2">
      <c r="A1" s="39"/>
      <c r="B1" s="424"/>
      <c r="C1" s="424"/>
      <c r="D1" s="424"/>
      <c r="E1" s="424"/>
      <c r="F1" s="424"/>
      <c r="G1" s="424"/>
      <c r="H1" s="424"/>
      <c r="I1" s="424"/>
      <c r="J1" s="424"/>
      <c r="K1" s="1028" t="s">
        <v>275</v>
      </c>
      <c r="L1" s="1028"/>
      <c r="M1" s="1029"/>
      <c r="N1" s="1029"/>
      <c r="O1" s="1034"/>
    </row>
    <row r="2" spans="1:18" s="422" customFormat="1" ht="30" customHeight="1" x14ac:dyDescent="0.2">
      <c r="A2" s="1071" t="s">
        <v>625</v>
      </c>
      <c r="B2" s="1071"/>
      <c r="C2" s="1071"/>
      <c r="D2" s="1071"/>
      <c r="E2" s="1071"/>
      <c r="F2" s="1071"/>
      <c r="G2" s="1071"/>
      <c r="H2" s="1071"/>
      <c r="I2" s="1071"/>
      <c r="J2" s="1071"/>
      <c r="K2" s="1071"/>
      <c r="L2" s="1071"/>
      <c r="M2" s="1071"/>
      <c r="N2" s="1071"/>
      <c r="O2" s="1071"/>
      <c r="P2" s="1071"/>
    </row>
    <row r="3" spans="1:18" ht="15" customHeight="1" x14ac:dyDescent="0.2">
      <c r="A3" s="430"/>
      <c r="B3" s="1043" t="s">
        <v>19</v>
      </c>
      <c r="C3" s="1043"/>
      <c r="D3" s="1043"/>
      <c r="E3" s="1043" t="s">
        <v>93</v>
      </c>
      <c r="F3" s="1043"/>
      <c r="G3" s="1043"/>
      <c r="H3" s="1043" t="s">
        <v>92</v>
      </c>
      <c r="I3" s="1043"/>
      <c r="J3" s="1043"/>
      <c r="K3" s="1043" t="s">
        <v>91</v>
      </c>
      <c r="L3" s="1043"/>
      <c r="M3" s="1043"/>
      <c r="N3" s="1043" t="s">
        <v>35</v>
      </c>
      <c r="O3" s="1043"/>
      <c r="P3" s="1043"/>
    </row>
    <row r="4" spans="1:18"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8" ht="6" customHeight="1" x14ac:dyDescent="0.2">
      <c r="A5" s="111"/>
      <c r="B5" s="91"/>
      <c r="C5" s="91"/>
      <c r="D5" s="91"/>
      <c r="E5" s="91"/>
      <c r="F5" s="91"/>
      <c r="G5" s="91"/>
      <c r="H5" s="91"/>
      <c r="I5" s="91"/>
      <c r="J5" s="91"/>
      <c r="K5" s="91"/>
      <c r="L5" s="91"/>
      <c r="M5" s="91"/>
      <c r="N5" s="91"/>
      <c r="O5" s="91"/>
      <c r="P5" s="9"/>
    </row>
    <row r="6" spans="1:18" ht="12.75" customHeight="1" x14ac:dyDescent="0.2">
      <c r="A6" s="16" t="s">
        <v>89</v>
      </c>
      <c r="B6" s="73">
        <v>54.62</v>
      </c>
      <c r="C6" s="73">
        <v>79.680000000000007</v>
      </c>
      <c r="D6" s="142">
        <v>66.84</v>
      </c>
      <c r="E6" s="73">
        <v>16.52</v>
      </c>
      <c r="F6" s="73">
        <v>3.62</v>
      </c>
      <c r="G6" s="142">
        <v>10.25</v>
      </c>
      <c r="H6" s="73">
        <v>33.08</v>
      </c>
      <c r="I6" s="73">
        <v>12.78</v>
      </c>
      <c r="J6" s="142">
        <v>23.19</v>
      </c>
      <c r="K6" s="73">
        <v>42.52</v>
      </c>
      <c r="L6" s="73">
        <v>17.690000000000001</v>
      </c>
      <c r="M6" s="142">
        <v>30.41</v>
      </c>
      <c r="N6" s="73">
        <v>2.86</v>
      </c>
      <c r="O6" s="73">
        <v>2.63</v>
      </c>
      <c r="P6" s="142">
        <v>2.74</v>
      </c>
    </row>
    <row r="7" spans="1:18" ht="12.75" customHeight="1" x14ac:dyDescent="0.2">
      <c r="A7" s="16" t="s">
        <v>90</v>
      </c>
      <c r="B7" s="73">
        <v>55.69</v>
      </c>
      <c r="C7" s="142">
        <v>80.7</v>
      </c>
      <c r="D7" s="142">
        <v>67.66</v>
      </c>
      <c r="E7" s="73">
        <v>15.94</v>
      </c>
      <c r="F7" s="73">
        <v>3.38</v>
      </c>
      <c r="G7" s="142">
        <v>9.89</v>
      </c>
      <c r="H7" s="73">
        <v>34.21</v>
      </c>
      <c r="I7" s="73">
        <v>11.89</v>
      </c>
      <c r="J7" s="142">
        <v>23.51</v>
      </c>
      <c r="K7" s="73">
        <v>40.659999999999997</v>
      </c>
      <c r="L7" s="73">
        <v>16.25</v>
      </c>
      <c r="M7" s="142">
        <v>28.98</v>
      </c>
      <c r="N7" s="73">
        <v>3.65</v>
      </c>
      <c r="O7" s="73">
        <v>3.05</v>
      </c>
      <c r="P7" s="142">
        <v>3.37</v>
      </c>
    </row>
    <row r="8" spans="1:18" ht="12.75" customHeight="1" x14ac:dyDescent="0.2">
      <c r="A8" s="16" t="s">
        <v>229</v>
      </c>
      <c r="B8" s="73">
        <v>58.43</v>
      </c>
      <c r="C8" s="73">
        <v>84.25</v>
      </c>
      <c r="D8" s="142">
        <v>70.98</v>
      </c>
      <c r="E8" s="73">
        <v>17.32</v>
      </c>
      <c r="F8" s="73">
        <v>2.44</v>
      </c>
      <c r="G8" s="142">
        <v>10.119999999999999</v>
      </c>
      <c r="H8" s="73">
        <v>31.73</v>
      </c>
      <c r="I8" s="73">
        <v>9.25</v>
      </c>
      <c r="J8" s="142">
        <v>20.82</v>
      </c>
      <c r="K8" s="73">
        <v>38.53</v>
      </c>
      <c r="L8" s="73">
        <v>12.55</v>
      </c>
      <c r="M8" s="142">
        <v>25.92</v>
      </c>
      <c r="N8" s="73">
        <v>3.04</v>
      </c>
      <c r="O8" s="73">
        <v>3.19</v>
      </c>
      <c r="P8" s="142">
        <v>3.1</v>
      </c>
    </row>
    <row r="9" spans="1:18" ht="12.75" customHeight="1" x14ac:dyDescent="0.2">
      <c r="A9" s="16" t="s">
        <v>282</v>
      </c>
      <c r="B9" s="142">
        <v>60</v>
      </c>
      <c r="C9" s="142">
        <v>85.31</v>
      </c>
      <c r="D9" s="142">
        <v>72.14</v>
      </c>
      <c r="E9" s="142">
        <v>15.31</v>
      </c>
      <c r="F9" s="73">
        <v>2</v>
      </c>
      <c r="G9" s="142">
        <v>8.89</v>
      </c>
      <c r="H9" s="142">
        <v>29.86</v>
      </c>
      <c r="I9" s="142">
        <v>7.9</v>
      </c>
      <c r="J9" s="142">
        <v>19.36</v>
      </c>
      <c r="K9" s="142">
        <v>36.54</v>
      </c>
      <c r="L9" s="142">
        <v>11.99</v>
      </c>
      <c r="M9" s="142">
        <v>24.79</v>
      </c>
      <c r="N9" s="142">
        <v>3.46</v>
      </c>
      <c r="O9" s="142">
        <v>2.69</v>
      </c>
      <c r="P9" s="142">
        <v>3.07</v>
      </c>
    </row>
    <row r="10" spans="1:18" ht="12.75" customHeight="1" x14ac:dyDescent="0.2">
      <c r="A10" s="16" t="s">
        <v>300</v>
      </c>
      <c r="B10" s="142">
        <v>57.65</v>
      </c>
      <c r="C10" s="142">
        <v>89.13</v>
      </c>
      <c r="D10" s="142">
        <v>72.38</v>
      </c>
      <c r="E10" s="142">
        <v>18.350000000000001</v>
      </c>
      <c r="F10" s="142">
        <v>2.0299999999999998</v>
      </c>
      <c r="G10" s="142">
        <v>10.66</v>
      </c>
      <c r="H10" s="142">
        <v>34.11</v>
      </c>
      <c r="I10" s="142">
        <v>6.41</v>
      </c>
      <c r="J10" s="142">
        <v>21.17</v>
      </c>
      <c r="K10" s="142">
        <v>38.71</v>
      </c>
      <c r="L10" s="142">
        <v>8.75</v>
      </c>
      <c r="M10" s="142">
        <v>24.7</v>
      </c>
      <c r="N10" s="142">
        <v>3.64</v>
      </c>
      <c r="O10" s="142">
        <v>2.12</v>
      </c>
      <c r="P10" s="142">
        <v>2.91</v>
      </c>
    </row>
    <row r="11" spans="1:18" ht="12.75" customHeight="1" x14ac:dyDescent="0.2">
      <c r="A11" s="16" t="s">
        <v>314</v>
      </c>
      <c r="B11" s="73">
        <v>56.62</v>
      </c>
      <c r="C11" s="73">
        <v>85.22</v>
      </c>
      <c r="D11" s="142">
        <v>69.81</v>
      </c>
      <c r="E11" s="73">
        <v>17.84</v>
      </c>
      <c r="F11" s="73">
        <v>2.75</v>
      </c>
      <c r="G11" s="142">
        <v>10.91</v>
      </c>
      <c r="H11" s="73">
        <v>34.03</v>
      </c>
      <c r="I11" s="73">
        <v>8.33</v>
      </c>
      <c r="J11" s="142">
        <v>22.18</v>
      </c>
      <c r="K11" s="73">
        <v>40.44</v>
      </c>
      <c r="L11" s="73">
        <v>11.47</v>
      </c>
      <c r="M11" s="142">
        <v>27.05</v>
      </c>
      <c r="N11" s="73">
        <v>2.93</v>
      </c>
      <c r="O11" s="73">
        <v>3.31</v>
      </c>
      <c r="P11" s="142">
        <v>3.14</v>
      </c>
    </row>
    <row r="12" spans="1:18" ht="12.75" customHeight="1" x14ac:dyDescent="0.2">
      <c r="A12" s="16" t="s">
        <v>326</v>
      </c>
      <c r="B12" s="142">
        <v>58.12</v>
      </c>
      <c r="C12" s="142">
        <v>88.46</v>
      </c>
      <c r="D12" s="142">
        <v>72.05</v>
      </c>
      <c r="E12" s="142">
        <v>15.31</v>
      </c>
      <c r="F12" s="142">
        <v>1.87</v>
      </c>
      <c r="G12" s="142">
        <v>9.26</v>
      </c>
      <c r="H12" s="142">
        <v>30.6</v>
      </c>
      <c r="I12" s="142">
        <v>6.71</v>
      </c>
      <c r="J12" s="142">
        <v>19.649999999999999</v>
      </c>
      <c r="K12" s="142">
        <v>38.659999999999997</v>
      </c>
      <c r="L12" s="142">
        <v>8.9600000000000009</v>
      </c>
      <c r="M12" s="142">
        <v>25.03</v>
      </c>
      <c r="N12" s="142">
        <v>3.23</v>
      </c>
      <c r="O12" s="142">
        <v>2.59</v>
      </c>
      <c r="P12" s="142">
        <v>2.93</v>
      </c>
    </row>
    <row r="13" spans="1:18" ht="12.75" customHeight="1" x14ac:dyDescent="0.2">
      <c r="A13" s="16" t="s">
        <v>681</v>
      </c>
      <c r="B13" s="142">
        <v>58.55</v>
      </c>
      <c r="C13" s="142">
        <v>91.55</v>
      </c>
      <c r="D13" s="142">
        <v>72.930000000000007</v>
      </c>
      <c r="E13" s="142">
        <v>14.41</v>
      </c>
      <c r="F13" s="142">
        <v>0.91</v>
      </c>
      <c r="G13" s="142">
        <v>8.67</v>
      </c>
      <c r="H13" s="142">
        <v>27.4</v>
      </c>
      <c r="I13" s="142">
        <v>4.26</v>
      </c>
      <c r="J13" s="142">
        <v>17.32</v>
      </c>
      <c r="K13" s="142">
        <v>38.44</v>
      </c>
      <c r="L13" s="142">
        <v>6.18</v>
      </c>
      <c r="M13" s="142">
        <v>24.37</v>
      </c>
      <c r="N13" s="142">
        <v>2.99</v>
      </c>
      <c r="O13" s="142">
        <v>2.27</v>
      </c>
      <c r="P13" s="142">
        <v>2.69</v>
      </c>
      <c r="R13" s="11"/>
    </row>
    <row r="14" spans="1:18" ht="12.75" customHeight="1" x14ac:dyDescent="0.2">
      <c r="A14" s="16" t="s">
        <v>632</v>
      </c>
      <c r="B14" s="487" t="s">
        <v>37</v>
      </c>
      <c r="C14" s="487" t="s">
        <v>37</v>
      </c>
      <c r="D14" s="487" t="s">
        <v>37</v>
      </c>
      <c r="E14" s="487" t="s">
        <v>37</v>
      </c>
      <c r="F14" s="487" t="s">
        <v>37</v>
      </c>
      <c r="G14" s="487" t="s">
        <v>37</v>
      </c>
      <c r="H14" s="487" t="s">
        <v>37</v>
      </c>
      <c r="I14" s="487" t="s">
        <v>37</v>
      </c>
      <c r="J14" s="487" t="s">
        <v>37</v>
      </c>
      <c r="K14" s="487" t="s">
        <v>37</v>
      </c>
      <c r="L14" s="487" t="s">
        <v>37</v>
      </c>
      <c r="M14" s="487" t="s">
        <v>37</v>
      </c>
      <c r="N14" s="487" t="s">
        <v>37</v>
      </c>
      <c r="O14" s="487" t="s">
        <v>37</v>
      </c>
      <c r="P14" s="487" t="s">
        <v>37</v>
      </c>
      <c r="R14" s="11"/>
    </row>
    <row r="15" spans="1:18" ht="4.5" customHeight="1" x14ac:dyDescent="0.2">
      <c r="A15" s="369"/>
      <c r="B15" s="450"/>
      <c r="C15" s="450"/>
      <c r="D15" s="450"/>
      <c r="E15" s="450"/>
      <c r="F15" s="450"/>
      <c r="G15" s="450"/>
      <c r="H15" s="450"/>
      <c r="I15" s="450"/>
      <c r="J15" s="450"/>
      <c r="K15" s="450"/>
      <c r="L15" s="450"/>
      <c r="M15" s="450"/>
      <c r="N15" s="450"/>
      <c r="O15" s="450"/>
      <c r="P15" s="450"/>
      <c r="R15" s="11"/>
    </row>
    <row r="16" spans="1:18" s="854" customFormat="1" ht="30" customHeight="1" x14ac:dyDescent="0.2">
      <c r="A16" s="1022" t="s">
        <v>398</v>
      </c>
      <c r="B16" s="1022"/>
      <c r="C16" s="1022"/>
      <c r="D16" s="1022"/>
      <c r="E16" s="1022"/>
      <c r="F16" s="1022"/>
      <c r="G16" s="1022"/>
      <c r="H16" s="1022"/>
      <c r="I16" s="1022"/>
      <c r="J16" s="1022"/>
      <c r="K16" s="1022"/>
      <c r="L16" s="1022"/>
      <c r="M16" s="1022"/>
      <c r="N16" s="1022"/>
      <c r="O16" s="1022"/>
      <c r="P16" s="1022"/>
      <c r="R16" s="11"/>
    </row>
    <row r="17" spans="1:18" ht="15" customHeight="1" x14ac:dyDescent="0.2">
      <c r="A17" s="1022" t="s">
        <v>469</v>
      </c>
      <c r="B17" s="1022"/>
      <c r="C17" s="1022"/>
      <c r="D17" s="1022"/>
      <c r="E17" s="1022"/>
      <c r="F17" s="1022"/>
      <c r="G17" s="1022"/>
      <c r="H17" s="1022"/>
      <c r="I17" s="1022"/>
      <c r="J17" s="1022"/>
      <c r="K17" s="1022"/>
      <c r="L17" s="1022"/>
      <c r="M17" s="1022"/>
      <c r="N17" s="1022"/>
      <c r="O17" s="1022"/>
      <c r="P17" s="1022"/>
      <c r="R17" s="11"/>
    </row>
    <row r="18" spans="1:18" ht="6" customHeight="1" x14ac:dyDescent="0.2">
      <c r="A18" s="417"/>
      <c r="B18" s="417"/>
      <c r="C18" s="417"/>
      <c r="D18" s="417"/>
      <c r="E18" s="417"/>
      <c r="F18" s="417"/>
      <c r="G18" s="417"/>
      <c r="H18" s="417"/>
      <c r="I18" s="417"/>
      <c r="J18" s="417"/>
      <c r="K18" s="417"/>
      <c r="L18" s="417"/>
      <c r="M18" s="417"/>
      <c r="N18" s="417"/>
      <c r="O18" s="417"/>
      <c r="P18" s="417"/>
      <c r="R18" s="11"/>
    </row>
    <row r="19" spans="1:18" ht="15" customHeight="1" x14ac:dyDescent="0.2">
      <c r="A19" s="1020" t="s">
        <v>180</v>
      </c>
      <c r="B19" s="1020"/>
      <c r="C19" s="1020"/>
      <c r="D19" s="1020"/>
      <c r="E19" s="1020"/>
      <c r="F19" s="1020"/>
      <c r="G19" s="1020"/>
      <c r="H19" s="1020"/>
      <c r="I19" s="1020"/>
      <c r="J19" s="1020"/>
      <c r="K19" s="1020"/>
      <c r="L19" s="1020"/>
      <c r="M19" s="1020"/>
      <c r="N19" s="1020"/>
      <c r="O19" s="1020"/>
      <c r="P19" s="1020"/>
    </row>
    <row r="21" spans="1:18" x14ac:dyDescent="0.2">
      <c r="D21" s="520"/>
    </row>
    <row r="22" spans="1:18" x14ac:dyDescent="0.2">
      <c r="D22" s="520"/>
    </row>
    <row r="23" spans="1:18" x14ac:dyDescent="0.2">
      <c r="D23" s="520"/>
    </row>
  </sheetData>
  <mergeCells count="10">
    <mergeCell ref="A19:P19"/>
    <mergeCell ref="K1:O1"/>
    <mergeCell ref="A2:P2"/>
    <mergeCell ref="E3:G3"/>
    <mergeCell ref="H3:J3"/>
    <mergeCell ref="K3:M3"/>
    <mergeCell ref="B3:D3"/>
    <mergeCell ref="N3:P3"/>
    <mergeCell ref="A17:P17"/>
    <mergeCell ref="A16:P16"/>
  </mergeCells>
  <hyperlinks>
    <hyperlink ref="K1:N1" location="Tabellförteckning!A1" display="Tabellförteckning!A1" xr:uid="{00000000-0004-0000-7F00-000000000000}"/>
  </hyperlinks>
  <pageMargins left="0.70866141732283472" right="0.70866141732283472" top="0.74803149606299213" bottom="0.74803149606299213" header="0.31496062992125984" footer="0.31496062992125984"/>
  <pageSetup paperSize="9" scale="81" orientation="portrait" r:id="rId1"/>
  <ignoredErrors>
    <ignoredError sqref="A7:A12" numberStoredAsText="1"/>
  </ignoredError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ublished="0">
    <pageSetUpPr fitToPage="1"/>
  </sheetPr>
  <dimension ref="A1:Z23"/>
  <sheetViews>
    <sheetView workbookViewId="0">
      <pane ySplit="4" topLeftCell="A5" activePane="bottomLeft" state="frozen"/>
      <selection activeCell="B20" sqref="B20:I21"/>
      <selection pane="bottomLeft" activeCell="B20" sqref="B20:I21"/>
    </sheetView>
  </sheetViews>
  <sheetFormatPr defaultColWidth="8.7109375" defaultRowHeight="12.75" x14ac:dyDescent="0.2"/>
  <cols>
    <col min="1" max="25" width="6.7109375" style="404" customWidth="1"/>
    <col min="26" max="33" width="8.7109375" style="404" customWidth="1"/>
    <col min="34" max="16384" width="8.7109375" style="404"/>
  </cols>
  <sheetData>
    <row r="1" spans="1:25" ht="30" customHeight="1" x14ac:dyDescent="0.2">
      <c r="A1" s="322"/>
      <c r="B1" s="407"/>
      <c r="C1" s="407"/>
      <c r="D1" s="407"/>
      <c r="E1" s="407"/>
      <c r="O1" s="1028" t="s">
        <v>275</v>
      </c>
      <c r="P1" s="1028"/>
      <c r="Q1" s="1029"/>
      <c r="R1" s="1029"/>
      <c r="S1" s="1029"/>
      <c r="T1" s="1034"/>
    </row>
    <row r="2" spans="1:25" s="406" customFormat="1" ht="15" customHeight="1" x14ac:dyDescent="0.2">
      <c r="A2" s="1023" t="s">
        <v>501</v>
      </c>
      <c r="B2" s="1023"/>
      <c r="C2" s="1023"/>
      <c r="D2" s="1023"/>
      <c r="E2" s="1023"/>
      <c r="F2" s="1023"/>
      <c r="G2" s="1023"/>
      <c r="H2" s="1023"/>
      <c r="I2" s="1023"/>
      <c r="J2" s="1023"/>
      <c r="K2" s="1023"/>
      <c r="L2" s="1023"/>
      <c r="M2" s="1023"/>
      <c r="N2" s="1023"/>
      <c r="O2" s="1023"/>
      <c r="P2" s="1023"/>
      <c r="Q2" s="1023"/>
      <c r="R2" s="1023"/>
      <c r="S2" s="1023"/>
      <c r="T2" s="1023"/>
      <c r="U2" s="1023"/>
      <c r="V2" s="1023"/>
      <c r="W2" s="1070"/>
      <c r="X2" s="1070"/>
      <c r="Y2" s="1070"/>
    </row>
    <row r="3" spans="1:25" s="406" customFormat="1" ht="30" customHeight="1" x14ac:dyDescent="0.2">
      <c r="A3" s="400"/>
      <c r="B3" s="1061" t="s">
        <v>256</v>
      </c>
      <c r="C3" s="1061"/>
      <c r="D3" s="1061"/>
      <c r="E3" s="1061" t="s">
        <v>257</v>
      </c>
      <c r="F3" s="1061"/>
      <c r="G3" s="1061"/>
      <c r="H3" s="1061" t="s">
        <v>258</v>
      </c>
      <c r="I3" s="1061"/>
      <c r="J3" s="1061"/>
      <c r="K3" s="1061" t="s">
        <v>259</v>
      </c>
      <c r="L3" s="1061"/>
      <c r="M3" s="1061"/>
      <c r="N3" s="1061" t="s">
        <v>260</v>
      </c>
      <c r="O3" s="1061"/>
      <c r="P3" s="1061"/>
      <c r="Q3" s="1061" t="s">
        <v>261</v>
      </c>
      <c r="R3" s="1061"/>
      <c r="S3" s="1061"/>
      <c r="T3" s="1061" t="s">
        <v>262</v>
      </c>
      <c r="U3" s="1061"/>
      <c r="V3" s="1061"/>
      <c r="W3" s="1061" t="s">
        <v>362</v>
      </c>
      <c r="X3" s="1061"/>
      <c r="Y3" s="1061"/>
    </row>
    <row r="4" spans="1:25" s="406" customFormat="1" ht="15" customHeight="1" x14ac:dyDescent="0.2">
      <c r="A4" s="400"/>
      <c r="B4" s="418" t="s">
        <v>28</v>
      </c>
      <c r="C4" s="418" t="s">
        <v>29</v>
      </c>
      <c r="D4" s="220" t="s">
        <v>307</v>
      </c>
      <c r="E4" s="418" t="s">
        <v>28</v>
      </c>
      <c r="F4" s="418" t="s">
        <v>29</v>
      </c>
      <c r="G4" s="220" t="s">
        <v>307</v>
      </c>
      <c r="H4" s="418" t="s">
        <v>28</v>
      </c>
      <c r="I4" s="418" t="s">
        <v>29</v>
      </c>
      <c r="J4" s="220" t="s">
        <v>307</v>
      </c>
      <c r="K4" s="191" t="s">
        <v>28</v>
      </c>
      <c r="L4" s="191" t="s">
        <v>29</v>
      </c>
      <c r="M4" s="220" t="s">
        <v>307</v>
      </c>
      <c r="N4" s="191" t="s">
        <v>28</v>
      </c>
      <c r="O4" s="191" t="s">
        <v>29</v>
      </c>
      <c r="P4" s="220" t="s">
        <v>307</v>
      </c>
      <c r="Q4" s="191" t="s">
        <v>28</v>
      </c>
      <c r="R4" s="191" t="s">
        <v>29</v>
      </c>
      <c r="S4" s="220" t="s">
        <v>307</v>
      </c>
      <c r="T4" s="191" t="s">
        <v>28</v>
      </c>
      <c r="U4" s="191" t="s">
        <v>29</v>
      </c>
      <c r="V4" s="220" t="s">
        <v>307</v>
      </c>
      <c r="W4" s="191" t="s">
        <v>28</v>
      </c>
      <c r="X4" s="191" t="s">
        <v>29</v>
      </c>
      <c r="Y4" s="220" t="s">
        <v>307</v>
      </c>
    </row>
    <row r="5" spans="1:25" ht="6" customHeight="1" x14ac:dyDescent="0.2">
      <c r="A5" s="138"/>
      <c r="B5" s="185"/>
      <c r="C5" s="186"/>
      <c r="D5" s="186"/>
      <c r="E5" s="186"/>
      <c r="F5" s="185"/>
      <c r="G5" s="185"/>
      <c r="H5" s="186"/>
      <c r="I5" s="186"/>
      <c r="J5" s="186"/>
      <c r="K5" s="138"/>
      <c r="L5" s="138"/>
      <c r="M5" s="138"/>
      <c r="N5" s="138"/>
      <c r="O5" s="138"/>
      <c r="P5" s="138"/>
      <c r="Q5" s="138"/>
      <c r="R5" s="138"/>
      <c r="S5" s="138"/>
      <c r="T5" s="138"/>
      <c r="U5" s="138"/>
      <c r="V5" s="431"/>
      <c r="W5" s="138"/>
      <c r="X5" s="138"/>
      <c r="Y5" s="431"/>
    </row>
    <row r="6" spans="1:25" ht="12.75" customHeight="1" x14ac:dyDescent="0.2">
      <c r="A6" s="172">
        <v>2005</v>
      </c>
      <c r="B6" s="151">
        <v>6.98</v>
      </c>
      <c r="C6" s="151">
        <v>0.79</v>
      </c>
      <c r="D6" s="151">
        <v>3.97</v>
      </c>
      <c r="E6" s="151">
        <v>2.38</v>
      </c>
      <c r="F6" s="151">
        <v>0.56000000000000005</v>
      </c>
      <c r="G6" s="151">
        <v>1.49</v>
      </c>
      <c r="H6" s="151">
        <v>6.85</v>
      </c>
      <c r="I6" s="151">
        <v>1.38</v>
      </c>
      <c r="J6" s="151">
        <v>4.1900000000000004</v>
      </c>
      <c r="K6" s="151">
        <v>4.07</v>
      </c>
      <c r="L6" s="151">
        <v>0.66</v>
      </c>
      <c r="M6" s="151">
        <v>2.41</v>
      </c>
      <c r="N6" s="151">
        <v>9.94</v>
      </c>
      <c r="O6" s="151">
        <v>5.81</v>
      </c>
      <c r="P6" s="151">
        <v>7.93</v>
      </c>
      <c r="Q6" s="151">
        <v>10.43</v>
      </c>
      <c r="R6" s="151">
        <v>1.29</v>
      </c>
      <c r="S6" s="151">
        <v>6.01</v>
      </c>
      <c r="T6" s="151">
        <v>7.14</v>
      </c>
      <c r="U6" s="151">
        <v>1.21</v>
      </c>
      <c r="V6" s="151">
        <v>4.25</v>
      </c>
      <c r="W6" s="151">
        <v>11.05</v>
      </c>
      <c r="X6" s="151">
        <v>2.72</v>
      </c>
      <c r="Y6" s="396">
        <v>7</v>
      </c>
    </row>
    <row r="7" spans="1:25" ht="12.75" customHeight="1" x14ac:dyDescent="0.2">
      <c r="A7" s="94">
        <v>2006</v>
      </c>
      <c r="B7" s="396">
        <v>9.59</v>
      </c>
      <c r="C7" s="396">
        <v>1.47</v>
      </c>
      <c r="D7" s="396">
        <v>5.64</v>
      </c>
      <c r="E7" s="396">
        <v>2.72</v>
      </c>
      <c r="F7" s="396">
        <v>0.36</v>
      </c>
      <c r="G7" s="396">
        <v>1.57</v>
      </c>
      <c r="H7" s="396">
        <v>7.15</v>
      </c>
      <c r="I7" s="396">
        <v>1.67</v>
      </c>
      <c r="J7" s="396">
        <v>4.49</v>
      </c>
      <c r="K7" s="396">
        <v>4.37</v>
      </c>
      <c r="L7" s="396">
        <v>0.89</v>
      </c>
      <c r="M7" s="396">
        <v>2.69</v>
      </c>
      <c r="N7" s="396">
        <v>8.4499999999999993</v>
      </c>
      <c r="O7" s="396">
        <v>4.83</v>
      </c>
      <c r="P7" s="396">
        <v>6.68</v>
      </c>
      <c r="Q7" s="396">
        <v>8.67</v>
      </c>
      <c r="R7" s="396">
        <v>1.81</v>
      </c>
      <c r="S7" s="396">
        <v>5.32</v>
      </c>
      <c r="T7" s="396">
        <v>6.42</v>
      </c>
      <c r="U7" s="396">
        <v>1.19</v>
      </c>
      <c r="V7" s="396">
        <v>3.87</v>
      </c>
      <c r="W7" s="396">
        <v>12.93</v>
      </c>
      <c r="X7" s="396">
        <v>2.97</v>
      </c>
      <c r="Y7" s="396">
        <v>8.06</v>
      </c>
    </row>
    <row r="8" spans="1:25" ht="12.75" customHeight="1" x14ac:dyDescent="0.2">
      <c r="A8" s="172">
        <v>2007</v>
      </c>
      <c r="B8" s="396">
        <v>6.67</v>
      </c>
      <c r="C8" s="396">
        <v>0.89</v>
      </c>
      <c r="D8" s="396">
        <v>3.88</v>
      </c>
      <c r="E8" s="396">
        <v>1.79</v>
      </c>
      <c r="F8" s="396">
        <v>0.55000000000000004</v>
      </c>
      <c r="G8" s="396">
        <v>1.2</v>
      </c>
      <c r="H8" s="396">
        <v>17.09</v>
      </c>
      <c r="I8" s="396">
        <v>4.3499999999999996</v>
      </c>
      <c r="J8" s="396">
        <v>10.92</v>
      </c>
      <c r="K8" s="396">
        <v>2.64</v>
      </c>
      <c r="L8" s="396">
        <v>0.9</v>
      </c>
      <c r="M8" s="396">
        <v>1.81</v>
      </c>
      <c r="N8" s="396">
        <v>5.88</v>
      </c>
      <c r="O8" s="396">
        <v>3.5</v>
      </c>
      <c r="P8" s="396">
        <v>4.74</v>
      </c>
      <c r="Q8" s="396">
        <v>6.84</v>
      </c>
      <c r="R8" s="396">
        <v>1.1499999999999999</v>
      </c>
      <c r="S8" s="396">
        <v>4.0999999999999996</v>
      </c>
      <c r="T8" s="396">
        <v>4.8499999999999996</v>
      </c>
      <c r="U8" s="396">
        <v>0.69</v>
      </c>
      <c r="V8" s="396">
        <v>2.85</v>
      </c>
      <c r="W8" s="396">
        <v>8.2799999999999994</v>
      </c>
      <c r="X8" s="396">
        <v>2.21</v>
      </c>
      <c r="Y8" s="396">
        <v>5.35</v>
      </c>
    </row>
    <row r="9" spans="1:25" ht="12.75" customHeight="1" x14ac:dyDescent="0.2">
      <c r="A9" s="94">
        <v>2008</v>
      </c>
      <c r="B9" s="396">
        <v>5.0999999999999996</v>
      </c>
      <c r="C9" s="396">
        <v>0.7</v>
      </c>
      <c r="D9" s="396">
        <v>2.98</v>
      </c>
      <c r="E9" s="396">
        <v>2.09</v>
      </c>
      <c r="F9" s="396">
        <v>0.51</v>
      </c>
      <c r="G9" s="396">
        <v>1.34</v>
      </c>
      <c r="H9" s="396">
        <v>17.8</v>
      </c>
      <c r="I9" s="396">
        <v>4.99</v>
      </c>
      <c r="J9" s="396">
        <v>11.58</v>
      </c>
      <c r="K9" s="396">
        <v>2.85</v>
      </c>
      <c r="L9" s="396">
        <v>0.6</v>
      </c>
      <c r="M9" s="396">
        <v>1.78</v>
      </c>
      <c r="N9" s="396">
        <v>6.22</v>
      </c>
      <c r="O9" s="396">
        <v>3.02</v>
      </c>
      <c r="P9" s="396">
        <v>4.68</v>
      </c>
      <c r="Q9" s="396">
        <v>6</v>
      </c>
      <c r="R9" s="396">
        <v>0.71</v>
      </c>
      <c r="S9" s="396">
        <v>3.45</v>
      </c>
      <c r="T9" s="396">
        <v>4.68</v>
      </c>
      <c r="U9" s="396">
        <v>0.49</v>
      </c>
      <c r="V9" s="396">
        <v>2.66</v>
      </c>
      <c r="W9" s="396">
        <v>8.2799999999999994</v>
      </c>
      <c r="X9" s="396">
        <v>2.5</v>
      </c>
      <c r="Y9" s="396">
        <v>5.5</v>
      </c>
    </row>
    <row r="10" spans="1:25" ht="12.75" customHeight="1" x14ac:dyDescent="0.2">
      <c r="A10" s="172">
        <v>2009</v>
      </c>
      <c r="B10" s="396">
        <v>6.98</v>
      </c>
      <c r="C10" s="396">
        <v>0.61</v>
      </c>
      <c r="D10" s="396">
        <v>3.87</v>
      </c>
      <c r="E10" s="396">
        <v>3.1</v>
      </c>
      <c r="F10" s="396">
        <v>0.34</v>
      </c>
      <c r="G10" s="396">
        <v>1.75</v>
      </c>
      <c r="H10" s="396">
        <v>19.170000000000002</v>
      </c>
      <c r="I10" s="396">
        <v>5.41</v>
      </c>
      <c r="J10" s="396">
        <v>12.44</v>
      </c>
      <c r="K10" s="396">
        <v>3.44</v>
      </c>
      <c r="L10" s="396">
        <v>0.34</v>
      </c>
      <c r="M10" s="396">
        <v>1.92</v>
      </c>
      <c r="N10" s="396">
        <v>6.41</v>
      </c>
      <c r="O10" s="396">
        <v>2.09</v>
      </c>
      <c r="P10" s="396">
        <v>4.3</v>
      </c>
      <c r="Q10" s="396">
        <v>5.7</v>
      </c>
      <c r="R10" s="396">
        <v>0.71</v>
      </c>
      <c r="S10" s="396">
        <v>3.26</v>
      </c>
      <c r="T10" s="396">
        <v>5.21</v>
      </c>
      <c r="U10" s="396">
        <v>0.49</v>
      </c>
      <c r="V10" s="396">
        <v>2.9</v>
      </c>
      <c r="W10" s="396">
        <v>10.07</v>
      </c>
      <c r="X10" s="396">
        <v>2.44</v>
      </c>
      <c r="Y10" s="396">
        <v>6.34</v>
      </c>
    </row>
    <row r="11" spans="1:25" ht="12.75" customHeight="1" x14ac:dyDescent="0.2">
      <c r="A11" s="94">
        <v>2010</v>
      </c>
      <c r="B11" s="396">
        <v>5.24</v>
      </c>
      <c r="C11" s="396">
        <v>0.86</v>
      </c>
      <c r="D11" s="396">
        <v>3.11</v>
      </c>
      <c r="E11" s="396">
        <v>2.2999999999999998</v>
      </c>
      <c r="F11" s="396">
        <v>0.42</v>
      </c>
      <c r="G11" s="396">
        <v>1.38</v>
      </c>
      <c r="H11" s="396">
        <v>16.510000000000002</v>
      </c>
      <c r="I11" s="396">
        <v>6.32</v>
      </c>
      <c r="J11" s="396">
        <v>11.54</v>
      </c>
      <c r="K11" s="396">
        <v>2.73</v>
      </c>
      <c r="L11" s="396">
        <v>0.56999999999999995</v>
      </c>
      <c r="M11" s="396">
        <v>1.68</v>
      </c>
      <c r="N11" s="396">
        <v>5.89</v>
      </c>
      <c r="O11" s="396">
        <v>2.64</v>
      </c>
      <c r="P11" s="396">
        <v>4.32</v>
      </c>
      <c r="Q11" s="396">
        <v>5.81</v>
      </c>
      <c r="R11" s="396">
        <v>0.75</v>
      </c>
      <c r="S11" s="396">
        <v>3.35</v>
      </c>
      <c r="T11" s="396">
        <v>4.22</v>
      </c>
      <c r="U11" s="396">
        <v>0.46</v>
      </c>
      <c r="V11" s="396">
        <v>2.39</v>
      </c>
      <c r="W11" s="396">
        <v>8.7100000000000009</v>
      </c>
      <c r="X11" s="396">
        <v>2.37</v>
      </c>
      <c r="Y11" s="396">
        <v>5.63</v>
      </c>
    </row>
    <row r="12" spans="1:25" ht="12.75" customHeight="1" x14ac:dyDescent="0.2">
      <c r="A12" s="172">
        <v>2011</v>
      </c>
      <c r="B12" s="396">
        <v>4.97</v>
      </c>
      <c r="C12" s="396">
        <v>0.53</v>
      </c>
      <c r="D12" s="396">
        <v>2.84</v>
      </c>
      <c r="E12" s="396">
        <v>2.34</v>
      </c>
      <c r="F12" s="396">
        <v>0.39</v>
      </c>
      <c r="G12" s="396">
        <v>1.4</v>
      </c>
      <c r="H12" s="396">
        <v>13.94</v>
      </c>
      <c r="I12" s="396">
        <v>4.33</v>
      </c>
      <c r="J12" s="396">
        <v>9.34</v>
      </c>
      <c r="K12" s="396">
        <v>2.59</v>
      </c>
      <c r="L12" s="396">
        <v>0.43</v>
      </c>
      <c r="M12" s="396">
        <v>1.54</v>
      </c>
      <c r="N12" s="396">
        <v>4.5999999999999996</v>
      </c>
      <c r="O12" s="396">
        <v>2.08</v>
      </c>
      <c r="P12" s="396">
        <v>3.38</v>
      </c>
      <c r="Q12" s="396">
        <v>4.75</v>
      </c>
      <c r="R12" s="396">
        <v>0.61</v>
      </c>
      <c r="S12" s="396">
        <v>2.74</v>
      </c>
      <c r="T12" s="396">
        <v>4.03</v>
      </c>
      <c r="U12" s="396">
        <v>0.39</v>
      </c>
      <c r="V12" s="396">
        <v>2.27</v>
      </c>
      <c r="W12" s="396">
        <v>6.75</v>
      </c>
      <c r="X12" s="396">
        <v>2.0699999999999998</v>
      </c>
      <c r="Y12" s="396">
        <v>4.5</v>
      </c>
    </row>
    <row r="13" spans="1:25" ht="12.75" customHeight="1" x14ac:dyDescent="0.2">
      <c r="A13" s="1010" t="s">
        <v>88</v>
      </c>
      <c r="B13" s="1011">
        <v>4.87</v>
      </c>
      <c r="C13" s="1011">
        <v>0.55000000000000004</v>
      </c>
      <c r="D13" s="1011">
        <v>2.79</v>
      </c>
      <c r="E13" s="1011">
        <v>2.91</v>
      </c>
      <c r="F13" s="1011">
        <v>0.38</v>
      </c>
      <c r="G13" s="1011">
        <v>1.7</v>
      </c>
      <c r="H13" s="1011">
        <v>15.35</v>
      </c>
      <c r="I13" s="1011">
        <v>4.28</v>
      </c>
      <c r="J13" s="1011">
        <v>9.98</v>
      </c>
      <c r="K13" s="1011">
        <v>3.32</v>
      </c>
      <c r="L13" s="1011">
        <v>0.63</v>
      </c>
      <c r="M13" s="1011">
        <v>2.0099999999999998</v>
      </c>
      <c r="N13" s="1011">
        <v>6.03</v>
      </c>
      <c r="O13" s="1011">
        <v>1.95</v>
      </c>
      <c r="P13" s="1011">
        <v>4.0599999999999996</v>
      </c>
      <c r="Q13" s="1011">
        <v>6.97</v>
      </c>
      <c r="R13" s="1011">
        <v>0.89</v>
      </c>
      <c r="S13" s="1011">
        <v>4.05</v>
      </c>
      <c r="T13" s="1011">
        <v>5.75</v>
      </c>
      <c r="U13" s="1011">
        <v>0.52</v>
      </c>
      <c r="V13" s="1011">
        <v>3.23</v>
      </c>
      <c r="W13" s="1011">
        <v>7.42</v>
      </c>
      <c r="X13" s="1011">
        <v>1.87</v>
      </c>
      <c r="Y13" s="1011">
        <v>4.74</v>
      </c>
    </row>
    <row r="14" spans="1:25" s="854" customFormat="1" ht="6" customHeight="1" x14ac:dyDescent="0.2">
      <c r="A14" s="844"/>
      <c r="B14" s="844"/>
      <c r="C14" s="844"/>
      <c r="D14" s="844"/>
      <c r="E14" s="844"/>
      <c r="F14" s="844"/>
      <c r="G14" s="844"/>
      <c r="H14" s="844"/>
      <c r="I14" s="844"/>
      <c r="J14" s="844"/>
      <c r="K14" s="844"/>
      <c r="L14" s="844"/>
      <c r="M14" s="844"/>
      <c r="N14" s="844"/>
      <c r="O14" s="844"/>
      <c r="P14" s="844"/>
      <c r="Q14" s="844"/>
      <c r="R14" s="844"/>
      <c r="S14" s="844"/>
      <c r="T14" s="844"/>
      <c r="U14" s="844"/>
      <c r="V14" s="844"/>
      <c r="W14" s="847"/>
      <c r="X14" s="847"/>
      <c r="Y14" s="847"/>
    </row>
    <row r="15" spans="1:25" s="431" customFormat="1" ht="15" customHeight="1" x14ac:dyDescent="0.2">
      <c r="A15" s="1020" t="s">
        <v>180</v>
      </c>
      <c r="B15" s="1020"/>
      <c r="C15" s="1020"/>
      <c r="D15" s="1020"/>
      <c r="E15" s="1020"/>
      <c r="F15" s="1020"/>
      <c r="G15" s="1020"/>
      <c r="H15" s="1020"/>
      <c r="I15" s="1020"/>
      <c r="J15" s="1020"/>
      <c r="K15" s="1020"/>
      <c r="L15" s="1020"/>
      <c r="M15" s="1020"/>
      <c r="N15" s="1020"/>
      <c r="O15" s="1020"/>
      <c r="P15" s="1020"/>
      <c r="Q15" s="1020"/>
      <c r="R15" s="1020"/>
      <c r="S15" s="1020"/>
      <c r="T15" s="1020"/>
      <c r="U15" s="1020"/>
      <c r="V15" s="1020"/>
      <c r="W15" s="1027"/>
      <c r="X15" s="1027"/>
      <c r="Y15" s="1027"/>
    </row>
    <row r="16" spans="1:25" ht="12.75" customHeight="1" x14ac:dyDescent="0.2">
      <c r="T16" s="151"/>
      <c r="U16" s="151"/>
      <c r="W16" s="151"/>
      <c r="X16" s="151"/>
    </row>
    <row r="17" spans="5:26" x14ac:dyDescent="0.2">
      <c r="E17" s="151"/>
      <c r="F17" s="151"/>
      <c r="H17" s="151"/>
      <c r="I17" s="151"/>
      <c r="K17" s="151"/>
      <c r="L17" s="151"/>
      <c r="N17" s="151"/>
      <c r="O17" s="151"/>
      <c r="Q17" s="151"/>
      <c r="R17" s="151"/>
      <c r="T17" s="151"/>
      <c r="U17" s="151"/>
      <c r="W17" s="151"/>
      <c r="X17" s="151"/>
      <c r="Z17" s="151"/>
    </row>
    <row r="18" spans="5:26" x14ac:dyDescent="0.2">
      <c r="E18" s="151"/>
      <c r="F18" s="151"/>
      <c r="H18" s="151"/>
      <c r="I18" s="151"/>
      <c r="K18" s="151"/>
      <c r="L18" s="151"/>
      <c r="N18" s="151"/>
      <c r="O18" s="151"/>
      <c r="Q18" s="151"/>
      <c r="R18" s="151"/>
      <c r="T18" s="151"/>
      <c r="U18" s="151"/>
      <c r="W18" s="151"/>
      <c r="X18" s="151"/>
      <c r="Z18" s="151"/>
    </row>
    <row r="19" spans="5:26" x14ac:dyDescent="0.2">
      <c r="E19" s="151"/>
      <c r="F19" s="151"/>
      <c r="H19" s="151"/>
      <c r="I19" s="151"/>
      <c r="K19" s="151"/>
      <c r="L19" s="151"/>
      <c r="N19" s="151"/>
      <c r="O19" s="151"/>
      <c r="Q19" s="151"/>
      <c r="R19" s="151"/>
      <c r="T19" s="151"/>
      <c r="U19" s="151"/>
      <c r="W19" s="151"/>
      <c r="X19" s="151"/>
      <c r="Z19" s="151"/>
    </row>
    <row r="20" spans="5:26" x14ac:dyDescent="0.2">
      <c r="E20" s="151"/>
      <c r="F20" s="151"/>
      <c r="H20" s="151"/>
      <c r="I20" s="151"/>
      <c r="K20" s="151"/>
      <c r="L20" s="151"/>
      <c r="N20" s="151"/>
      <c r="O20" s="151"/>
      <c r="Q20" s="151"/>
      <c r="R20" s="151"/>
      <c r="T20" s="151"/>
      <c r="U20" s="151"/>
      <c r="W20" s="151"/>
      <c r="X20" s="151"/>
      <c r="Z20" s="151"/>
    </row>
    <row r="21" spans="5:26" x14ac:dyDescent="0.2">
      <c r="E21" s="151"/>
      <c r="F21" s="151"/>
      <c r="H21" s="151"/>
      <c r="I21" s="151"/>
      <c r="K21" s="151"/>
      <c r="L21" s="151"/>
      <c r="N21" s="151"/>
      <c r="O21" s="151"/>
      <c r="Q21" s="151"/>
      <c r="R21" s="151"/>
      <c r="T21" s="151"/>
      <c r="U21" s="151"/>
      <c r="W21" s="151"/>
      <c r="X21" s="151"/>
      <c r="Z21" s="151"/>
    </row>
    <row r="22" spans="5:26" x14ac:dyDescent="0.2">
      <c r="E22" s="151"/>
      <c r="F22" s="151"/>
      <c r="H22" s="151"/>
      <c r="I22" s="151"/>
      <c r="K22" s="151"/>
      <c r="L22" s="151"/>
      <c r="N22" s="151"/>
      <c r="O22" s="151"/>
      <c r="Q22" s="151"/>
      <c r="R22" s="151"/>
      <c r="T22" s="151"/>
      <c r="U22" s="151"/>
      <c r="W22" s="151"/>
      <c r="X22" s="151"/>
      <c r="Z22" s="151"/>
    </row>
    <row r="23" spans="5:26" x14ac:dyDescent="0.2">
      <c r="E23" s="151"/>
      <c r="F23" s="151"/>
      <c r="H23" s="151"/>
      <c r="I23" s="151"/>
      <c r="K23" s="151"/>
      <c r="L23" s="151"/>
      <c r="N23" s="151"/>
      <c r="O23" s="151"/>
      <c r="Q23" s="151"/>
      <c r="R23" s="151"/>
      <c r="T23" s="151"/>
      <c r="U23" s="151"/>
      <c r="W23" s="151"/>
      <c r="X23" s="151"/>
      <c r="Z23" s="151"/>
    </row>
  </sheetData>
  <mergeCells count="11">
    <mergeCell ref="W3:Y3"/>
    <mergeCell ref="A2:Y2"/>
    <mergeCell ref="A15:Y15"/>
    <mergeCell ref="Q3:S3"/>
    <mergeCell ref="T3:V3"/>
    <mergeCell ref="O1:T1"/>
    <mergeCell ref="B3:D3"/>
    <mergeCell ref="E3:G3"/>
    <mergeCell ref="H3:J3"/>
    <mergeCell ref="K3:M3"/>
    <mergeCell ref="N3:P3"/>
  </mergeCells>
  <hyperlinks>
    <hyperlink ref="F1:I1" location="Innehåll!A1" display="Till innehållsförteckningen" xr:uid="{00000000-0004-0000-8000-000000000000}"/>
    <hyperlink ref="O1:R1" location="Tabellförteckning!A1" display="Tabellförteckning!A1" xr:uid="{00000000-0004-0000-8000-000001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Z16"/>
  <sheetViews>
    <sheetView workbookViewId="0">
      <pane ySplit="4" topLeftCell="A5" activePane="bottomLeft" state="frozen"/>
      <selection activeCell="B20" sqref="B20:I21"/>
      <selection pane="bottomLeft" activeCell="B20" sqref="B20:I21"/>
    </sheetView>
  </sheetViews>
  <sheetFormatPr defaultColWidth="8.7109375" defaultRowHeight="12.75" x14ac:dyDescent="0.2"/>
  <cols>
    <col min="1" max="25" width="6.7109375" style="404" customWidth="1"/>
    <col min="26" max="36" width="8.7109375" style="404" customWidth="1"/>
    <col min="37" max="16384" width="8.7109375" style="404"/>
  </cols>
  <sheetData>
    <row r="1" spans="1:26" ht="30" customHeight="1" x14ac:dyDescent="0.2">
      <c r="A1" s="322"/>
      <c r="B1" s="407"/>
      <c r="C1" s="407"/>
      <c r="D1" s="407"/>
      <c r="E1" s="407"/>
      <c r="O1" s="1028" t="s">
        <v>275</v>
      </c>
      <c r="P1" s="1028"/>
      <c r="Q1" s="1029"/>
      <c r="R1" s="1029"/>
      <c r="S1" s="1029"/>
      <c r="T1" s="1029"/>
      <c r="U1" s="1029"/>
      <c r="V1" s="1029"/>
      <c r="W1" s="1034"/>
    </row>
    <row r="2" spans="1:26" s="406" customFormat="1" ht="15" customHeight="1" x14ac:dyDescent="0.2">
      <c r="A2" s="1045" t="s">
        <v>502</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row>
    <row r="3" spans="1:26" s="406" customFormat="1" ht="30" customHeight="1" x14ac:dyDescent="0.2">
      <c r="A3" s="400"/>
      <c r="B3" s="1061" t="s">
        <v>256</v>
      </c>
      <c r="C3" s="1061"/>
      <c r="D3" s="1061"/>
      <c r="E3" s="1061" t="s">
        <v>257</v>
      </c>
      <c r="F3" s="1061"/>
      <c r="G3" s="1061"/>
      <c r="H3" s="1061" t="s">
        <v>258</v>
      </c>
      <c r="I3" s="1061"/>
      <c r="J3" s="1061"/>
      <c r="K3" s="1061" t="s">
        <v>259</v>
      </c>
      <c r="L3" s="1061"/>
      <c r="M3" s="1061"/>
      <c r="N3" s="1061" t="s">
        <v>260</v>
      </c>
      <c r="O3" s="1061"/>
      <c r="P3" s="1061"/>
      <c r="Q3" s="1061" t="s">
        <v>261</v>
      </c>
      <c r="R3" s="1061"/>
      <c r="S3" s="1061"/>
      <c r="T3" s="1061" t="s">
        <v>262</v>
      </c>
      <c r="U3" s="1061"/>
      <c r="V3" s="1061"/>
      <c r="W3" s="1061" t="s">
        <v>362</v>
      </c>
      <c r="X3" s="1061"/>
      <c r="Y3" s="1061"/>
    </row>
    <row r="4" spans="1:26" s="406" customFormat="1" ht="15" customHeight="1" x14ac:dyDescent="0.2">
      <c r="A4" s="400"/>
      <c r="B4" s="398" t="s">
        <v>28</v>
      </c>
      <c r="C4" s="398" t="s">
        <v>29</v>
      </c>
      <c r="D4" s="220" t="s">
        <v>307</v>
      </c>
      <c r="E4" s="398" t="s">
        <v>28</v>
      </c>
      <c r="F4" s="398" t="s">
        <v>29</v>
      </c>
      <c r="G4" s="220" t="s">
        <v>307</v>
      </c>
      <c r="H4" s="398" t="s">
        <v>28</v>
      </c>
      <c r="I4" s="398" t="s">
        <v>29</v>
      </c>
      <c r="J4" s="220" t="s">
        <v>307</v>
      </c>
      <c r="K4" s="93" t="s">
        <v>28</v>
      </c>
      <c r="L4" s="93" t="s">
        <v>29</v>
      </c>
      <c r="M4" s="220" t="s">
        <v>307</v>
      </c>
      <c r="N4" s="93" t="s">
        <v>28</v>
      </c>
      <c r="O4" s="93" t="s">
        <v>29</v>
      </c>
      <c r="P4" s="220" t="s">
        <v>307</v>
      </c>
      <c r="Q4" s="93" t="s">
        <v>28</v>
      </c>
      <c r="R4" s="93" t="s">
        <v>29</v>
      </c>
      <c r="S4" s="220" t="s">
        <v>307</v>
      </c>
      <c r="T4" s="93" t="s">
        <v>28</v>
      </c>
      <c r="U4" s="93" t="s">
        <v>29</v>
      </c>
      <c r="V4" s="220" t="s">
        <v>307</v>
      </c>
      <c r="W4" s="93" t="s">
        <v>28</v>
      </c>
      <c r="X4" s="93" t="s">
        <v>29</v>
      </c>
      <c r="Y4" s="220" t="s">
        <v>307</v>
      </c>
    </row>
    <row r="5" spans="1:26" ht="6" customHeight="1" x14ac:dyDescent="0.2">
      <c r="A5" s="138"/>
      <c r="B5" s="185"/>
      <c r="C5" s="186"/>
      <c r="D5" s="186"/>
      <c r="E5" s="186"/>
      <c r="F5" s="185"/>
      <c r="G5" s="185"/>
      <c r="H5" s="186"/>
      <c r="I5" s="186"/>
      <c r="J5" s="186"/>
      <c r="K5" s="138"/>
      <c r="L5" s="138"/>
      <c r="M5" s="138"/>
      <c r="N5" s="138"/>
      <c r="O5" s="138"/>
      <c r="P5" s="138"/>
      <c r="Q5" s="138"/>
      <c r="R5" s="138"/>
      <c r="S5" s="138"/>
      <c r="T5" s="138"/>
      <c r="U5" s="138"/>
      <c r="V5" s="431"/>
      <c r="W5" s="138"/>
      <c r="X5" s="138"/>
      <c r="Y5" s="431"/>
    </row>
    <row r="6" spans="1:26" ht="12.75" customHeight="1" x14ac:dyDescent="0.2">
      <c r="A6" s="172">
        <v>2005</v>
      </c>
      <c r="B6" s="151">
        <v>10.65</v>
      </c>
      <c r="C6" s="151">
        <v>0.79</v>
      </c>
      <c r="D6" s="396">
        <v>5.85</v>
      </c>
      <c r="E6" s="396">
        <v>1.76</v>
      </c>
      <c r="F6" s="396">
        <v>0.35</v>
      </c>
      <c r="G6" s="396">
        <v>1.07</v>
      </c>
      <c r="H6" s="396">
        <v>5.01</v>
      </c>
      <c r="I6" s="396">
        <v>0.75</v>
      </c>
      <c r="J6" s="396">
        <v>2.93</v>
      </c>
      <c r="K6" s="396">
        <v>4.96</v>
      </c>
      <c r="L6" s="396">
        <v>0.93</v>
      </c>
      <c r="M6" s="396">
        <v>2.99</v>
      </c>
      <c r="N6" s="396">
        <v>8.5299999999999994</v>
      </c>
      <c r="O6" s="396">
        <v>5.03</v>
      </c>
      <c r="P6" s="396">
        <v>6.82</v>
      </c>
      <c r="Q6" s="396">
        <v>11.59</v>
      </c>
      <c r="R6" s="396">
        <v>0.88</v>
      </c>
      <c r="S6" s="396">
        <v>6.37</v>
      </c>
      <c r="T6" s="396">
        <v>10.27</v>
      </c>
      <c r="U6" s="396">
        <v>0.71</v>
      </c>
      <c r="V6" s="396">
        <v>5.61</v>
      </c>
      <c r="W6" s="396">
        <v>13.75</v>
      </c>
      <c r="X6" s="396">
        <v>1.76</v>
      </c>
      <c r="Y6" s="396">
        <v>7.9</v>
      </c>
    </row>
    <row r="7" spans="1:26" ht="12.75" customHeight="1" x14ac:dyDescent="0.2">
      <c r="A7" s="94">
        <v>2006</v>
      </c>
      <c r="B7" s="151">
        <v>14.78</v>
      </c>
      <c r="C7" s="151">
        <v>0.84</v>
      </c>
      <c r="D7" s="396">
        <v>7.98</v>
      </c>
      <c r="E7" s="396">
        <v>2.7</v>
      </c>
      <c r="F7" s="396">
        <v>0.16</v>
      </c>
      <c r="G7" s="396">
        <v>1.46</v>
      </c>
      <c r="H7" s="396">
        <v>6.13</v>
      </c>
      <c r="I7" s="396">
        <v>0.69</v>
      </c>
      <c r="J7" s="396">
        <v>3.48</v>
      </c>
      <c r="K7" s="396">
        <v>4.66</v>
      </c>
      <c r="L7" s="396">
        <v>0.9</v>
      </c>
      <c r="M7" s="396">
        <v>2.83</v>
      </c>
      <c r="N7" s="396">
        <v>6.65</v>
      </c>
      <c r="O7" s="396">
        <v>3.65</v>
      </c>
      <c r="P7" s="396">
        <v>5.19</v>
      </c>
      <c r="Q7" s="396">
        <v>10.19</v>
      </c>
      <c r="R7" s="396">
        <v>0.75</v>
      </c>
      <c r="S7" s="396">
        <v>5.59</v>
      </c>
      <c r="T7" s="396">
        <v>8.5299999999999994</v>
      </c>
      <c r="U7" s="396">
        <v>0.82</v>
      </c>
      <c r="V7" s="396">
        <v>4.7699999999999996</v>
      </c>
      <c r="W7" s="396">
        <v>17.88</v>
      </c>
      <c r="X7" s="396">
        <v>1.97</v>
      </c>
      <c r="Y7" s="396">
        <v>10.119999999999999</v>
      </c>
    </row>
    <row r="8" spans="1:26" ht="12.75" customHeight="1" x14ac:dyDescent="0.2">
      <c r="A8" s="172">
        <v>2007</v>
      </c>
      <c r="B8" s="151">
        <v>10.95</v>
      </c>
      <c r="C8" s="151">
        <v>0.85</v>
      </c>
      <c r="D8" s="396">
        <v>6.03</v>
      </c>
      <c r="E8" s="396">
        <v>2.59</v>
      </c>
      <c r="F8" s="396">
        <v>0.41</v>
      </c>
      <c r="G8" s="396">
        <v>1.53</v>
      </c>
      <c r="H8" s="396">
        <v>16.12</v>
      </c>
      <c r="I8" s="396">
        <v>3.33</v>
      </c>
      <c r="J8" s="396">
        <v>9.9700000000000006</v>
      </c>
      <c r="K8" s="396">
        <v>5.1100000000000003</v>
      </c>
      <c r="L8" s="396">
        <v>0.72</v>
      </c>
      <c r="M8" s="396">
        <v>2.97</v>
      </c>
      <c r="N8" s="396">
        <v>6.18</v>
      </c>
      <c r="O8" s="396">
        <v>3.35</v>
      </c>
      <c r="P8" s="396">
        <v>4.82</v>
      </c>
      <c r="Q8" s="396">
        <v>8.93</v>
      </c>
      <c r="R8" s="396">
        <v>0.93</v>
      </c>
      <c r="S8" s="396">
        <v>5.0599999999999996</v>
      </c>
      <c r="T8" s="396">
        <v>7.68</v>
      </c>
      <c r="U8" s="396">
        <v>0.47</v>
      </c>
      <c r="V8" s="396">
        <v>4.21</v>
      </c>
      <c r="W8" s="396">
        <v>7.92</v>
      </c>
      <c r="X8" s="396">
        <v>1.99</v>
      </c>
      <c r="Y8" s="396">
        <v>5.05</v>
      </c>
    </row>
    <row r="9" spans="1:26" ht="12.75" customHeight="1" x14ac:dyDescent="0.2">
      <c r="A9" s="94">
        <v>2008</v>
      </c>
      <c r="B9" s="151">
        <v>6.91</v>
      </c>
      <c r="C9" s="151">
        <v>1.02</v>
      </c>
      <c r="D9" s="396">
        <v>4.09</v>
      </c>
      <c r="E9" s="396">
        <v>1.58</v>
      </c>
      <c r="F9" s="396">
        <v>0.32</v>
      </c>
      <c r="G9" s="396">
        <v>0.98</v>
      </c>
      <c r="H9" s="396">
        <v>13.26</v>
      </c>
      <c r="I9" s="396">
        <v>3.35</v>
      </c>
      <c r="J9" s="396">
        <v>8.5299999999999994</v>
      </c>
      <c r="K9" s="396">
        <v>2.36</v>
      </c>
      <c r="L9" s="396">
        <v>0.49</v>
      </c>
      <c r="M9" s="396">
        <v>1.46</v>
      </c>
      <c r="N9" s="396">
        <v>4.6500000000000004</v>
      </c>
      <c r="O9" s="396">
        <v>2.29</v>
      </c>
      <c r="P9" s="396">
        <v>3.52</v>
      </c>
      <c r="Q9" s="396">
        <v>7.09</v>
      </c>
      <c r="R9" s="396">
        <v>0.61</v>
      </c>
      <c r="S9" s="396">
        <v>3.99</v>
      </c>
      <c r="T9" s="396">
        <v>6.35</v>
      </c>
      <c r="U9" s="396">
        <v>0.56999999999999995</v>
      </c>
      <c r="V9" s="396">
        <v>3.58</v>
      </c>
      <c r="W9" s="396">
        <v>5.0599999999999996</v>
      </c>
      <c r="X9" s="396">
        <v>1.02</v>
      </c>
      <c r="Y9" s="396">
        <v>3.12</v>
      </c>
    </row>
    <row r="10" spans="1:26" ht="12.75" customHeight="1" x14ac:dyDescent="0.2">
      <c r="A10" s="172">
        <v>2009</v>
      </c>
      <c r="B10" s="151">
        <v>6.01</v>
      </c>
      <c r="C10" s="151">
        <v>0.66</v>
      </c>
      <c r="D10" s="396">
        <v>3.44</v>
      </c>
      <c r="E10" s="396">
        <v>2.1</v>
      </c>
      <c r="F10" s="396">
        <v>0.24</v>
      </c>
      <c r="G10" s="396">
        <v>1.2</v>
      </c>
      <c r="H10" s="396">
        <v>14.52</v>
      </c>
      <c r="I10" s="396">
        <v>3.79</v>
      </c>
      <c r="J10" s="396">
        <v>9.3699999999999992</v>
      </c>
      <c r="K10" s="396">
        <v>2.82</v>
      </c>
      <c r="L10" s="396">
        <v>0.66</v>
      </c>
      <c r="M10" s="396">
        <v>1.78</v>
      </c>
      <c r="N10" s="396">
        <v>4.51</v>
      </c>
      <c r="O10" s="396">
        <v>2.4500000000000002</v>
      </c>
      <c r="P10" s="396">
        <v>3.52</v>
      </c>
      <c r="Q10" s="396">
        <v>6.8</v>
      </c>
      <c r="R10" s="396">
        <v>0.54</v>
      </c>
      <c r="S10" s="396">
        <v>3.8</v>
      </c>
      <c r="T10" s="396">
        <v>6.08</v>
      </c>
      <c r="U10" s="396">
        <v>0.32</v>
      </c>
      <c r="V10" s="396">
        <v>3.31</v>
      </c>
      <c r="W10" s="396">
        <v>6</v>
      </c>
      <c r="X10" s="396">
        <v>1.35</v>
      </c>
      <c r="Y10" s="396">
        <v>3.77</v>
      </c>
    </row>
    <row r="11" spans="1:26" ht="12.75" customHeight="1" x14ac:dyDescent="0.2">
      <c r="A11" s="94">
        <v>2010</v>
      </c>
      <c r="B11" s="151">
        <v>6.38</v>
      </c>
      <c r="C11" s="151">
        <v>0.56999999999999995</v>
      </c>
      <c r="D11" s="396">
        <v>3.61</v>
      </c>
      <c r="E11" s="396">
        <v>2.09</v>
      </c>
      <c r="F11" s="396">
        <v>0.23</v>
      </c>
      <c r="G11" s="396">
        <v>1.2</v>
      </c>
      <c r="H11" s="396">
        <v>14.52</v>
      </c>
      <c r="I11" s="396">
        <v>4.63</v>
      </c>
      <c r="J11" s="396">
        <v>9.8000000000000007</v>
      </c>
      <c r="K11" s="396">
        <v>2.88</v>
      </c>
      <c r="L11" s="396">
        <v>0.6</v>
      </c>
      <c r="M11" s="396">
        <v>1.79</v>
      </c>
      <c r="N11" s="396">
        <v>5.19</v>
      </c>
      <c r="O11" s="396">
        <v>2.81</v>
      </c>
      <c r="P11" s="396">
        <v>4.05</v>
      </c>
      <c r="Q11" s="396">
        <v>7.53</v>
      </c>
      <c r="R11" s="396">
        <v>0.77</v>
      </c>
      <c r="S11" s="396">
        <v>4.3</v>
      </c>
      <c r="T11" s="396">
        <v>6.79</v>
      </c>
      <c r="U11" s="396">
        <v>0.63</v>
      </c>
      <c r="V11" s="396">
        <v>3.85</v>
      </c>
      <c r="W11" s="396">
        <v>6.75</v>
      </c>
      <c r="X11" s="396">
        <v>2.02</v>
      </c>
      <c r="Y11" s="396">
        <v>4.49</v>
      </c>
    </row>
    <row r="12" spans="1:26" ht="12.75" customHeight="1" x14ac:dyDescent="0.2">
      <c r="A12" s="172">
        <v>2011</v>
      </c>
      <c r="B12" s="151">
        <v>5.09</v>
      </c>
      <c r="C12" s="151">
        <v>0.25</v>
      </c>
      <c r="D12" s="396">
        <v>2.76</v>
      </c>
      <c r="E12" s="396">
        <v>1.52</v>
      </c>
      <c r="F12" s="396">
        <v>0.1</v>
      </c>
      <c r="G12" s="396">
        <v>0.86</v>
      </c>
      <c r="H12" s="396">
        <v>13.49</v>
      </c>
      <c r="I12" s="396">
        <v>4.3899999999999997</v>
      </c>
      <c r="J12" s="396">
        <v>9.1</v>
      </c>
      <c r="K12" s="396">
        <v>2.86</v>
      </c>
      <c r="L12" s="396">
        <v>0.2</v>
      </c>
      <c r="M12" s="396">
        <v>1.59</v>
      </c>
      <c r="N12" s="396">
        <v>2.87</v>
      </c>
      <c r="O12" s="396">
        <v>1.91</v>
      </c>
      <c r="P12" s="396">
        <v>2.4300000000000002</v>
      </c>
      <c r="Q12" s="396">
        <v>8.83</v>
      </c>
      <c r="R12" s="396">
        <v>0.31</v>
      </c>
      <c r="S12" s="396">
        <v>4.68</v>
      </c>
      <c r="T12" s="396">
        <v>8.02</v>
      </c>
      <c r="U12" s="396">
        <v>0.34</v>
      </c>
      <c r="V12" s="396">
        <v>4.3</v>
      </c>
      <c r="W12" s="396">
        <v>5.35</v>
      </c>
      <c r="X12" s="396">
        <v>1.37</v>
      </c>
      <c r="Y12" s="396">
        <v>3.44</v>
      </c>
    </row>
    <row r="13" spans="1:26" ht="12.75" customHeight="1" x14ac:dyDescent="0.2">
      <c r="A13" s="99" t="s">
        <v>88</v>
      </c>
      <c r="B13" s="151">
        <v>4.34</v>
      </c>
      <c r="C13" s="151">
        <v>0.56999999999999995</v>
      </c>
      <c r="D13" s="396">
        <v>2.5099999999999998</v>
      </c>
      <c r="E13" s="396">
        <v>2.92</v>
      </c>
      <c r="F13" s="396">
        <v>0.4</v>
      </c>
      <c r="G13" s="396">
        <v>1.69</v>
      </c>
      <c r="H13" s="396">
        <v>14.41</v>
      </c>
      <c r="I13" s="396">
        <v>3.2</v>
      </c>
      <c r="J13" s="396">
        <v>8.9700000000000006</v>
      </c>
      <c r="K13" s="396">
        <v>2.83</v>
      </c>
      <c r="L13" s="396">
        <v>0.39</v>
      </c>
      <c r="M13" s="396">
        <v>1.64</v>
      </c>
      <c r="N13" s="396">
        <v>3.82</v>
      </c>
      <c r="O13" s="396">
        <v>2.2400000000000002</v>
      </c>
      <c r="P13" s="396">
        <v>3.05</v>
      </c>
      <c r="Q13" s="396">
        <v>7.88</v>
      </c>
      <c r="R13" s="396">
        <v>0.7</v>
      </c>
      <c r="S13" s="396">
        <v>4.38</v>
      </c>
      <c r="T13" s="396">
        <v>7.09</v>
      </c>
      <c r="U13" s="396">
        <v>0.56000000000000005</v>
      </c>
      <c r="V13" s="396">
        <v>3.9</v>
      </c>
      <c r="W13" s="396">
        <v>5.5</v>
      </c>
      <c r="X13" s="396">
        <v>0.65</v>
      </c>
      <c r="Y13" s="396">
        <v>3.14</v>
      </c>
    </row>
    <row r="14" spans="1:26" s="431" customFormat="1" ht="6" customHeight="1" x14ac:dyDescent="0.2">
      <c r="A14" s="428" t="s">
        <v>39</v>
      </c>
      <c r="B14" s="186"/>
      <c r="C14" s="186"/>
      <c r="D14" s="186"/>
      <c r="E14" s="186"/>
      <c r="F14" s="186"/>
      <c r="G14" s="186"/>
      <c r="H14" s="186"/>
      <c r="I14" s="186"/>
      <c r="J14" s="186"/>
      <c r="K14" s="186"/>
      <c r="L14" s="186"/>
      <c r="M14" s="186"/>
      <c r="N14" s="186"/>
      <c r="O14" s="186"/>
      <c r="P14" s="186"/>
      <c r="Q14" s="138"/>
      <c r="R14" s="138"/>
      <c r="S14" s="138"/>
      <c r="T14" s="138"/>
      <c r="U14" s="138"/>
      <c r="V14" s="138"/>
      <c r="W14" s="138"/>
      <c r="X14" s="138"/>
      <c r="Y14" s="138"/>
      <c r="Z14" s="11"/>
    </row>
    <row r="15" spans="1:26" s="431" customFormat="1" ht="15" customHeight="1" x14ac:dyDescent="0.2">
      <c r="A15" s="1020" t="s">
        <v>180</v>
      </c>
      <c r="B15" s="1020"/>
      <c r="C15" s="1020"/>
      <c r="D15" s="1020"/>
      <c r="E15" s="1020"/>
      <c r="F15" s="1020"/>
      <c r="G15" s="1020"/>
      <c r="H15" s="1020"/>
      <c r="I15" s="1020"/>
      <c r="J15" s="1020"/>
      <c r="K15" s="1020"/>
      <c r="L15" s="1020"/>
      <c r="M15" s="1020"/>
      <c r="N15" s="1020"/>
      <c r="O15" s="1020"/>
      <c r="P15" s="1020"/>
      <c r="Q15" s="1020"/>
      <c r="R15" s="1020"/>
      <c r="S15" s="1020"/>
      <c r="T15" s="1020"/>
      <c r="U15" s="1020"/>
      <c r="V15" s="1020"/>
      <c r="W15" s="1020"/>
      <c r="X15" s="1020"/>
      <c r="Y15" s="1020"/>
    </row>
    <row r="16" spans="1:26" ht="12.75" customHeight="1" x14ac:dyDescent="0.2"/>
  </sheetData>
  <mergeCells count="11">
    <mergeCell ref="Q3:S3"/>
    <mergeCell ref="W3:Y3"/>
    <mergeCell ref="A15:Y15"/>
    <mergeCell ref="O1:W1"/>
    <mergeCell ref="A2:Y2"/>
    <mergeCell ref="B3:D3"/>
    <mergeCell ref="E3:G3"/>
    <mergeCell ref="H3:J3"/>
    <mergeCell ref="K3:M3"/>
    <mergeCell ref="N3:P3"/>
    <mergeCell ref="T3:V3"/>
  </mergeCells>
  <hyperlinks>
    <hyperlink ref="F1:I1" location="Innehåll!A1" display="Till innehållsförteckningen" xr:uid="{00000000-0004-0000-8100-000000000000}"/>
    <hyperlink ref="O1:R1" location="Tabellförteckning!A1" display="Tabellförteckning!A1" xr:uid="{00000000-0004-0000-8100-000001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ublished="0">
    <pageSetUpPr fitToPage="1"/>
  </sheetPr>
  <dimension ref="A1:P32"/>
  <sheetViews>
    <sheetView zoomScaleNormal="100" workbookViewId="0">
      <pane ySplit="4" topLeftCell="A5" activePane="bottomLeft" state="frozen"/>
      <selection activeCell="B20" sqref="B20:I21"/>
      <selection pane="bottomLeft" activeCell="B20" sqref="B20:I21"/>
    </sheetView>
  </sheetViews>
  <sheetFormatPr defaultColWidth="8.7109375" defaultRowHeight="12.75" x14ac:dyDescent="0.2"/>
  <cols>
    <col min="1" max="16" width="6.7109375" style="431" customWidth="1"/>
    <col min="17" max="31" width="8.7109375" style="431" customWidth="1"/>
    <col min="32" max="16384" width="8.7109375" style="431"/>
  </cols>
  <sheetData>
    <row r="1" spans="1:16" ht="30" customHeight="1" x14ac:dyDescent="0.2">
      <c r="A1" s="39"/>
      <c r="B1" s="424"/>
      <c r="C1" s="424"/>
      <c r="D1" s="424"/>
      <c r="E1" s="424"/>
      <c r="F1" s="424"/>
      <c r="G1" s="424"/>
      <c r="H1" s="424"/>
      <c r="I1" s="424"/>
      <c r="J1" s="424"/>
      <c r="K1" s="1028" t="s">
        <v>275</v>
      </c>
      <c r="L1" s="1028"/>
      <c r="M1" s="1029"/>
      <c r="N1" s="1029"/>
      <c r="O1" s="1029"/>
      <c r="P1" s="1034"/>
    </row>
    <row r="2" spans="1:16" s="422" customFormat="1" ht="15" customHeight="1" x14ac:dyDescent="0.2">
      <c r="A2" s="1024" t="s">
        <v>746</v>
      </c>
      <c r="B2" s="1024"/>
      <c r="C2" s="1024"/>
      <c r="D2" s="1024"/>
      <c r="E2" s="1024"/>
      <c r="F2" s="1024"/>
      <c r="G2" s="1024"/>
      <c r="H2" s="1024"/>
      <c r="I2" s="1024"/>
      <c r="J2" s="1024"/>
      <c r="K2" s="1024"/>
      <c r="L2" s="1024"/>
      <c r="M2" s="1024"/>
      <c r="N2" s="1024"/>
      <c r="O2" s="1024"/>
      <c r="P2" s="1024"/>
    </row>
    <row r="3" spans="1:16" ht="30" customHeight="1" x14ac:dyDescent="0.2">
      <c r="A3" s="60"/>
      <c r="B3" s="1061" t="s">
        <v>707</v>
      </c>
      <c r="C3" s="1061"/>
      <c r="D3" s="1061"/>
      <c r="E3" s="1058" t="s">
        <v>569</v>
      </c>
      <c r="F3" s="1058"/>
      <c r="G3" s="1058"/>
      <c r="H3" s="1061" t="s">
        <v>568</v>
      </c>
      <c r="I3" s="1061"/>
      <c r="J3" s="1061"/>
      <c r="K3" s="1061" t="s">
        <v>271</v>
      </c>
      <c r="L3" s="1061"/>
      <c r="M3" s="1061"/>
      <c r="N3" s="1061" t="s">
        <v>35</v>
      </c>
      <c r="O3" s="1061"/>
      <c r="P3" s="1061"/>
    </row>
    <row r="4" spans="1:16" ht="15" customHeight="1" x14ac:dyDescent="0.2">
      <c r="A4" s="134" t="s">
        <v>39</v>
      </c>
      <c r="B4" s="424" t="s">
        <v>28</v>
      </c>
      <c r="C4" s="424" t="s">
        <v>29</v>
      </c>
      <c r="D4" s="220" t="s">
        <v>307</v>
      </c>
      <c r="E4" s="424" t="s">
        <v>28</v>
      </c>
      <c r="F4" s="424" t="s">
        <v>29</v>
      </c>
      <c r="G4" s="220" t="s">
        <v>307</v>
      </c>
      <c r="H4" s="424" t="s">
        <v>28</v>
      </c>
      <c r="I4" s="424" t="s">
        <v>29</v>
      </c>
      <c r="J4" s="220" t="s">
        <v>307</v>
      </c>
      <c r="K4" s="424" t="s">
        <v>28</v>
      </c>
      <c r="L4" s="424" t="s">
        <v>29</v>
      </c>
      <c r="M4" s="220" t="s">
        <v>307</v>
      </c>
      <c r="N4" s="424" t="s">
        <v>28</v>
      </c>
      <c r="O4" s="424" t="s">
        <v>29</v>
      </c>
      <c r="P4" s="220" t="s">
        <v>307</v>
      </c>
    </row>
    <row r="5" spans="1:16" s="404" customFormat="1" ht="6" customHeight="1" x14ac:dyDescent="0.2">
      <c r="A5" s="519"/>
      <c r="B5" s="519"/>
      <c r="C5" s="519"/>
      <c r="D5" s="519"/>
      <c r="E5" s="427"/>
      <c r="F5" s="425"/>
      <c r="G5" s="425"/>
      <c r="H5" s="427"/>
      <c r="I5" s="427"/>
      <c r="J5" s="427"/>
      <c r="K5" s="519"/>
      <c r="L5" s="519"/>
      <c r="M5" s="519"/>
      <c r="N5" s="519"/>
      <c r="O5" s="519"/>
      <c r="P5" s="519"/>
    </row>
    <row r="6" spans="1:16" ht="12.6" customHeight="1" x14ac:dyDescent="0.2">
      <c r="A6" s="134">
        <v>2001</v>
      </c>
      <c r="B6" s="151">
        <v>47.45</v>
      </c>
      <c r="C6" s="151">
        <v>71.48</v>
      </c>
      <c r="D6" s="151">
        <v>59.12</v>
      </c>
      <c r="E6" s="151">
        <v>37.630000000000003</v>
      </c>
      <c r="F6" s="151">
        <v>23.89</v>
      </c>
      <c r="G6" s="151">
        <v>30.97</v>
      </c>
      <c r="H6" s="151">
        <v>8.24</v>
      </c>
      <c r="I6" s="151">
        <v>1.44</v>
      </c>
      <c r="J6" s="151">
        <v>4.93</v>
      </c>
      <c r="K6" s="151">
        <v>3.76</v>
      </c>
      <c r="L6" s="151">
        <v>0.36</v>
      </c>
      <c r="M6" s="151">
        <v>2.11</v>
      </c>
      <c r="N6" s="151">
        <v>2.92</v>
      </c>
      <c r="O6" s="151">
        <v>2.83</v>
      </c>
      <c r="P6" s="151">
        <v>2.87</v>
      </c>
    </row>
    <row r="7" spans="1:16" ht="12.6" customHeight="1" x14ac:dyDescent="0.2">
      <c r="A7" s="134">
        <v>2002</v>
      </c>
      <c r="B7" s="151">
        <v>53.31</v>
      </c>
      <c r="C7" s="151">
        <v>72.66</v>
      </c>
      <c r="D7" s="151">
        <v>62.67</v>
      </c>
      <c r="E7" s="151">
        <v>33.78</v>
      </c>
      <c r="F7" s="151">
        <v>22.86</v>
      </c>
      <c r="G7" s="151">
        <v>28.5</v>
      </c>
      <c r="H7" s="151">
        <v>6.49</v>
      </c>
      <c r="I7" s="151">
        <v>1.54</v>
      </c>
      <c r="J7" s="151">
        <v>4.09</v>
      </c>
      <c r="K7" s="151">
        <v>3.49</v>
      </c>
      <c r="L7" s="151">
        <v>0.66</v>
      </c>
      <c r="M7" s="151">
        <v>2.12</v>
      </c>
      <c r="N7" s="151">
        <v>2.93</v>
      </c>
      <c r="O7" s="151">
        <v>2.29</v>
      </c>
      <c r="P7" s="151">
        <v>2.62</v>
      </c>
    </row>
    <row r="8" spans="1:16" ht="12.6" customHeight="1" x14ac:dyDescent="0.2">
      <c r="A8" s="134">
        <v>2003</v>
      </c>
      <c r="B8" s="151">
        <v>58.67</v>
      </c>
      <c r="C8" s="151">
        <v>77.02</v>
      </c>
      <c r="D8" s="151">
        <v>67.650000000000006</v>
      </c>
      <c r="E8" s="151">
        <v>30.71</v>
      </c>
      <c r="F8" s="151">
        <v>19.78</v>
      </c>
      <c r="G8" s="151">
        <v>25.36</v>
      </c>
      <c r="H8" s="151">
        <v>5.18</v>
      </c>
      <c r="I8" s="151">
        <v>1.1499999999999999</v>
      </c>
      <c r="J8" s="151">
        <v>3.21</v>
      </c>
      <c r="K8" s="151">
        <v>3.02</v>
      </c>
      <c r="L8" s="151">
        <v>0.61</v>
      </c>
      <c r="M8" s="151">
        <v>1.84</v>
      </c>
      <c r="N8" s="151">
        <v>2.42</v>
      </c>
      <c r="O8" s="151">
        <v>1.44</v>
      </c>
      <c r="P8" s="151">
        <v>1.94</v>
      </c>
    </row>
    <row r="9" spans="1:16" ht="12.6" customHeight="1" x14ac:dyDescent="0.2">
      <c r="A9" s="134">
        <v>2004</v>
      </c>
      <c r="B9" s="151">
        <v>59.49</v>
      </c>
      <c r="C9" s="151">
        <v>78.78</v>
      </c>
      <c r="D9" s="151">
        <v>68.849999999999994</v>
      </c>
      <c r="E9" s="151">
        <v>30.160000000000004</v>
      </c>
      <c r="F9" s="151">
        <v>17.79</v>
      </c>
      <c r="G9" s="151">
        <v>24.16</v>
      </c>
      <c r="H9" s="151">
        <v>5.3</v>
      </c>
      <c r="I9" s="151">
        <v>1.23</v>
      </c>
      <c r="J9" s="151">
        <v>3.33</v>
      </c>
      <c r="K9" s="151">
        <v>2.86</v>
      </c>
      <c r="L9" s="151">
        <v>0.87</v>
      </c>
      <c r="M9" s="151">
        <v>1.89</v>
      </c>
      <c r="N9" s="151">
        <v>2.19</v>
      </c>
      <c r="O9" s="151">
        <v>1.34</v>
      </c>
      <c r="P9" s="151">
        <v>1.77</v>
      </c>
    </row>
    <row r="10" spans="1:16" ht="12.6" customHeight="1" x14ac:dyDescent="0.2">
      <c r="A10" s="134">
        <v>2005</v>
      </c>
      <c r="B10" s="151">
        <v>64.39</v>
      </c>
      <c r="C10" s="151">
        <v>84.91</v>
      </c>
      <c r="D10" s="151">
        <v>74.349999999999994</v>
      </c>
      <c r="E10" s="151">
        <v>22.98</v>
      </c>
      <c r="F10" s="151">
        <v>8.61</v>
      </c>
      <c r="G10" s="151">
        <v>15.98</v>
      </c>
      <c r="H10" s="151">
        <v>4.47</v>
      </c>
      <c r="I10" s="151">
        <v>0.7</v>
      </c>
      <c r="J10" s="151">
        <v>2.64</v>
      </c>
      <c r="K10" s="151">
        <v>3.03</v>
      </c>
      <c r="L10" s="151">
        <v>0.55000000000000004</v>
      </c>
      <c r="M10" s="151">
        <v>1.82</v>
      </c>
      <c r="N10" s="151">
        <v>5.13</v>
      </c>
      <c r="O10" s="151">
        <v>5.23</v>
      </c>
      <c r="P10" s="151">
        <v>5.2</v>
      </c>
    </row>
    <row r="11" spans="1:16" ht="12.6" customHeight="1" x14ac:dyDescent="0.2">
      <c r="A11" s="134">
        <v>2006</v>
      </c>
      <c r="B11" s="151">
        <v>65.540000000000006</v>
      </c>
      <c r="C11" s="151">
        <v>86.7</v>
      </c>
      <c r="D11" s="151">
        <v>75.819999999999993</v>
      </c>
      <c r="E11" s="151">
        <v>20.72</v>
      </c>
      <c r="F11" s="151">
        <v>7.84</v>
      </c>
      <c r="G11" s="151">
        <v>14.47</v>
      </c>
      <c r="H11" s="151">
        <v>4.99</v>
      </c>
      <c r="I11" s="151">
        <v>0.9</v>
      </c>
      <c r="J11" s="151">
        <v>2.99</v>
      </c>
      <c r="K11" s="151">
        <v>3.85</v>
      </c>
      <c r="L11" s="151">
        <v>0.23</v>
      </c>
      <c r="M11" s="151">
        <v>2.08</v>
      </c>
      <c r="N11" s="151">
        <v>4.91</v>
      </c>
      <c r="O11" s="151">
        <v>4.34</v>
      </c>
      <c r="P11" s="151">
        <v>4.6500000000000004</v>
      </c>
    </row>
    <row r="12" spans="1:16" ht="12.75" customHeight="1" x14ac:dyDescent="0.2">
      <c r="A12" s="134">
        <v>2007</v>
      </c>
      <c r="B12" s="151">
        <v>71.77</v>
      </c>
      <c r="C12" s="151">
        <v>86.32</v>
      </c>
      <c r="D12" s="151">
        <v>78.81</v>
      </c>
      <c r="E12" s="151">
        <v>14.360000000000001</v>
      </c>
      <c r="F12" s="151">
        <v>4.68</v>
      </c>
      <c r="G12" s="151">
        <v>9.6999999999999993</v>
      </c>
      <c r="H12" s="151">
        <v>4.1900000000000004</v>
      </c>
      <c r="I12" s="151">
        <v>0.45</v>
      </c>
      <c r="J12" s="151">
        <v>2.38</v>
      </c>
      <c r="K12" s="151">
        <v>2.64</v>
      </c>
      <c r="L12" s="151">
        <v>0.4</v>
      </c>
      <c r="M12" s="151">
        <v>1.55</v>
      </c>
      <c r="N12" s="151">
        <v>7.05</v>
      </c>
      <c r="O12" s="151">
        <v>8.14</v>
      </c>
      <c r="P12" s="151">
        <v>7.57</v>
      </c>
    </row>
    <row r="13" spans="1:16" ht="12.75" customHeight="1" x14ac:dyDescent="0.2">
      <c r="A13" s="134">
        <v>2008</v>
      </c>
      <c r="B13" s="151">
        <v>74.739999999999995</v>
      </c>
      <c r="C13" s="151">
        <v>88.25</v>
      </c>
      <c r="D13" s="151">
        <v>81.28</v>
      </c>
      <c r="E13" s="151">
        <v>11.71</v>
      </c>
      <c r="F13" s="151">
        <v>4.59</v>
      </c>
      <c r="G13" s="151">
        <v>8.25</v>
      </c>
      <c r="H13" s="151">
        <v>3.36</v>
      </c>
      <c r="I13" s="151">
        <v>0.62</v>
      </c>
      <c r="J13" s="151">
        <v>2.0299999999999998</v>
      </c>
      <c r="K13" s="151">
        <v>2.86</v>
      </c>
      <c r="L13" s="151">
        <v>0.34</v>
      </c>
      <c r="M13" s="151">
        <v>1.63</v>
      </c>
      <c r="N13" s="151">
        <v>7.34</v>
      </c>
      <c r="O13" s="151">
        <v>6.18</v>
      </c>
      <c r="P13" s="151">
        <v>6.81</v>
      </c>
    </row>
    <row r="14" spans="1:16" ht="12.75" customHeight="1" x14ac:dyDescent="0.2">
      <c r="A14" s="134">
        <v>2009</v>
      </c>
      <c r="B14" s="151">
        <v>73.37</v>
      </c>
      <c r="C14" s="151">
        <v>89.14</v>
      </c>
      <c r="D14" s="151">
        <v>81.06</v>
      </c>
      <c r="E14" s="151">
        <v>11.95</v>
      </c>
      <c r="F14" s="151">
        <v>3.51</v>
      </c>
      <c r="G14" s="151">
        <v>7.83</v>
      </c>
      <c r="H14" s="151">
        <v>4.41</v>
      </c>
      <c r="I14" s="151">
        <v>0.34</v>
      </c>
      <c r="J14" s="151">
        <v>2.42</v>
      </c>
      <c r="K14" s="151">
        <v>3</v>
      </c>
      <c r="L14" s="151">
        <v>0.38</v>
      </c>
      <c r="M14" s="151">
        <v>1.72</v>
      </c>
      <c r="N14" s="151">
        <v>7.27</v>
      </c>
      <c r="O14" s="151">
        <v>6.63</v>
      </c>
      <c r="P14" s="151">
        <v>6.97</v>
      </c>
    </row>
    <row r="15" spans="1:16" ht="12.75" customHeight="1" x14ac:dyDescent="0.2">
      <c r="A15" s="134">
        <v>2010</v>
      </c>
      <c r="B15" s="151">
        <v>76.3</v>
      </c>
      <c r="C15" s="151">
        <v>90.13</v>
      </c>
      <c r="D15" s="151">
        <v>82.97</v>
      </c>
      <c r="E15" s="151">
        <v>10.09</v>
      </c>
      <c r="F15" s="151">
        <v>3.1599999999999997</v>
      </c>
      <c r="G15" s="151">
        <v>6.7299999999999995</v>
      </c>
      <c r="H15" s="151">
        <v>3.22</v>
      </c>
      <c r="I15" s="151">
        <v>0.28000000000000003</v>
      </c>
      <c r="J15" s="151">
        <v>1.79</v>
      </c>
      <c r="K15" s="151">
        <v>2.6</v>
      </c>
      <c r="L15" s="151">
        <v>0.31</v>
      </c>
      <c r="M15" s="151">
        <v>1.5</v>
      </c>
      <c r="N15" s="151">
        <v>7.8</v>
      </c>
      <c r="O15" s="151">
        <v>6.13</v>
      </c>
      <c r="P15" s="151">
        <v>7</v>
      </c>
    </row>
    <row r="16" spans="1:16" ht="12.75" customHeight="1" x14ac:dyDescent="0.2">
      <c r="A16" s="134">
        <v>2011</v>
      </c>
      <c r="B16" s="151">
        <v>75.06</v>
      </c>
      <c r="C16" s="151">
        <v>86.99</v>
      </c>
      <c r="D16" s="151">
        <v>80.790000000000006</v>
      </c>
      <c r="E16" s="151">
        <v>8.77</v>
      </c>
      <c r="F16" s="151">
        <v>2.95</v>
      </c>
      <c r="G16" s="151">
        <v>5.95</v>
      </c>
      <c r="H16" s="151">
        <v>2.59</v>
      </c>
      <c r="I16" s="151">
        <v>0.28000000000000003</v>
      </c>
      <c r="J16" s="151">
        <v>1.49</v>
      </c>
      <c r="K16" s="151">
        <v>2.25</v>
      </c>
      <c r="L16" s="151">
        <v>0.16</v>
      </c>
      <c r="M16" s="151">
        <v>1.24</v>
      </c>
      <c r="N16" s="151">
        <v>11.33</v>
      </c>
      <c r="O16" s="151">
        <v>9.6199999999999992</v>
      </c>
      <c r="P16" s="151">
        <v>10.53</v>
      </c>
    </row>
    <row r="17" spans="1:16" ht="12.75" customHeight="1" x14ac:dyDescent="0.2">
      <c r="A17" s="39" t="s">
        <v>88</v>
      </c>
      <c r="B17" s="151">
        <v>71.510000000000005</v>
      </c>
      <c r="C17" s="151">
        <v>86.36</v>
      </c>
      <c r="D17" s="151">
        <v>78.69</v>
      </c>
      <c r="E17" s="151">
        <v>8.16</v>
      </c>
      <c r="F17" s="151">
        <v>2.31</v>
      </c>
      <c r="G17" s="151">
        <v>5.34</v>
      </c>
      <c r="H17" s="151">
        <v>2.48</v>
      </c>
      <c r="I17" s="151">
        <v>0.27</v>
      </c>
      <c r="J17" s="151">
        <v>1.43</v>
      </c>
      <c r="K17" s="151">
        <v>3.48</v>
      </c>
      <c r="L17" s="151">
        <v>0.33</v>
      </c>
      <c r="M17" s="151">
        <v>1.97</v>
      </c>
      <c r="N17" s="151">
        <v>14.37</v>
      </c>
      <c r="O17" s="151">
        <v>10.72</v>
      </c>
      <c r="P17" s="151">
        <v>12.58</v>
      </c>
    </row>
    <row r="18" spans="1:16" ht="12.75" customHeight="1" x14ac:dyDescent="0.2">
      <c r="A18" s="39" t="s">
        <v>89</v>
      </c>
      <c r="B18" s="152" t="s">
        <v>37</v>
      </c>
      <c r="C18" s="152" t="s">
        <v>37</v>
      </c>
      <c r="D18" s="152" t="s">
        <v>37</v>
      </c>
      <c r="E18" s="152" t="s">
        <v>37</v>
      </c>
      <c r="F18" s="152" t="s">
        <v>37</v>
      </c>
      <c r="G18" s="152" t="s">
        <v>37</v>
      </c>
      <c r="H18" s="152" t="s">
        <v>37</v>
      </c>
      <c r="I18" s="152" t="s">
        <v>37</v>
      </c>
      <c r="J18" s="152" t="s">
        <v>37</v>
      </c>
      <c r="K18" s="152" t="s">
        <v>37</v>
      </c>
      <c r="L18" s="152" t="s">
        <v>37</v>
      </c>
      <c r="M18" s="152" t="s">
        <v>37</v>
      </c>
      <c r="N18" s="152" t="s">
        <v>37</v>
      </c>
      <c r="O18" s="152" t="s">
        <v>37</v>
      </c>
      <c r="P18" s="152" t="s">
        <v>37</v>
      </c>
    </row>
    <row r="19" spans="1:16" ht="12.75" customHeight="1" x14ac:dyDescent="0.2">
      <c r="A19" s="134">
        <v>2013</v>
      </c>
      <c r="B19" s="152" t="s">
        <v>37</v>
      </c>
      <c r="C19" s="152" t="s">
        <v>37</v>
      </c>
      <c r="D19" s="152" t="s">
        <v>37</v>
      </c>
      <c r="E19" s="152" t="s">
        <v>37</v>
      </c>
      <c r="F19" s="152" t="s">
        <v>37</v>
      </c>
      <c r="G19" s="152" t="s">
        <v>37</v>
      </c>
      <c r="H19" s="152" t="s">
        <v>37</v>
      </c>
      <c r="I19" s="152" t="s">
        <v>37</v>
      </c>
      <c r="J19" s="152" t="s">
        <v>37</v>
      </c>
      <c r="K19" s="152" t="s">
        <v>37</v>
      </c>
      <c r="L19" s="152" t="s">
        <v>37</v>
      </c>
      <c r="M19" s="152" t="s">
        <v>37</v>
      </c>
      <c r="N19" s="152" t="s">
        <v>37</v>
      </c>
      <c r="O19" s="152" t="s">
        <v>37</v>
      </c>
      <c r="P19" s="152" t="s">
        <v>37</v>
      </c>
    </row>
    <row r="20" spans="1:16" ht="12.75" customHeight="1" x14ac:dyDescent="0.2">
      <c r="A20" s="134">
        <v>2014</v>
      </c>
      <c r="B20" s="152" t="s">
        <v>37</v>
      </c>
      <c r="C20" s="152" t="s">
        <v>37</v>
      </c>
      <c r="D20" s="152" t="s">
        <v>37</v>
      </c>
      <c r="E20" s="152" t="s">
        <v>37</v>
      </c>
      <c r="F20" s="152" t="s">
        <v>37</v>
      </c>
      <c r="G20" s="152" t="s">
        <v>37</v>
      </c>
      <c r="H20" s="152" t="s">
        <v>37</v>
      </c>
      <c r="I20" s="152" t="s">
        <v>37</v>
      </c>
      <c r="J20" s="152" t="s">
        <v>37</v>
      </c>
      <c r="K20" s="152" t="s">
        <v>37</v>
      </c>
      <c r="L20" s="152" t="s">
        <v>37</v>
      </c>
      <c r="M20" s="152" t="s">
        <v>37</v>
      </c>
      <c r="N20" s="152" t="s">
        <v>37</v>
      </c>
      <c r="O20" s="152" t="s">
        <v>37</v>
      </c>
      <c r="P20" s="152" t="s">
        <v>37</v>
      </c>
    </row>
    <row r="21" spans="1:16" ht="12.75" customHeight="1" x14ac:dyDescent="0.2">
      <c r="A21" s="134">
        <v>2015</v>
      </c>
      <c r="B21" s="333">
        <v>79.790000000000006</v>
      </c>
      <c r="C21" s="333">
        <v>92.96</v>
      </c>
      <c r="D21" s="333">
        <v>86.06</v>
      </c>
      <c r="E21" s="151">
        <v>8.68</v>
      </c>
      <c r="F21" s="151">
        <v>2.4900000000000002</v>
      </c>
      <c r="G21" s="151">
        <v>5.71</v>
      </c>
      <c r="H21" s="333">
        <v>3.11</v>
      </c>
      <c r="I21" s="333">
        <v>0.6</v>
      </c>
      <c r="J21" s="333">
        <v>1.88</v>
      </c>
      <c r="K21" s="333">
        <v>2.39</v>
      </c>
      <c r="L21" s="333">
        <v>0.14000000000000001</v>
      </c>
      <c r="M21" s="333">
        <v>1.31</v>
      </c>
      <c r="N21" s="333">
        <v>6.08</v>
      </c>
      <c r="O21" s="333">
        <v>3.81</v>
      </c>
      <c r="P21" s="333">
        <v>5.03</v>
      </c>
    </row>
    <row r="22" spans="1:16" ht="12.75" customHeight="1" x14ac:dyDescent="0.2">
      <c r="A22" s="39">
        <v>2016</v>
      </c>
      <c r="B22" s="333">
        <v>81.209999999999994</v>
      </c>
      <c r="C22" s="333">
        <v>93.65</v>
      </c>
      <c r="D22" s="333">
        <v>86.86</v>
      </c>
      <c r="E22" s="396">
        <v>6.83</v>
      </c>
      <c r="F22" s="396">
        <v>2.3899999999999997</v>
      </c>
      <c r="G22" s="396">
        <v>4.76</v>
      </c>
      <c r="H22" s="333">
        <v>3.78</v>
      </c>
      <c r="I22" s="333">
        <v>0.37</v>
      </c>
      <c r="J22" s="333">
        <v>2.23</v>
      </c>
      <c r="K22" s="333">
        <v>3.54</v>
      </c>
      <c r="L22" s="333">
        <v>0.2</v>
      </c>
      <c r="M22" s="333">
        <v>2.09</v>
      </c>
      <c r="N22" s="333">
        <v>4.6500000000000004</v>
      </c>
      <c r="O22" s="333">
        <v>3.4</v>
      </c>
      <c r="P22" s="333">
        <v>4.0599999999999996</v>
      </c>
    </row>
    <row r="23" spans="1:16" ht="12.75" customHeight="1" x14ac:dyDescent="0.2">
      <c r="A23" s="134">
        <v>2017</v>
      </c>
      <c r="B23" s="333">
        <v>81.92</v>
      </c>
      <c r="C23" s="333">
        <v>93.3</v>
      </c>
      <c r="D23" s="333">
        <v>87.1</v>
      </c>
      <c r="E23" s="396">
        <v>6.7700000000000005</v>
      </c>
      <c r="F23" s="396">
        <v>2.15</v>
      </c>
      <c r="G23" s="396">
        <v>4.6100000000000003</v>
      </c>
      <c r="H23" s="333">
        <v>3.84</v>
      </c>
      <c r="I23" s="333">
        <v>0.19</v>
      </c>
      <c r="J23" s="333">
        <v>2.08</v>
      </c>
      <c r="K23" s="333">
        <v>2.86</v>
      </c>
      <c r="L23" s="333">
        <v>0.13</v>
      </c>
      <c r="M23" s="333">
        <v>1.66</v>
      </c>
      <c r="N23" s="333">
        <v>4.5999999999999996</v>
      </c>
      <c r="O23" s="333">
        <v>4.2300000000000004</v>
      </c>
      <c r="P23" s="333">
        <v>4.54</v>
      </c>
    </row>
    <row r="24" spans="1:16" ht="12.75" customHeight="1" x14ac:dyDescent="0.2">
      <c r="A24" s="134">
        <v>2018</v>
      </c>
      <c r="B24" s="333">
        <v>83.4</v>
      </c>
      <c r="C24" s="333">
        <v>92.84</v>
      </c>
      <c r="D24" s="333">
        <v>87.6</v>
      </c>
      <c r="E24" s="396">
        <v>6.02</v>
      </c>
      <c r="F24" s="396">
        <v>2.35</v>
      </c>
      <c r="G24" s="396">
        <v>4.2699999999999996</v>
      </c>
      <c r="H24" s="333">
        <v>2.68</v>
      </c>
      <c r="I24" s="333">
        <v>0.24</v>
      </c>
      <c r="J24" s="333">
        <v>1.53</v>
      </c>
      <c r="K24" s="333">
        <v>2.41</v>
      </c>
      <c r="L24" s="333">
        <v>0.04</v>
      </c>
      <c r="M24" s="333">
        <v>1.38</v>
      </c>
      <c r="N24" s="333">
        <v>5.5</v>
      </c>
      <c r="O24" s="333">
        <v>4.53</v>
      </c>
      <c r="P24" s="333">
        <v>5.23</v>
      </c>
    </row>
    <row r="25" spans="1:16" ht="12.75" customHeight="1" x14ac:dyDescent="0.2">
      <c r="A25" s="39">
        <v>2019</v>
      </c>
      <c r="B25" s="333">
        <v>84.77</v>
      </c>
      <c r="C25" s="333">
        <v>96.19</v>
      </c>
      <c r="D25" s="396">
        <v>89.98</v>
      </c>
      <c r="E25" s="396">
        <v>5.3</v>
      </c>
      <c r="F25" s="396">
        <v>1.47</v>
      </c>
      <c r="G25" s="396">
        <v>3.46</v>
      </c>
      <c r="H25" s="396">
        <v>4.68</v>
      </c>
      <c r="I25" s="396">
        <v>0.57999999999999996</v>
      </c>
      <c r="J25" s="396">
        <v>2.78</v>
      </c>
      <c r="K25" s="396">
        <v>2.33</v>
      </c>
      <c r="L25" s="396">
        <v>0.2</v>
      </c>
      <c r="M25" s="396">
        <v>1.48</v>
      </c>
      <c r="N25" s="396">
        <v>2.92</v>
      </c>
      <c r="O25" s="396">
        <v>1.57</v>
      </c>
      <c r="P25" s="396">
        <v>2.31</v>
      </c>
    </row>
    <row r="26" spans="1:16" ht="12.75" customHeight="1" x14ac:dyDescent="0.2">
      <c r="A26" s="39" t="s">
        <v>708</v>
      </c>
      <c r="B26" s="333">
        <v>80.5</v>
      </c>
      <c r="C26" s="333">
        <v>93.05</v>
      </c>
      <c r="D26" s="396">
        <v>86.34</v>
      </c>
      <c r="E26" s="396">
        <v>8.68</v>
      </c>
      <c r="F26" s="396">
        <v>3.09</v>
      </c>
      <c r="G26" s="396">
        <v>6.37</v>
      </c>
      <c r="H26" s="396">
        <v>4.54</v>
      </c>
      <c r="I26" s="396">
        <v>0.56000000000000005</v>
      </c>
      <c r="J26" s="396">
        <v>2.62</v>
      </c>
      <c r="K26" s="396">
        <v>3.04</v>
      </c>
      <c r="L26" s="396">
        <v>0.09</v>
      </c>
      <c r="M26" s="396">
        <v>1.66</v>
      </c>
      <c r="N26" s="396">
        <v>3.59</v>
      </c>
      <c r="O26" s="396">
        <v>2.39</v>
      </c>
      <c r="P26" s="396">
        <v>2.99</v>
      </c>
    </row>
    <row r="27" spans="1:16" ht="6" customHeight="1" x14ac:dyDescent="0.2">
      <c r="A27" s="369" t="s">
        <v>39</v>
      </c>
      <c r="B27" s="427"/>
      <c r="C27" s="427"/>
      <c r="D27" s="427"/>
      <c r="E27" s="427"/>
      <c r="F27" s="427"/>
      <c r="G27" s="427"/>
      <c r="H27" s="427"/>
      <c r="I27" s="427"/>
      <c r="J27" s="427"/>
      <c r="K27" s="427"/>
      <c r="L27" s="427"/>
      <c r="M27" s="427"/>
      <c r="N27" s="519"/>
      <c r="O27" s="519"/>
      <c r="P27" s="519"/>
    </row>
    <row r="28" spans="1:16" s="81" customFormat="1" ht="15" customHeight="1" x14ac:dyDescent="0.2">
      <c r="A28" s="1040" t="s">
        <v>583</v>
      </c>
      <c r="B28" s="1040"/>
      <c r="C28" s="1040"/>
      <c r="D28" s="1040"/>
      <c r="E28" s="1040"/>
      <c r="F28" s="1040"/>
      <c r="G28" s="1040"/>
      <c r="H28" s="1040"/>
      <c r="I28" s="1040"/>
      <c r="J28" s="1040"/>
      <c r="K28" s="1040"/>
      <c r="L28" s="1040"/>
      <c r="M28" s="1040"/>
      <c r="N28" s="1040"/>
      <c r="O28" s="1040"/>
      <c r="P28" s="1040"/>
    </row>
    <row r="29" spans="1:16" s="854" customFormat="1" ht="30" customHeight="1" x14ac:dyDescent="0.2">
      <c r="A29" s="1022" t="s">
        <v>406</v>
      </c>
      <c r="B29" s="1022"/>
      <c r="C29" s="1022"/>
      <c r="D29" s="1022"/>
      <c r="E29" s="1022"/>
      <c r="F29" s="1022"/>
      <c r="G29" s="1022"/>
      <c r="H29" s="1022"/>
      <c r="I29" s="1022"/>
      <c r="J29" s="1022"/>
      <c r="K29" s="1022"/>
      <c r="L29" s="1022"/>
      <c r="M29" s="1022"/>
      <c r="N29" s="1022"/>
      <c r="O29" s="1022"/>
      <c r="P29" s="1022"/>
    </row>
    <row r="30" spans="1:16" ht="30" customHeight="1" x14ac:dyDescent="0.2">
      <c r="A30" s="1022" t="s">
        <v>593</v>
      </c>
      <c r="B30" s="1022"/>
      <c r="C30" s="1022"/>
      <c r="D30" s="1022"/>
      <c r="E30" s="1022"/>
      <c r="F30" s="1022"/>
      <c r="G30" s="1022"/>
      <c r="H30" s="1022"/>
      <c r="I30" s="1022"/>
      <c r="J30" s="1022"/>
      <c r="K30" s="1022"/>
      <c r="L30" s="1022"/>
      <c r="M30" s="1022"/>
      <c r="N30" s="1022"/>
      <c r="O30" s="1022"/>
      <c r="P30" s="1022"/>
    </row>
    <row r="31" spans="1:16" ht="4.1500000000000004" customHeight="1" x14ac:dyDescent="0.2">
      <c r="A31" s="398"/>
      <c r="B31" s="398"/>
      <c r="C31" s="398"/>
      <c r="D31" s="398"/>
      <c r="E31" s="398"/>
      <c r="F31" s="398"/>
      <c r="G31" s="398"/>
      <c r="H31" s="398"/>
      <c r="I31" s="398"/>
      <c r="J31" s="398"/>
      <c r="K31" s="398"/>
      <c r="L31" s="398"/>
      <c r="M31" s="398"/>
      <c r="N31" s="398"/>
      <c r="O31" s="398"/>
      <c r="P31" s="398"/>
    </row>
    <row r="32" spans="1:16" ht="15" customHeight="1" x14ac:dyDescent="0.2">
      <c r="A32" s="1020" t="s">
        <v>180</v>
      </c>
      <c r="B32" s="1020"/>
      <c r="C32" s="1020"/>
      <c r="D32" s="1020"/>
      <c r="E32" s="1020"/>
      <c r="F32" s="1020"/>
      <c r="G32" s="1020"/>
      <c r="H32" s="1020"/>
      <c r="I32" s="1020"/>
      <c r="J32" s="1020"/>
      <c r="K32" s="1020"/>
      <c r="L32" s="1020"/>
      <c r="M32" s="1020"/>
      <c r="N32" s="1020"/>
      <c r="O32" s="1020"/>
      <c r="P32" s="1020"/>
    </row>
  </sheetData>
  <mergeCells count="11">
    <mergeCell ref="A28:P28"/>
    <mergeCell ref="A30:P30"/>
    <mergeCell ref="A32:P32"/>
    <mergeCell ref="K1:P1"/>
    <mergeCell ref="A2:P2"/>
    <mergeCell ref="B3:D3"/>
    <mergeCell ref="E3:G3"/>
    <mergeCell ref="H3:J3"/>
    <mergeCell ref="K3:M3"/>
    <mergeCell ref="N3:P3"/>
    <mergeCell ref="A29:P29"/>
  </mergeCells>
  <hyperlinks>
    <hyperlink ref="K1:N1" location="Tabellförteckning!A1" display="Tabellförteckning!A1" xr:uid="{00000000-0004-0000-82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ublished="0">
    <pageSetUpPr fitToPage="1"/>
  </sheetPr>
  <dimension ref="A1:S29"/>
  <sheetViews>
    <sheetView zoomScaleNormal="100" workbookViewId="0">
      <pane ySplit="4" topLeftCell="A5" activePane="bottomLeft" state="frozen"/>
      <selection activeCell="B20" sqref="B20:I21"/>
      <selection pane="bottomLeft" activeCell="B20" sqref="B20:I21"/>
    </sheetView>
  </sheetViews>
  <sheetFormatPr defaultColWidth="8.7109375" defaultRowHeight="12.75" x14ac:dyDescent="0.2"/>
  <cols>
    <col min="1" max="16" width="6.7109375" style="431" customWidth="1"/>
    <col min="17" max="35" width="8.7109375" style="431" customWidth="1"/>
    <col min="36" max="16384" width="8.7109375" style="431"/>
  </cols>
  <sheetData>
    <row r="1" spans="1:16" ht="30" customHeight="1" x14ac:dyDescent="0.2">
      <c r="A1" s="39"/>
      <c r="B1" s="424"/>
      <c r="C1" s="424"/>
      <c r="D1" s="424"/>
      <c r="E1" s="424"/>
      <c r="F1" s="424"/>
      <c r="G1" s="424"/>
      <c r="H1" s="424"/>
      <c r="I1" s="424"/>
      <c r="J1" s="424"/>
      <c r="K1" s="424"/>
      <c r="L1" s="1028" t="s">
        <v>275</v>
      </c>
      <c r="M1" s="1028"/>
      <c r="N1" s="1029"/>
      <c r="O1" s="1029"/>
      <c r="P1" s="1029"/>
    </row>
    <row r="2" spans="1:16" s="422" customFormat="1" ht="15" customHeight="1" x14ac:dyDescent="0.2">
      <c r="A2" s="1024" t="s">
        <v>461</v>
      </c>
      <c r="B2" s="1024"/>
      <c r="C2" s="1024"/>
      <c r="D2" s="1024"/>
      <c r="E2" s="1024"/>
      <c r="F2" s="1024"/>
      <c r="G2" s="1024"/>
      <c r="H2" s="1024"/>
      <c r="I2" s="1024"/>
      <c r="J2" s="1024"/>
      <c r="K2" s="1024"/>
      <c r="L2" s="1024"/>
      <c r="M2" s="1024"/>
      <c r="N2" s="1024"/>
      <c r="O2" s="1024"/>
      <c r="P2" s="1024"/>
    </row>
    <row r="3" spans="1:16" ht="30" customHeight="1" x14ac:dyDescent="0.2">
      <c r="A3" s="60"/>
      <c r="B3" s="1061" t="s">
        <v>707</v>
      </c>
      <c r="C3" s="1061"/>
      <c r="D3" s="1061"/>
      <c r="E3" s="1058" t="s">
        <v>569</v>
      </c>
      <c r="F3" s="1058"/>
      <c r="G3" s="1058"/>
      <c r="H3" s="1061" t="s">
        <v>568</v>
      </c>
      <c r="I3" s="1061"/>
      <c r="J3" s="1061"/>
      <c r="K3" s="1061" t="s">
        <v>271</v>
      </c>
      <c r="L3" s="1061"/>
      <c r="M3" s="1061"/>
      <c r="N3" s="1061" t="s">
        <v>35</v>
      </c>
      <c r="O3" s="1061"/>
      <c r="P3" s="1061"/>
    </row>
    <row r="4" spans="1:16" ht="15" customHeight="1" x14ac:dyDescent="0.2">
      <c r="A4" s="134" t="s">
        <v>39</v>
      </c>
      <c r="B4" s="424" t="s">
        <v>28</v>
      </c>
      <c r="C4" s="424" t="s">
        <v>29</v>
      </c>
      <c r="D4" s="220" t="s">
        <v>307</v>
      </c>
      <c r="E4" s="424" t="s">
        <v>28</v>
      </c>
      <c r="F4" s="424" t="s">
        <v>29</v>
      </c>
      <c r="G4" s="220" t="s">
        <v>307</v>
      </c>
      <c r="H4" s="424" t="s">
        <v>28</v>
      </c>
      <c r="I4" s="424" t="s">
        <v>29</v>
      </c>
      <c r="J4" s="220" t="s">
        <v>307</v>
      </c>
      <c r="K4" s="424" t="s">
        <v>28</v>
      </c>
      <c r="L4" s="424" t="s">
        <v>29</v>
      </c>
      <c r="M4" s="220" t="s">
        <v>307</v>
      </c>
      <c r="N4" s="424" t="s">
        <v>28</v>
      </c>
      <c r="O4" s="424" t="s">
        <v>29</v>
      </c>
      <c r="P4" s="220" t="s">
        <v>307</v>
      </c>
    </row>
    <row r="5" spans="1:16" ht="6" customHeight="1" x14ac:dyDescent="0.2">
      <c r="A5" s="369"/>
      <c r="B5" s="427"/>
      <c r="C5" s="427"/>
      <c r="D5" s="427"/>
      <c r="E5" s="427"/>
      <c r="F5" s="427"/>
      <c r="G5" s="427"/>
      <c r="H5" s="427"/>
      <c r="I5" s="427"/>
      <c r="J5" s="427"/>
      <c r="K5" s="427"/>
      <c r="L5" s="427"/>
      <c r="M5" s="427"/>
      <c r="N5" s="427"/>
      <c r="O5" s="427"/>
      <c r="P5" s="424"/>
    </row>
    <row r="6" spans="1:16" ht="12.75" customHeight="1" x14ac:dyDescent="0.2">
      <c r="A6" s="134">
        <v>2004</v>
      </c>
      <c r="B6" s="151">
        <v>55.12</v>
      </c>
      <c r="C6" s="151">
        <v>76.42</v>
      </c>
      <c r="D6" s="151">
        <v>65.47</v>
      </c>
      <c r="E6" s="151">
        <v>29.72</v>
      </c>
      <c r="F6" s="151">
        <v>21.13</v>
      </c>
      <c r="G6" s="151">
        <v>25.55</v>
      </c>
      <c r="H6" s="151">
        <v>9.61</v>
      </c>
      <c r="I6" s="151">
        <v>1.37</v>
      </c>
      <c r="J6" s="151">
        <v>5.61</v>
      </c>
      <c r="K6" s="151">
        <v>4.55</v>
      </c>
      <c r="L6" s="151">
        <v>0.39</v>
      </c>
      <c r="M6" s="151">
        <v>2.5299999999999998</v>
      </c>
      <c r="N6" s="151">
        <v>0.99</v>
      </c>
      <c r="O6" s="151">
        <v>0.68</v>
      </c>
      <c r="P6" s="151">
        <v>0.84</v>
      </c>
    </row>
    <row r="7" spans="1:16" ht="12.75" customHeight="1" x14ac:dyDescent="0.2">
      <c r="A7" s="134">
        <v>2005</v>
      </c>
      <c r="B7" s="151">
        <v>60.28</v>
      </c>
      <c r="C7" s="151">
        <v>85.06</v>
      </c>
      <c r="D7" s="151">
        <v>72.36</v>
      </c>
      <c r="E7" s="151">
        <v>22.1</v>
      </c>
      <c r="F7" s="151">
        <v>11.03</v>
      </c>
      <c r="G7" s="151">
        <v>16.7</v>
      </c>
      <c r="H7" s="151">
        <v>9.44</v>
      </c>
      <c r="I7" s="151">
        <v>0.95</v>
      </c>
      <c r="J7" s="151">
        <v>5.3</v>
      </c>
      <c r="K7" s="151">
        <v>6.02</v>
      </c>
      <c r="L7" s="151">
        <v>0.12</v>
      </c>
      <c r="M7" s="151">
        <v>3.14</v>
      </c>
      <c r="N7" s="151">
        <v>2.16</v>
      </c>
      <c r="O7" s="151">
        <v>2.85</v>
      </c>
      <c r="P7" s="151">
        <v>2.5</v>
      </c>
    </row>
    <row r="8" spans="1:16" ht="12.75" customHeight="1" x14ac:dyDescent="0.2">
      <c r="A8" s="134">
        <v>2006</v>
      </c>
      <c r="B8" s="151">
        <v>59.39</v>
      </c>
      <c r="C8" s="151">
        <v>86.99</v>
      </c>
      <c r="D8" s="151">
        <v>72.819999999999993</v>
      </c>
      <c r="E8" s="151">
        <v>21.549999999999997</v>
      </c>
      <c r="F8" s="151">
        <v>8.1999999999999993</v>
      </c>
      <c r="G8" s="151">
        <v>15.059999999999999</v>
      </c>
      <c r="H8" s="151">
        <v>8.86</v>
      </c>
      <c r="I8" s="151">
        <v>1.01</v>
      </c>
      <c r="J8" s="151">
        <v>5.03</v>
      </c>
      <c r="K8" s="151">
        <v>6.97</v>
      </c>
      <c r="L8" s="151">
        <v>0.45</v>
      </c>
      <c r="M8" s="151">
        <v>3.79</v>
      </c>
      <c r="N8" s="151">
        <v>3.23</v>
      </c>
      <c r="O8" s="151">
        <v>3.36</v>
      </c>
      <c r="P8" s="151">
        <v>3.29</v>
      </c>
    </row>
    <row r="9" spans="1:16" ht="12.75" customHeight="1" x14ac:dyDescent="0.2">
      <c r="A9" s="134">
        <v>2007</v>
      </c>
      <c r="B9" s="151">
        <v>64</v>
      </c>
      <c r="C9" s="151">
        <v>87.26</v>
      </c>
      <c r="D9" s="151">
        <v>75.22</v>
      </c>
      <c r="E9" s="151">
        <v>19.130000000000003</v>
      </c>
      <c r="F9" s="151">
        <v>6.4799999999999995</v>
      </c>
      <c r="G9" s="151">
        <v>13.02</v>
      </c>
      <c r="H9" s="151">
        <v>7</v>
      </c>
      <c r="I9" s="151">
        <v>0.89</v>
      </c>
      <c r="J9" s="151">
        <v>4.05</v>
      </c>
      <c r="K9" s="151">
        <v>6.16</v>
      </c>
      <c r="L9" s="151">
        <v>0.2</v>
      </c>
      <c r="M9" s="151">
        <v>3.28</v>
      </c>
      <c r="N9" s="151">
        <v>3.71</v>
      </c>
      <c r="O9" s="151">
        <v>5.16</v>
      </c>
      <c r="P9" s="151">
        <v>4.43</v>
      </c>
    </row>
    <row r="10" spans="1:16" ht="12.75" customHeight="1" x14ac:dyDescent="0.2">
      <c r="A10" s="134">
        <v>2008</v>
      </c>
      <c r="B10" s="151">
        <v>66.63</v>
      </c>
      <c r="C10" s="151">
        <v>89.73</v>
      </c>
      <c r="D10" s="151">
        <v>77.63</v>
      </c>
      <c r="E10" s="151">
        <v>16.91</v>
      </c>
      <c r="F10" s="151">
        <v>5.12</v>
      </c>
      <c r="G10" s="151">
        <v>11.31</v>
      </c>
      <c r="H10" s="151">
        <v>7.91</v>
      </c>
      <c r="I10" s="151">
        <v>0.56999999999999995</v>
      </c>
      <c r="J10" s="151">
        <v>4.4000000000000004</v>
      </c>
      <c r="K10" s="151">
        <v>3.47</v>
      </c>
      <c r="L10" s="151">
        <v>0.34</v>
      </c>
      <c r="M10" s="151">
        <v>1.97</v>
      </c>
      <c r="N10" s="151">
        <v>5.07</v>
      </c>
      <c r="O10" s="151">
        <v>4.24</v>
      </c>
      <c r="P10" s="151">
        <v>4.6900000000000004</v>
      </c>
    </row>
    <row r="11" spans="1:16" ht="12.75" customHeight="1" x14ac:dyDescent="0.2">
      <c r="A11" s="134">
        <v>2009</v>
      </c>
      <c r="B11" s="151">
        <v>68.72</v>
      </c>
      <c r="C11" s="151">
        <v>89.2</v>
      </c>
      <c r="D11" s="151">
        <v>78.55</v>
      </c>
      <c r="E11" s="151">
        <v>14.850000000000001</v>
      </c>
      <c r="F11" s="151">
        <v>4.95</v>
      </c>
      <c r="G11" s="151">
        <v>10.09</v>
      </c>
      <c r="H11" s="151">
        <v>8.0299999999999994</v>
      </c>
      <c r="I11" s="151">
        <v>0.75</v>
      </c>
      <c r="J11" s="151">
        <v>4.53</v>
      </c>
      <c r="K11" s="151">
        <v>3.82</v>
      </c>
      <c r="L11" s="151">
        <v>0.31</v>
      </c>
      <c r="M11" s="151">
        <v>2.14</v>
      </c>
      <c r="N11" s="151">
        <v>4.58</v>
      </c>
      <c r="O11" s="151">
        <v>4.79</v>
      </c>
      <c r="P11" s="151">
        <v>4.68</v>
      </c>
    </row>
    <row r="12" spans="1:16" ht="12.75" customHeight="1" x14ac:dyDescent="0.2">
      <c r="A12" s="134">
        <v>2010</v>
      </c>
      <c r="B12" s="151">
        <v>68.45</v>
      </c>
      <c r="C12" s="151">
        <v>88.73</v>
      </c>
      <c r="D12" s="151">
        <v>78.14</v>
      </c>
      <c r="E12" s="151">
        <v>15.68</v>
      </c>
      <c r="F12" s="151">
        <v>5.41</v>
      </c>
      <c r="G12" s="151">
        <v>10.780000000000001</v>
      </c>
      <c r="H12" s="151">
        <v>6.84</v>
      </c>
      <c r="I12" s="151">
        <v>0.49</v>
      </c>
      <c r="J12" s="151">
        <v>3.81</v>
      </c>
      <c r="K12" s="151">
        <v>3.88</v>
      </c>
      <c r="L12" s="151">
        <v>0.34</v>
      </c>
      <c r="M12" s="151">
        <v>2.19</v>
      </c>
      <c r="N12" s="151">
        <v>5.16</v>
      </c>
      <c r="O12" s="151">
        <v>5.03</v>
      </c>
      <c r="P12" s="151">
        <v>5.09</v>
      </c>
    </row>
    <row r="13" spans="1:16" ht="12.75" customHeight="1" x14ac:dyDescent="0.2">
      <c r="A13" s="134">
        <v>2011</v>
      </c>
      <c r="B13" s="151">
        <v>68.400000000000006</v>
      </c>
      <c r="C13" s="151">
        <v>87.94</v>
      </c>
      <c r="D13" s="151">
        <v>77.87</v>
      </c>
      <c r="E13" s="151">
        <v>13.879999999999999</v>
      </c>
      <c r="F13" s="151">
        <v>3.91</v>
      </c>
      <c r="G13" s="151">
        <v>9.0399999999999991</v>
      </c>
      <c r="H13" s="151">
        <v>7.11</v>
      </c>
      <c r="I13" s="151">
        <v>0.69</v>
      </c>
      <c r="J13" s="151">
        <v>3.98</v>
      </c>
      <c r="K13" s="151">
        <v>4.33</v>
      </c>
      <c r="L13" s="151">
        <v>0.4</v>
      </c>
      <c r="M13" s="151">
        <v>2.4700000000000002</v>
      </c>
      <c r="N13" s="151">
        <v>6.27</v>
      </c>
      <c r="O13" s="151">
        <v>7.07</v>
      </c>
      <c r="P13" s="151">
        <v>6.64</v>
      </c>
    </row>
    <row r="14" spans="1:16" ht="12.75" customHeight="1" x14ac:dyDescent="0.2">
      <c r="A14" s="39" t="s">
        <v>88</v>
      </c>
      <c r="B14" s="151">
        <v>69.78</v>
      </c>
      <c r="C14" s="151">
        <v>86.69</v>
      </c>
      <c r="D14" s="151">
        <v>78.010000000000005</v>
      </c>
      <c r="E14" s="151">
        <v>11.52</v>
      </c>
      <c r="F14" s="151">
        <v>4.57</v>
      </c>
      <c r="G14" s="151">
        <v>8.1300000000000008</v>
      </c>
      <c r="H14" s="151">
        <v>5.59</v>
      </c>
      <c r="I14" s="151">
        <v>0.99</v>
      </c>
      <c r="J14" s="151">
        <v>3.35</v>
      </c>
      <c r="K14" s="151">
        <v>4.7699999999999996</v>
      </c>
      <c r="L14" s="151">
        <v>0.16</v>
      </c>
      <c r="M14" s="151">
        <v>2.52</v>
      </c>
      <c r="N14" s="151">
        <v>8.34</v>
      </c>
      <c r="O14" s="151">
        <v>7.58</v>
      </c>
      <c r="P14" s="151">
        <v>8</v>
      </c>
    </row>
    <row r="15" spans="1:16" ht="12.75" customHeight="1" x14ac:dyDescent="0.2">
      <c r="A15" s="39" t="s">
        <v>89</v>
      </c>
      <c r="B15" s="152" t="s">
        <v>37</v>
      </c>
      <c r="C15" s="152" t="s">
        <v>37</v>
      </c>
      <c r="D15" s="152" t="s">
        <v>37</v>
      </c>
      <c r="E15" s="152" t="s">
        <v>37</v>
      </c>
      <c r="F15" s="152" t="s">
        <v>37</v>
      </c>
      <c r="G15" s="152" t="s">
        <v>37</v>
      </c>
      <c r="H15" s="152" t="s">
        <v>37</v>
      </c>
      <c r="I15" s="152" t="s">
        <v>37</v>
      </c>
      <c r="J15" s="152" t="s">
        <v>37</v>
      </c>
      <c r="K15" s="152" t="s">
        <v>37</v>
      </c>
      <c r="L15" s="152" t="s">
        <v>37</v>
      </c>
      <c r="M15" s="152" t="s">
        <v>37</v>
      </c>
      <c r="N15" s="152" t="s">
        <v>37</v>
      </c>
      <c r="O15" s="152" t="s">
        <v>37</v>
      </c>
      <c r="P15" s="152" t="s">
        <v>37</v>
      </c>
    </row>
    <row r="16" spans="1:16" ht="12.75" customHeight="1" x14ac:dyDescent="0.2">
      <c r="A16" s="39">
        <v>2013</v>
      </c>
      <c r="B16" s="152" t="s">
        <v>37</v>
      </c>
      <c r="C16" s="152" t="s">
        <v>37</v>
      </c>
      <c r="D16" s="152" t="s">
        <v>37</v>
      </c>
      <c r="E16" s="152" t="s">
        <v>37</v>
      </c>
      <c r="F16" s="152" t="s">
        <v>37</v>
      </c>
      <c r="G16" s="152" t="s">
        <v>37</v>
      </c>
      <c r="H16" s="152" t="s">
        <v>37</v>
      </c>
      <c r="I16" s="152" t="s">
        <v>37</v>
      </c>
      <c r="J16" s="152" t="s">
        <v>37</v>
      </c>
      <c r="K16" s="152" t="s">
        <v>37</v>
      </c>
      <c r="L16" s="152" t="s">
        <v>37</v>
      </c>
      <c r="M16" s="152" t="s">
        <v>37</v>
      </c>
      <c r="N16" s="152" t="s">
        <v>37</v>
      </c>
      <c r="O16" s="152" t="s">
        <v>37</v>
      </c>
      <c r="P16" s="152" t="s">
        <v>37</v>
      </c>
    </row>
    <row r="17" spans="1:19" ht="12.75" customHeight="1" x14ac:dyDescent="0.2">
      <c r="A17" s="134">
        <v>2014</v>
      </c>
      <c r="B17" s="152" t="s">
        <v>37</v>
      </c>
      <c r="C17" s="152" t="s">
        <v>37</v>
      </c>
      <c r="D17" s="152" t="s">
        <v>37</v>
      </c>
      <c r="E17" s="152" t="s">
        <v>37</v>
      </c>
      <c r="F17" s="152" t="s">
        <v>37</v>
      </c>
      <c r="G17" s="152" t="s">
        <v>37</v>
      </c>
      <c r="H17" s="152" t="s">
        <v>37</v>
      </c>
      <c r="I17" s="152" t="s">
        <v>37</v>
      </c>
      <c r="J17" s="152" t="s">
        <v>37</v>
      </c>
      <c r="K17" s="152" t="s">
        <v>37</v>
      </c>
      <c r="L17" s="152" t="s">
        <v>37</v>
      </c>
      <c r="M17" s="152" t="s">
        <v>37</v>
      </c>
      <c r="N17" s="152" t="s">
        <v>37</v>
      </c>
      <c r="O17" s="152" t="s">
        <v>37</v>
      </c>
      <c r="P17" s="152" t="s">
        <v>37</v>
      </c>
    </row>
    <row r="18" spans="1:19" ht="12.75" customHeight="1" x14ac:dyDescent="0.2">
      <c r="A18" s="134">
        <v>2015</v>
      </c>
      <c r="B18" s="333">
        <v>76.03</v>
      </c>
      <c r="C18" s="333">
        <v>93.98</v>
      </c>
      <c r="D18" s="333">
        <v>84.67</v>
      </c>
      <c r="E18" s="396">
        <v>9.6999999999999993</v>
      </c>
      <c r="F18" s="396">
        <v>2.5</v>
      </c>
      <c r="G18" s="396">
        <v>6.25</v>
      </c>
      <c r="H18" s="333">
        <v>6.15</v>
      </c>
      <c r="I18" s="333">
        <v>0.43</v>
      </c>
      <c r="J18" s="333">
        <v>3.38</v>
      </c>
      <c r="K18" s="333">
        <v>3.98</v>
      </c>
      <c r="L18" s="333">
        <v>0.16</v>
      </c>
      <c r="M18" s="333">
        <v>2.16</v>
      </c>
      <c r="N18" s="333">
        <v>4.13</v>
      </c>
      <c r="O18" s="333">
        <v>2.93</v>
      </c>
      <c r="P18" s="333">
        <v>3.53</v>
      </c>
      <c r="Q18" s="518"/>
      <c r="R18" s="36"/>
      <c r="S18" s="36"/>
    </row>
    <row r="19" spans="1:19" ht="12.75" customHeight="1" x14ac:dyDescent="0.2">
      <c r="A19" s="134">
        <v>2016</v>
      </c>
      <c r="B19" s="333">
        <v>72.7</v>
      </c>
      <c r="C19" s="333">
        <v>95.04</v>
      </c>
      <c r="D19" s="333">
        <v>83.21</v>
      </c>
      <c r="E19" s="396">
        <v>10.83</v>
      </c>
      <c r="F19" s="396">
        <v>1.8599999999999999</v>
      </c>
      <c r="G19" s="396">
        <v>6.62</v>
      </c>
      <c r="H19" s="333">
        <v>7.33</v>
      </c>
      <c r="I19" s="333">
        <v>0.47</v>
      </c>
      <c r="J19" s="333">
        <v>4.0599999999999996</v>
      </c>
      <c r="K19" s="333">
        <v>5</v>
      </c>
      <c r="L19" s="333">
        <v>0.15</v>
      </c>
      <c r="M19" s="333">
        <v>2.72</v>
      </c>
      <c r="N19" s="333">
        <v>4.1399999999999997</v>
      </c>
      <c r="O19" s="333">
        <v>2.48</v>
      </c>
      <c r="P19" s="333">
        <v>3.39</v>
      </c>
      <c r="Q19" s="518"/>
      <c r="R19" s="36"/>
      <c r="S19" s="36"/>
    </row>
    <row r="20" spans="1:19" ht="12.75" customHeight="1" x14ac:dyDescent="0.2">
      <c r="A20" s="134">
        <v>2017</v>
      </c>
      <c r="B20" s="333">
        <v>73.78</v>
      </c>
      <c r="C20" s="333">
        <v>92.98</v>
      </c>
      <c r="D20" s="333">
        <v>82.52</v>
      </c>
      <c r="E20" s="396">
        <v>8.9400000000000013</v>
      </c>
      <c r="F20" s="396">
        <v>2.5099999999999998</v>
      </c>
      <c r="G20" s="396">
        <v>6.16</v>
      </c>
      <c r="H20" s="333">
        <v>7.32</v>
      </c>
      <c r="I20" s="333">
        <v>0.78</v>
      </c>
      <c r="J20" s="333">
        <v>4.26</v>
      </c>
      <c r="K20" s="333">
        <v>5.98</v>
      </c>
      <c r="L20" s="333">
        <v>0.26</v>
      </c>
      <c r="M20" s="333">
        <v>3.46</v>
      </c>
      <c r="N20" s="333">
        <v>3.63</v>
      </c>
      <c r="O20" s="333">
        <v>3.47</v>
      </c>
      <c r="P20" s="333">
        <v>3.6</v>
      </c>
      <c r="Q20" s="518"/>
      <c r="R20" s="36"/>
      <c r="S20" s="36"/>
    </row>
    <row r="21" spans="1:19" ht="12.75" customHeight="1" x14ac:dyDescent="0.2">
      <c r="A21" s="134">
        <v>2018</v>
      </c>
      <c r="B21" s="333">
        <v>76.39</v>
      </c>
      <c r="C21" s="333">
        <v>94.36</v>
      </c>
      <c r="D21" s="333">
        <v>84.57</v>
      </c>
      <c r="E21" s="396">
        <v>8.6999999999999993</v>
      </c>
      <c r="F21" s="396">
        <v>2.0699999999999998</v>
      </c>
      <c r="G21" s="396">
        <v>5.65</v>
      </c>
      <c r="H21" s="333">
        <v>6.51</v>
      </c>
      <c r="I21" s="333">
        <v>0.52</v>
      </c>
      <c r="J21" s="333">
        <v>3.75</v>
      </c>
      <c r="K21" s="333">
        <v>4.76</v>
      </c>
      <c r="L21" s="333">
        <v>0.24</v>
      </c>
      <c r="M21" s="333">
        <v>2.74</v>
      </c>
      <c r="N21" s="333">
        <v>3.64</v>
      </c>
      <c r="O21" s="333">
        <v>2.81</v>
      </c>
      <c r="P21" s="333">
        <v>3.29</v>
      </c>
      <c r="Q21" s="518"/>
      <c r="R21" s="36"/>
      <c r="S21" s="36"/>
    </row>
    <row r="22" spans="1:19" ht="12.75" customHeight="1" x14ac:dyDescent="0.2">
      <c r="A22" s="134">
        <v>2019</v>
      </c>
      <c r="B22" s="333">
        <v>76.37</v>
      </c>
      <c r="C22" s="333">
        <v>95.69</v>
      </c>
      <c r="D22" s="333">
        <v>85.13</v>
      </c>
      <c r="E22" s="333">
        <v>7.3</v>
      </c>
      <c r="F22" s="396">
        <v>1.53</v>
      </c>
      <c r="G22" s="333">
        <v>4.71</v>
      </c>
      <c r="H22" s="333">
        <v>8.94</v>
      </c>
      <c r="I22" s="333">
        <v>0.84</v>
      </c>
      <c r="J22" s="333">
        <v>5.13</v>
      </c>
      <c r="K22" s="333">
        <v>4.7</v>
      </c>
      <c r="L22" s="333">
        <v>0.22</v>
      </c>
      <c r="M22" s="333">
        <v>2.79</v>
      </c>
      <c r="N22" s="333">
        <v>2.7</v>
      </c>
      <c r="O22" s="333">
        <v>1.72</v>
      </c>
      <c r="P22" s="333">
        <v>2.2400000000000002</v>
      </c>
      <c r="Q22" s="518"/>
      <c r="R22" s="36"/>
      <c r="S22" s="36"/>
    </row>
    <row r="23" spans="1:19" ht="12.75" customHeight="1" x14ac:dyDescent="0.2">
      <c r="A23" s="39" t="s">
        <v>708</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c r="Q23" s="518"/>
      <c r="R23" s="36"/>
      <c r="S23" s="36"/>
    </row>
    <row r="24" spans="1:19" ht="6" customHeight="1" x14ac:dyDescent="0.2">
      <c r="A24" s="369"/>
      <c r="B24" s="397"/>
      <c r="C24" s="397"/>
      <c r="D24" s="397"/>
      <c r="E24" s="397"/>
      <c r="F24" s="397"/>
      <c r="G24" s="397"/>
      <c r="H24" s="397"/>
      <c r="I24" s="397"/>
      <c r="J24" s="397"/>
      <c r="K24" s="397"/>
      <c r="L24" s="397"/>
      <c r="M24" s="397"/>
      <c r="N24" s="397"/>
      <c r="O24" s="397"/>
      <c r="P24" s="397"/>
      <c r="Q24" s="11"/>
    </row>
    <row r="25" spans="1:19" ht="15" customHeight="1" x14ac:dyDescent="0.2">
      <c r="A25" s="1040" t="s">
        <v>583</v>
      </c>
      <c r="B25" s="1040"/>
      <c r="C25" s="1040"/>
      <c r="D25" s="1040"/>
      <c r="E25" s="1040"/>
      <c r="F25" s="1040"/>
      <c r="G25" s="1040"/>
      <c r="H25" s="1040"/>
      <c r="I25" s="1040"/>
      <c r="J25" s="1040"/>
      <c r="K25" s="1040"/>
      <c r="L25" s="1040"/>
      <c r="M25" s="1040"/>
      <c r="N25" s="1040"/>
      <c r="O25" s="1040"/>
      <c r="P25" s="1040"/>
    </row>
    <row r="26" spans="1:19" s="854" customFormat="1" ht="30" customHeight="1" x14ac:dyDescent="0.2">
      <c r="A26" s="1022" t="s">
        <v>406</v>
      </c>
      <c r="B26" s="1022"/>
      <c r="C26" s="1022"/>
      <c r="D26" s="1022"/>
      <c r="E26" s="1022"/>
      <c r="F26" s="1022"/>
      <c r="G26" s="1022"/>
      <c r="H26" s="1022"/>
      <c r="I26" s="1022"/>
      <c r="J26" s="1022"/>
      <c r="K26" s="1022"/>
      <c r="L26" s="1022"/>
      <c r="M26" s="1022"/>
      <c r="N26" s="1022"/>
      <c r="O26" s="1022"/>
      <c r="P26" s="1022"/>
    </row>
    <row r="27" spans="1:19" ht="15" customHeight="1" x14ac:dyDescent="0.2">
      <c r="A27" s="1022" t="s">
        <v>479</v>
      </c>
      <c r="B27" s="1022"/>
      <c r="C27" s="1022"/>
      <c r="D27" s="1022"/>
      <c r="E27" s="1022"/>
      <c r="F27" s="1022"/>
      <c r="G27" s="1022"/>
      <c r="H27" s="1022"/>
      <c r="I27" s="1022"/>
      <c r="J27" s="1022"/>
      <c r="K27" s="1022"/>
      <c r="L27" s="1022"/>
      <c r="M27" s="1022"/>
      <c r="N27" s="1022"/>
      <c r="O27" s="1022"/>
      <c r="P27" s="1022"/>
    </row>
    <row r="28" spans="1:19" ht="4.5" customHeight="1" x14ac:dyDescent="0.2">
      <c r="A28" s="398"/>
      <c r="B28" s="398"/>
      <c r="C28" s="398"/>
      <c r="D28" s="398"/>
      <c r="E28" s="398"/>
      <c r="F28" s="398"/>
      <c r="G28" s="398"/>
      <c r="H28" s="398"/>
      <c r="I28" s="398"/>
      <c r="J28" s="398"/>
      <c r="K28" s="398"/>
      <c r="L28" s="398"/>
      <c r="M28" s="398"/>
      <c r="N28" s="398"/>
      <c r="O28" s="398"/>
      <c r="P28" s="398"/>
    </row>
    <row r="29" spans="1:19" ht="15" customHeight="1" x14ac:dyDescent="0.2">
      <c r="A29" s="1020" t="s">
        <v>180</v>
      </c>
      <c r="B29" s="1020"/>
      <c r="C29" s="1020"/>
      <c r="D29" s="1020"/>
      <c r="E29" s="1020"/>
      <c r="F29" s="1020"/>
      <c r="G29" s="1020"/>
      <c r="H29" s="1020"/>
      <c r="I29" s="1020"/>
      <c r="J29" s="1020"/>
      <c r="K29" s="1020"/>
      <c r="L29" s="1020"/>
      <c r="M29" s="1020"/>
      <c r="N29" s="1020"/>
      <c r="O29" s="1020"/>
      <c r="P29" s="1020"/>
    </row>
  </sheetData>
  <mergeCells count="11">
    <mergeCell ref="A25:P25"/>
    <mergeCell ref="A27:P27"/>
    <mergeCell ref="A29:P29"/>
    <mergeCell ref="L1:P1"/>
    <mergeCell ref="A2:P2"/>
    <mergeCell ref="B3:D3"/>
    <mergeCell ref="E3:G3"/>
    <mergeCell ref="H3:J3"/>
    <mergeCell ref="K3:M3"/>
    <mergeCell ref="N3:P3"/>
    <mergeCell ref="A26:P26"/>
  </mergeCells>
  <hyperlinks>
    <hyperlink ref="L1:O1" location="Tabellförteckning!A1" display="Tabellförteckning!A1" xr:uid="{00000000-0004-0000-83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ublished="0">
    <pageSetUpPr fitToPage="1"/>
  </sheetPr>
  <dimension ref="A1:S48"/>
  <sheetViews>
    <sheetView workbookViewId="0">
      <pane ySplit="4" topLeftCell="A9" activePane="bottomLeft" state="frozen"/>
      <selection activeCell="B20" sqref="B20:I21"/>
      <selection pane="bottomLeft" activeCell="B20" sqref="B20:I21"/>
    </sheetView>
  </sheetViews>
  <sheetFormatPr defaultColWidth="9.28515625" defaultRowHeight="12.75" x14ac:dyDescent="0.2"/>
  <cols>
    <col min="1" max="14" width="6.7109375" style="431" customWidth="1"/>
    <col min="15" max="16" width="6.5703125" style="431" customWidth="1"/>
    <col min="17" max="19" width="6.7109375" style="431" customWidth="1"/>
    <col min="20" max="24" width="8.7109375" style="431" customWidth="1"/>
    <col min="25" max="16384" width="9.28515625" style="431"/>
  </cols>
  <sheetData>
    <row r="1" spans="1:19" ht="30" customHeight="1" x14ac:dyDescent="0.2">
      <c r="A1" s="39"/>
      <c r="B1" s="424"/>
      <c r="C1" s="424"/>
      <c r="D1" s="424"/>
      <c r="E1" s="424"/>
      <c r="F1" s="424"/>
      <c r="G1" s="424"/>
      <c r="H1" s="424"/>
      <c r="I1" s="424"/>
      <c r="J1" s="424"/>
      <c r="K1" s="424"/>
      <c r="L1" s="424"/>
      <c r="M1" s="424"/>
      <c r="N1" s="424"/>
      <c r="O1" s="1028" t="s">
        <v>275</v>
      </c>
      <c r="P1" s="1028"/>
      <c r="Q1" s="1029"/>
      <c r="R1" s="1029"/>
      <c r="S1" s="1029"/>
    </row>
    <row r="2" spans="1:19" s="422" customFormat="1" ht="15" customHeight="1" x14ac:dyDescent="0.2">
      <c r="A2" s="1071" t="s">
        <v>462</v>
      </c>
      <c r="B2" s="1071"/>
      <c r="C2" s="1071"/>
      <c r="D2" s="1071"/>
      <c r="E2" s="1071"/>
      <c r="F2" s="1071"/>
      <c r="G2" s="1071"/>
      <c r="H2" s="1071"/>
      <c r="I2" s="1071"/>
      <c r="J2" s="1071"/>
      <c r="K2" s="1071"/>
      <c r="L2" s="1071"/>
      <c r="M2" s="1071"/>
      <c r="N2" s="1071"/>
      <c r="O2" s="1071"/>
      <c r="P2" s="1071"/>
      <c r="Q2" s="1071"/>
      <c r="R2" s="1071"/>
      <c r="S2" s="1071"/>
    </row>
    <row r="3" spans="1:19" ht="30" customHeight="1" x14ac:dyDescent="0.2">
      <c r="A3" s="60"/>
      <c r="B3" s="1061" t="s">
        <v>59</v>
      </c>
      <c r="C3" s="1061"/>
      <c r="D3" s="1061"/>
      <c r="E3" s="1061" t="s">
        <v>60</v>
      </c>
      <c r="F3" s="1061"/>
      <c r="G3" s="1061"/>
      <c r="H3" s="1061" t="s">
        <v>709</v>
      </c>
      <c r="I3" s="1061"/>
      <c r="J3" s="1061"/>
      <c r="K3" s="1061" t="s">
        <v>61</v>
      </c>
      <c r="L3" s="1061"/>
      <c r="M3" s="1061"/>
      <c r="N3" s="1061" t="s">
        <v>62</v>
      </c>
      <c r="O3" s="1061"/>
      <c r="P3" s="1061"/>
      <c r="Q3" s="1061" t="s">
        <v>35</v>
      </c>
      <c r="R3" s="1061"/>
      <c r="S3" s="1061"/>
    </row>
    <row r="4" spans="1:19" ht="15" customHeight="1" x14ac:dyDescent="0.2">
      <c r="A4" s="134" t="s">
        <v>39</v>
      </c>
      <c r="B4" s="424" t="s">
        <v>28</v>
      </c>
      <c r="C4" s="424" t="s">
        <v>29</v>
      </c>
      <c r="D4" s="220" t="s">
        <v>307</v>
      </c>
      <c r="E4" s="424" t="s">
        <v>28</v>
      </c>
      <c r="F4" s="424" t="s">
        <v>29</v>
      </c>
      <c r="G4" s="220" t="s">
        <v>307</v>
      </c>
      <c r="H4" s="424" t="s">
        <v>28</v>
      </c>
      <c r="I4" s="424" t="s">
        <v>29</v>
      </c>
      <c r="J4" s="220" t="s">
        <v>307</v>
      </c>
      <c r="K4" s="424" t="s">
        <v>28</v>
      </c>
      <c r="L4" s="424" t="s">
        <v>29</v>
      </c>
      <c r="M4" s="220" t="s">
        <v>307</v>
      </c>
      <c r="N4" s="424" t="s">
        <v>28</v>
      </c>
      <c r="O4" s="424" t="s">
        <v>29</v>
      </c>
      <c r="P4" s="220" t="s">
        <v>307</v>
      </c>
      <c r="Q4" s="424" t="s">
        <v>28</v>
      </c>
      <c r="R4" s="424" t="s">
        <v>29</v>
      </c>
      <c r="S4" s="220" t="s">
        <v>307</v>
      </c>
    </row>
    <row r="5" spans="1:19" ht="6" customHeight="1" x14ac:dyDescent="0.2">
      <c r="A5" s="428"/>
      <c r="B5" s="186"/>
      <c r="C5" s="186"/>
      <c r="D5" s="186"/>
      <c r="E5" s="186"/>
      <c r="F5" s="186"/>
      <c r="G5" s="186"/>
      <c r="H5" s="186"/>
      <c r="I5" s="186"/>
      <c r="J5" s="186"/>
      <c r="K5" s="186"/>
      <c r="L5" s="186"/>
      <c r="M5" s="186"/>
      <c r="N5" s="186"/>
      <c r="O5" s="186"/>
      <c r="P5" s="186"/>
      <c r="Q5" s="90"/>
      <c r="R5" s="90"/>
      <c r="S5" s="220"/>
    </row>
    <row r="6" spans="1:19" ht="12.75" customHeight="1" x14ac:dyDescent="0.2">
      <c r="A6" s="134">
        <v>1984</v>
      </c>
      <c r="B6" s="36">
        <v>16</v>
      </c>
      <c r="C6" s="36">
        <v>19</v>
      </c>
      <c r="D6" s="146" t="s">
        <v>36</v>
      </c>
      <c r="E6" s="36">
        <v>38</v>
      </c>
      <c r="F6" s="36">
        <v>41</v>
      </c>
      <c r="G6" s="146" t="s">
        <v>36</v>
      </c>
      <c r="H6" s="36">
        <v>29</v>
      </c>
      <c r="I6" s="36">
        <v>28</v>
      </c>
      <c r="J6" s="146" t="s">
        <v>36</v>
      </c>
      <c r="K6" s="36">
        <v>8</v>
      </c>
      <c r="L6" s="36">
        <v>7</v>
      </c>
      <c r="M6" s="146" t="s">
        <v>36</v>
      </c>
      <c r="N6" s="36">
        <v>7</v>
      </c>
      <c r="O6" s="36">
        <v>4</v>
      </c>
      <c r="P6" s="146" t="s">
        <v>36</v>
      </c>
      <c r="Q6" s="146" t="s">
        <v>37</v>
      </c>
      <c r="R6" s="146" t="s">
        <v>37</v>
      </c>
      <c r="S6" s="146" t="s">
        <v>37</v>
      </c>
    </row>
    <row r="7" spans="1:19" ht="12.75" customHeight="1" x14ac:dyDescent="0.2">
      <c r="A7" s="134">
        <v>1985</v>
      </c>
      <c r="B7" s="36">
        <v>19</v>
      </c>
      <c r="C7" s="36">
        <v>22</v>
      </c>
      <c r="D7" s="146" t="s">
        <v>36</v>
      </c>
      <c r="E7" s="36">
        <v>39</v>
      </c>
      <c r="F7" s="36">
        <v>41</v>
      </c>
      <c r="G7" s="146" t="s">
        <v>36</v>
      </c>
      <c r="H7" s="36">
        <v>29</v>
      </c>
      <c r="I7" s="36">
        <v>26</v>
      </c>
      <c r="J7" s="146" t="s">
        <v>36</v>
      </c>
      <c r="K7" s="36">
        <v>7</v>
      </c>
      <c r="L7" s="36">
        <v>7</v>
      </c>
      <c r="M7" s="146" t="s">
        <v>36</v>
      </c>
      <c r="N7" s="36">
        <v>6</v>
      </c>
      <c r="O7" s="36">
        <v>4</v>
      </c>
      <c r="P7" s="146" t="s">
        <v>36</v>
      </c>
      <c r="Q7" s="146" t="s">
        <v>37</v>
      </c>
      <c r="R7" s="146" t="s">
        <v>37</v>
      </c>
      <c r="S7" s="146" t="s">
        <v>37</v>
      </c>
    </row>
    <row r="8" spans="1:19" ht="12.75" customHeight="1" x14ac:dyDescent="0.2">
      <c r="A8" s="134">
        <v>1986</v>
      </c>
      <c r="B8" s="36">
        <v>20</v>
      </c>
      <c r="C8" s="36">
        <v>22</v>
      </c>
      <c r="D8" s="146" t="s">
        <v>36</v>
      </c>
      <c r="E8" s="36">
        <v>42</v>
      </c>
      <c r="F8" s="36">
        <v>42</v>
      </c>
      <c r="G8" s="146" t="s">
        <v>36</v>
      </c>
      <c r="H8" s="36">
        <v>26</v>
      </c>
      <c r="I8" s="36">
        <v>25</v>
      </c>
      <c r="J8" s="146" t="s">
        <v>36</v>
      </c>
      <c r="K8" s="36">
        <v>7</v>
      </c>
      <c r="L8" s="36">
        <v>7</v>
      </c>
      <c r="M8" s="146" t="s">
        <v>36</v>
      </c>
      <c r="N8" s="36">
        <v>5</v>
      </c>
      <c r="O8" s="36">
        <v>3</v>
      </c>
      <c r="P8" s="146" t="s">
        <v>36</v>
      </c>
      <c r="Q8" s="36">
        <v>1</v>
      </c>
      <c r="R8" s="36">
        <v>1</v>
      </c>
      <c r="S8" s="146" t="s">
        <v>36</v>
      </c>
    </row>
    <row r="9" spans="1:19" ht="12.75" customHeight="1" x14ac:dyDescent="0.2">
      <c r="A9" s="134">
        <v>1987</v>
      </c>
      <c r="B9" s="36">
        <v>20</v>
      </c>
      <c r="C9" s="36">
        <v>26</v>
      </c>
      <c r="D9" s="146" t="s">
        <v>36</v>
      </c>
      <c r="E9" s="36">
        <v>42</v>
      </c>
      <c r="F9" s="36">
        <v>42</v>
      </c>
      <c r="G9" s="146" t="s">
        <v>36</v>
      </c>
      <c r="H9" s="36">
        <v>26</v>
      </c>
      <c r="I9" s="36">
        <v>25</v>
      </c>
      <c r="J9" s="146" t="s">
        <v>36</v>
      </c>
      <c r="K9" s="36">
        <v>7</v>
      </c>
      <c r="L9" s="36">
        <v>5</v>
      </c>
      <c r="M9" s="146" t="s">
        <v>36</v>
      </c>
      <c r="N9" s="36">
        <v>5</v>
      </c>
      <c r="O9" s="36">
        <v>2</v>
      </c>
      <c r="P9" s="146" t="s">
        <v>36</v>
      </c>
      <c r="Q9" s="36">
        <v>0</v>
      </c>
      <c r="R9" s="36">
        <v>0</v>
      </c>
      <c r="S9" s="146" t="s">
        <v>36</v>
      </c>
    </row>
    <row r="10" spans="1:19" ht="12.75" customHeight="1" x14ac:dyDescent="0.2">
      <c r="A10" s="134">
        <v>1988</v>
      </c>
      <c r="B10" s="29">
        <v>22</v>
      </c>
      <c r="C10" s="29">
        <v>24</v>
      </c>
      <c r="D10" s="167" t="s">
        <v>36</v>
      </c>
      <c r="E10" s="29">
        <v>42</v>
      </c>
      <c r="F10" s="29">
        <v>41</v>
      </c>
      <c r="G10" s="167" t="s">
        <v>36</v>
      </c>
      <c r="H10" s="29">
        <v>25</v>
      </c>
      <c r="I10" s="29">
        <v>25</v>
      </c>
      <c r="J10" s="167" t="s">
        <v>36</v>
      </c>
      <c r="K10" s="29">
        <v>6</v>
      </c>
      <c r="L10" s="29">
        <v>5</v>
      </c>
      <c r="M10" s="167" t="s">
        <v>36</v>
      </c>
      <c r="N10" s="29">
        <v>5</v>
      </c>
      <c r="O10" s="29">
        <v>3</v>
      </c>
      <c r="P10" s="167" t="s">
        <v>36</v>
      </c>
      <c r="Q10" s="29">
        <v>1</v>
      </c>
      <c r="R10" s="29">
        <v>0</v>
      </c>
      <c r="S10" s="167" t="s">
        <v>36</v>
      </c>
    </row>
    <row r="11" spans="1:19" ht="12.75" customHeight="1" x14ac:dyDescent="0.2">
      <c r="A11" s="134">
        <v>1989</v>
      </c>
      <c r="B11" s="29">
        <v>25</v>
      </c>
      <c r="C11" s="29">
        <v>27.04</v>
      </c>
      <c r="D11" s="29">
        <v>26</v>
      </c>
      <c r="E11" s="29">
        <v>42.15</v>
      </c>
      <c r="F11" s="29">
        <v>42.41</v>
      </c>
      <c r="G11" s="29">
        <v>42.28</v>
      </c>
      <c r="H11" s="29">
        <v>23.85</v>
      </c>
      <c r="I11" s="29">
        <v>23.69</v>
      </c>
      <c r="J11" s="29">
        <v>23.77</v>
      </c>
      <c r="K11" s="29">
        <v>4.91</v>
      </c>
      <c r="L11" s="29">
        <v>4.01</v>
      </c>
      <c r="M11" s="29">
        <v>4.47</v>
      </c>
      <c r="N11" s="29">
        <v>3.6</v>
      </c>
      <c r="O11" s="29">
        <v>2.67</v>
      </c>
      <c r="P11" s="29">
        <v>3.15</v>
      </c>
      <c r="Q11" s="29">
        <v>0.49</v>
      </c>
      <c r="R11" s="29">
        <v>0.18</v>
      </c>
      <c r="S11" s="29">
        <v>0.34</v>
      </c>
    </row>
    <row r="12" spans="1:19" ht="12.75" customHeight="1" x14ac:dyDescent="0.2">
      <c r="A12" s="134">
        <v>1990</v>
      </c>
      <c r="B12" s="29">
        <v>24.88</v>
      </c>
      <c r="C12" s="29">
        <v>29.1</v>
      </c>
      <c r="D12" s="29">
        <v>26.94</v>
      </c>
      <c r="E12" s="29">
        <v>41.69</v>
      </c>
      <c r="F12" s="29">
        <v>42.37</v>
      </c>
      <c r="G12" s="29">
        <v>42.02</v>
      </c>
      <c r="H12" s="29">
        <v>23.28</v>
      </c>
      <c r="I12" s="29">
        <v>20.190000000000001</v>
      </c>
      <c r="J12" s="29">
        <v>21.77</v>
      </c>
      <c r="K12" s="29">
        <v>5.24</v>
      </c>
      <c r="L12" s="29">
        <v>4.62</v>
      </c>
      <c r="M12" s="29">
        <v>4.9400000000000004</v>
      </c>
      <c r="N12" s="29">
        <v>4.42</v>
      </c>
      <c r="O12" s="29">
        <v>3.58</v>
      </c>
      <c r="P12" s="29">
        <v>4.01</v>
      </c>
      <c r="Q12" s="29">
        <v>0.49</v>
      </c>
      <c r="R12" s="29">
        <v>0.13</v>
      </c>
      <c r="S12" s="29">
        <v>0.32</v>
      </c>
    </row>
    <row r="13" spans="1:19" ht="12.75" customHeight="1" x14ac:dyDescent="0.2">
      <c r="A13" s="134">
        <v>1991</v>
      </c>
      <c r="B13" s="29">
        <v>21.47</v>
      </c>
      <c r="C13" s="29">
        <v>27.62</v>
      </c>
      <c r="D13" s="29">
        <v>24.47</v>
      </c>
      <c r="E13" s="29">
        <v>40.65</v>
      </c>
      <c r="F13" s="29">
        <v>42.71</v>
      </c>
      <c r="G13" s="29">
        <v>41.65</v>
      </c>
      <c r="H13" s="29">
        <v>26.68</v>
      </c>
      <c r="I13" s="29">
        <v>22.49</v>
      </c>
      <c r="J13" s="29">
        <v>24.63</v>
      </c>
      <c r="K13" s="29">
        <v>5.49</v>
      </c>
      <c r="L13" s="29">
        <v>4.88</v>
      </c>
      <c r="M13" s="29">
        <v>5.19</v>
      </c>
      <c r="N13" s="29">
        <v>4.25</v>
      </c>
      <c r="O13" s="29">
        <v>1.84</v>
      </c>
      <c r="P13" s="29">
        <v>3.07</v>
      </c>
      <c r="Q13" s="29">
        <v>1.47</v>
      </c>
      <c r="R13" s="29">
        <v>0.47</v>
      </c>
      <c r="S13" s="29">
        <v>0.98</v>
      </c>
    </row>
    <row r="14" spans="1:19" ht="12.75" customHeight="1" x14ac:dyDescent="0.2">
      <c r="A14" s="134">
        <v>1992</v>
      </c>
      <c r="B14" s="29">
        <v>22.61</v>
      </c>
      <c r="C14" s="29">
        <v>27.59</v>
      </c>
      <c r="D14" s="29">
        <v>25.03</v>
      </c>
      <c r="E14" s="29">
        <v>42.24</v>
      </c>
      <c r="F14" s="29">
        <v>42.22</v>
      </c>
      <c r="G14" s="29">
        <v>42.23</v>
      </c>
      <c r="H14" s="29">
        <v>25.61</v>
      </c>
      <c r="I14" s="29">
        <v>21.79</v>
      </c>
      <c r="J14" s="29">
        <v>23.75</v>
      </c>
      <c r="K14" s="29">
        <v>5.07</v>
      </c>
      <c r="L14" s="29">
        <v>5.16</v>
      </c>
      <c r="M14" s="29">
        <v>5.1100000000000003</v>
      </c>
      <c r="N14" s="29">
        <v>3.71</v>
      </c>
      <c r="O14" s="29">
        <v>2.61</v>
      </c>
      <c r="P14" s="29">
        <v>3.17</v>
      </c>
      <c r="Q14" s="29">
        <v>0.77</v>
      </c>
      <c r="R14" s="29">
        <v>0.63</v>
      </c>
      <c r="S14" s="29">
        <v>0.7</v>
      </c>
    </row>
    <row r="15" spans="1:19" ht="12.75" customHeight="1" x14ac:dyDescent="0.2">
      <c r="A15" s="134">
        <v>1993</v>
      </c>
      <c r="B15" s="29">
        <v>24.26</v>
      </c>
      <c r="C15" s="29">
        <v>27.85</v>
      </c>
      <c r="D15" s="29">
        <v>26.01</v>
      </c>
      <c r="E15" s="29">
        <v>42.62</v>
      </c>
      <c r="F15" s="29">
        <v>42.87</v>
      </c>
      <c r="G15" s="29">
        <v>42.75</v>
      </c>
      <c r="H15" s="29">
        <v>22.93</v>
      </c>
      <c r="I15" s="29">
        <v>21.47</v>
      </c>
      <c r="J15" s="29">
        <v>22.22</v>
      </c>
      <c r="K15" s="29">
        <v>5.75</v>
      </c>
      <c r="L15" s="29">
        <v>4.75</v>
      </c>
      <c r="M15" s="29">
        <v>5.27</v>
      </c>
      <c r="N15" s="29">
        <v>3.2</v>
      </c>
      <c r="O15" s="29">
        <v>2.09</v>
      </c>
      <c r="P15" s="29">
        <v>2.66</v>
      </c>
      <c r="Q15" s="29">
        <v>1.23</v>
      </c>
      <c r="R15" s="29">
        <v>0.97</v>
      </c>
      <c r="S15" s="29">
        <v>1.1000000000000001</v>
      </c>
    </row>
    <row r="16" spans="1:19" ht="12.75" customHeight="1" x14ac:dyDescent="0.2">
      <c r="A16" s="134">
        <v>1994</v>
      </c>
      <c r="B16" s="29">
        <v>27.31</v>
      </c>
      <c r="C16" s="29">
        <v>29.77</v>
      </c>
      <c r="D16" s="29">
        <v>28.51</v>
      </c>
      <c r="E16" s="29">
        <v>39.729999999999997</v>
      </c>
      <c r="F16" s="29">
        <v>41.08</v>
      </c>
      <c r="G16" s="29">
        <v>40.39</v>
      </c>
      <c r="H16" s="29">
        <v>22.99</v>
      </c>
      <c r="I16" s="29">
        <v>21.28</v>
      </c>
      <c r="J16" s="29">
        <v>22.15</v>
      </c>
      <c r="K16" s="29">
        <v>5.47</v>
      </c>
      <c r="L16" s="29">
        <v>4.5599999999999996</v>
      </c>
      <c r="M16" s="29">
        <v>5.03</v>
      </c>
      <c r="N16" s="29">
        <v>3.12</v>
      </c>
      <c r="O16" s="29">
        <v>2.29</v>
      </c>
      <c r="P16" s="29">
        <v>2.71</v>
      </c>
      <c r="Q16" s="29">
        <v>1.37</v>
      </c>
      <c r="R16" s="29">
        <v>1.03</v>
      </c>
      <c r="S16" s="29">
        <v>1.2</v>
      </c>
    </row>
    <row r="17" spans="1:19" ht="12.75" customHeight="1" x14ac:dyDescent="0.2">
      <c r="A17" s="134">
        <v>1995</v>
      </c>
      <c r="B17" s="29">
        <v>22.39</v>
      </c>
      <c r="C17" s="29">
        <v>27.69</v>
      </c>
      <c r="D17" s="29">
        <v>24.98</v>
      </c>
      <c r="E17" s="29">
        <v>42.38</v>
      </c>
      <c r="F17" s="29">
        <v>43.21</v>
      </c>
      <c r="G17" s="29">
        <v>42.78</v>
      </c>
      <c r="H17" s="29">
        <v>25.93</v>
      </c>
      <c r="I17" s="29">
        <v>21.04</v>
      </c>
      <c r="J17" s="29">
        <v>23.54</v>
      </c>
      <c r="K17" s="29">
        <v>5.31</v>
      </c>
      <c r="L17" s="29">
        <v>4.72</v>
      </c>
      <c r="M17" s="29">
        <v>5.0199999999999996</v>
      </c>
      <c r="N17" s="29">
        <v>2.63</v>
      </c>
      <c r="O17" s="29">
        <v>2.0299999999999998</v>
      </c>
      <c r="P17" s="29">
        <v>2.34</v>
      </c>
      <c r="Q17" s="29">
        <v>1.37</v>
      </c>
      <c r="R17" s="29">
        <v>1.31</v>
      </c>
      <c r="S17" s="29">
        <v>1.34</v>
      </c>
    </row>
    <row r="18" spans="1:19" ht="12.75" customHeight="1" x14ac:dyDescent="0.2">
      <c r="A18" s="134">
        <v>1996</v>
      </c>
      <c r="B18" s="29">
        <v>27.61</v>
      </c>
      <c r="C18" s="29">
        <v>30.46</v>
      </c>
      <c r="D18" s="29">
        <v>29</v>
      </c>
      <c r="E18" s="29">
        <v>43.56</v>
      </c>
      <c r="F18" s="29">
        <v>42.59</v>
      </c>
      <c r="G18" s="29">
        <v>43.09</v>
      </c>
      <c r="H18" s="29">
        <v>20.5</v>
      </c>
      <c r="I18" s="29">
        <v>19.2</v>
      </c>
      <c r="J18" s="29">
        <v>19.86</v>
      </c>
      <c r="K18" s="29">
        <v>4.28</v>
      </c>
      <c r="L18" s="29">
        <v>4.22</v>
      </c>
      <c r="M18" s="29">
        <v>4.25</v>
      </c>
      <c r="N18" s="29">
        <v>2.71</v>
      </c>
      <c r="O18" s="29">
        <v>2.12</v>
      </c>
      <c r="P18" s="29">
        <v>2.4300000000000002</v>
      </c>
      <c r="Q18" s="29">
        <v>1.33</v>
      </c>
      <c r="R18" s="29">
        <v>1.41</v>
      </c>
      <c r="S18" s="29">
        <v>1.37</v>
      </c>
    </row>
    <row r="19" spans="1:19" ht="12.75" customHeight="1" x14ac:dyDescent="0.2">
      <c r="A19" s="134">
        <v>1997</v>
      </c>
      <c r="B19" s="29">
        <v>29.44</v>
      </c>
      <c r="C19" s="29">
        <v>33.229999999999997</v>
      </c>
      <c r="D19" s="29">
        <v>31.29</v>
      </c>
      <c r="E19" s="29">
        <v>40.67</v>
      </c>
      <c r="F19" s="29">
        <v>39.81</v>
      </c>
      <c r="G19" s="29">
        <v>40.25</v>
      </c>
      <c r="H19" s="29">
        <v>19.95</v>
      </c>
      <c r="I19" s="29">
        <v>19.07</v>
      </c>
      <c r="J19" s="29">
        <v>19.52</v>
      </c>
      <c r="K19" s="29">
        <v>5.27</v>
      </c>
      <c r="L19" s="29">
        <v>4.9400000000000004</v>
      </c>
      <c r="M19" s="29">
        <v>5.1100000000000003</v>
      </c>
      <c r="N19" s="29">
        <v>3.71</v>
      </c>
      <c r="O19" s="29">
        <v>2.61</v>
      </c>
      <c r="P19" s="29">
        <v>3.17</v>
      </c>
      <c r="Q19" s="29">
        <v>0.96</v>
      </c>
      <c r="R19" s="29">
        <v>0.35</v>
      </c>
      <c r="S19" s="29">
        <v>0.66</v>
      </c>
    </row>
    <row r="20" spans="1:19" ht="12.75" customHeight="1" x14ac:dyDescent="0.2">
      <c r="A20" s="134">
        <v>1998</v>
      </c>
      <c r="B20" s="29">
        <v>36.61</v>
      </c>
      <c r="C20" s="29">
        <v>36.15</v>
      </c>
      <c r="D20" s="29">
        <v>36.39</v>
      </c>
      <c r="E20" s="29">
        <v>40.57</v>
      </c>
      <c r="F20" s="29">
        <v>40.86</v>
      </c>
      <c r="G20" s="29">
        <v>40.71</v>
      </c>
      <c r="H20" s="29">
        <v>15.36</v>
      </c>
      <c r="I20" s="29">
        <v>17.29</v>
      </c>
      <c r="J20" s="29">
        <v>16.3</v>
      </c>
      <c r="K20" s="29">
        <v>3.95</v>
      </c>
      <c r="L20" s="29">
        <v>3.87</v>
      </c>
      <c r="M20" s="29">
        <v>3.91</v>
      </c>
      <c r="N20" s="29">
        <v>2.69</v>
      </c>
      <c r="O20" s="29">
        <v>1.44</v>
      </c>
      <c r="P20" s="29">
        <v>2.08</v>
      </c>
      <c r="Q20" s="29">
        <v>0.82</v>
      </c>
      <c r="R20" s="29">
        <v>0.38</v>
      </c>
      <c r="S20" s="29">
        <v>0.61</v>
      </c>
    </row>
    <row r="21" spans="1:19" ht="12.75" customHeight="1" x14ac:dyDescent="0.2">
      <c r="A21" s="134">
        <v>1999</v>
      </c>
      <c r="B21" s="29">
        <v>37.57</v>
      </c>
      <c r="C21" s="29">
        <v>36.93</v>
      </c>
      <c r="D21" s="29">
        <v>37.26</v>
      </c>
      <c r="E21" s="29">
        <v>40.5</v>
      </c>
      <c r="F21" s="29">
        <v>38.049999999999997</v>
      </c>
      <c r="G21" s="29">
        <v>39.31</v>
      </c>
      <c r="H21" s="29">
        <v>15.61</v>
      </c>
      <c r="I21" s="29">
        <v>18.16</v>
      </c>
      <c r="J21" s="29">
        <v>16.850000000000001</v>
      </c>
      <c r="K21" s="29">
        <v>2.92</v>
      </c>
      <c r="L21" s="29">
        <v>3.85</v>
      </c>
      <c r="M21" s="29">
        <v>3.37</v>
      </c>
      <c r="N21" s="29">
        <v>2.42</v>
      </c>
      <c r="O21" s="29">
        <v>2.42</v>
      </c>
      <c r="P21" s="29">
        <v>2.42</v>
      </c>
      <c r="Q21" s="29">
        <v>0.98</v>
      </c>
      <c r="R21" s="29">
        <v>0.59</v>
      </c>
      <c r="S21" s="29">
        <v>0.79</v>
      </c>
    </row>
    <row r="22" spans="1:19" ht="12.75" customHeight="1" x14ac:dyDescent="0.2">
      <c r="A22" s="134">
        <v>2000</v>
      </c>
      <c r="B22" s="29">
        <v>35.26</v>
      </c>
      <c r="C22" s="29">
        <v>33.67</v>
      </c>
      <c r="D22" s="29">
        <v>34.46</v>
      </c>
      <c r="E22" s="29">
        <v>40.28</v>
      </c>
      <c r="F22" s="29">
        <v>44.92</v>
      </c>
      <c r="G22" s="29">
        <v>42.63</v>
      </c>
      <c r="H22" s="29">
        <v>16.27</v>
      </c>
      <c r="I22" s="29">
        <v>14.75</v>
      </c>
      <c r="J22" s="29">
        <v>15.5</v>
      </c>
      <c r="K22" s="29">
        <v>4.22</v>
      </c>
      <c r="L22" s="29">
        <v>4.51</v>
      </c>
      <c r="M22" s="29">
        <v>4.37</v>
      </c>
      <c r="N22" s="29">
        <v>2.73</v>
      </c>
      <c r="O22" s="29">
        <v>1.74</v>
      </c>
      <c r="P22" s="29">
        <v>2.23</v>
      </c>
      <c r="Q22" s="29">
        <v>1.25</v>
      </c>
      <c r="R22" s="29">
        <v>0.4</v>
      </c>
      <c r="S22" s="29">
        <v>0.82</v>
      </c>
    </row>
    <row r="23" spans="1:19" ht="12.75" customHeight="1" x14ac:dyDescent="0.2">
      <c r="A23" s="134">
        <v>2001</v>
      </c>
      <c r="B23" s="29">
        <v>40.21</v>
      </c>
      <c r="C23" s="29">
        <v>36.24</v>
      </c>
      <c r="D23" s="29">
        <v>38.29</v>
      </c>
      <c r="E23" s="29">
        <v>39.99</v>
      </c>
      <c r="F23" s="29">
        <v>43.22</v>
      </c>
      <c r="G23" s="29">
        <v>41.56</v>
      </c>
      <c r="H23" s="29">
        <v>12.49</v>
      </c>
      <c r="I23" s="29">
        <v>13.32</v>
      </c>
      <c r="J23" s="29">
        <v>12.89</v>
      </c>
      <c r="K23" s="29">
        <v>3.52</v>
      </c>
      <c r="L23" s="29">
        <v>4.6399999999999997</v>
      </c>
      <c r="M23" s="29">
        <v>4.0599999999999996</v>
      </c>
      <c r="N23" s="29">
        <v>2.5499999999999998</v>
      </c>
      <c r="O23" s="29">
        <v>2.0099999999999998</v>
      </c>
      <c r="P23" s="29">
        <v>2.2799999999999998</v>
      </c>
      <c r="Q23" s="29">
        <v>1.24</v>
      </c>
      <c r="R23" s="29">
        <v>0.57999999999999996</v>
      </c>
      <c r="S23" s="29">
        <v>0.92</v>
      </c>
    </row>
    <row r="24" spans="1:19" ht="12.75" customHeight="1" x14ac:dyDescent="0.2">
      <c r="A24" s="134">
        <v>2002</v>
      </c>
      <c r="B24" s="29">
        <v>40.93</v>
      </c>
      <c r="C24" s="29">
        <v>39.119999999999997</v>
      </c>
      <c r="D24" s="29">
        <v>40.049999999999997</v>
      </c>
      <c r="E24" s="29">
        <v>40.97</v>
      </c>
      <c r="F24" s="29">
        <v>38.93</v>
      </c>
      <c r="G24" s="29">
        <v>39.99</v>
      </c>
      <c r="H24" s="29">
        <v>11.6</v>
      </c>
      <c r="I24" s="29">
        <v>13.72</v>
      </c>
      <c r="J24" s="29">
        <v>12.63</v>
      </c>
      <c r="K24" s="29">
        <v>3.48</v>
      </c>
      <c r="L24" s="29">
        <v>5.0999999999999996</v>
      </c>
      <c r="M24" s="29">
        <v>4.26</v>
      </c>
      <c r="N24" s="29">
        <v>2.2799999999999998</v>
      </c>
      <c r="O24" s="29">
        <v>2.61</v>
      </c>
      <c r="P24" s="29">
        <v>2.44</v>
      </c>
      <c r="Q24" s="29">
        <v>0.74</v>
      </c>
      <c r="R24" s="29">
        <v>0.51</v>
      </c>
      <c r="S24" s="29">
        <v>0.63</v>
      </c>
    </row>
    <row r="25" spans="1:19" ht="12.75" customHeight="1" x14ac:dyDescent="0.2">
      <c r="A25" s="134">
        <v>2003</v>
      </c>
      <c r="B25" s="29">
        <v>43.2</v>
      </c>
      <c r="C25" s="29">
        <v>36.94</v>
      </c>
      <c r="D25" s="29">
        <v>40.14</v>
      </c>
      <c r="E25" s="29">
        <v>38.19</v>
      </c>
      <c r="F25" s="29">
        <v>40.94</v>
      </c>
      <c r="G25" s="29">
        <v>39.53</v>
      </c>
      <c r="H25" s="29">
        <v>11.88</v>
      </c>
      <c r="I25" s="29">
        <v>14.25</v>
      </c>
      <c r="J25" s="29">
        <v>13.04</v>
      </c>
      <c r="K25" s="29">
        <v>3.7</v>
      </c>
      <c r="L25" s="29">
        <v>5.37</v>
      </c>
      <c r="M25" s="29">
        <v>4.5199999999999996</v>
      </c>
      <c r="N25" s="29">
        <v>2.52</v>
      </c>
      <c r="O25" s="29">
        <v>2.15</v>
      </c>
      <c r="P25" s="29">
        <v>2.34</v>
      </c>
      <c r="Q25" s="29">
        <v>0.51</v>
      </c>
      <c r="R25" s="29">
        <v>0.35</v>
      </c>
      <c r="S25" s="29">
        <v>0.43</v>
      </c>
    </row>
    <row r="26" spans="1:19" ht="12.75" customHeight="1" x14ac:dyDescent="0.2">
      <c r="A26" s="134">
        <v>2004</v>
      </c>
      <c r="B26" s="29">
        <v>41.56</v>
      </c>
      <c r="C26" s="29">
        <v>35.14</v>
      </c>
      <c r="D26" s="29">
        <v>38.44</v>
      </c>
      <c r="E26" s="29">
        <v>38.64</v>
      </c>
      <c r="F26" s="29">
        <v>41.89</v>
      </c>
      <c r="G26" s="29">
        <v>40.229999999999997</v>
      </c>
      <c r="H26" s="29">
        <v>13.42</v>
      </c>
      <c r="I26" s="29">
        <v>15.85</v>
      </c>
      <c r="J26" s="29">
        <v>14.59</v>
      </c>
      <c r="K26" s="29">
        <v>3.25</v>
      </c>
      <c r="L26" s="29">
        <v>4.49</v>
      </c>
      <c r="M26" s="29">
        <v>3.85</v>
      </c>
      <c r="N26" s="29">
        <v>2.38</v>
      </c>
      <c r="O26" s="29">
        <v>2.16</v>
      </c>
      <c r="P26" s="29">
        <v>2.2799999999999998</v>
      </c>
      <c r="Q26" s="29">
        <v>0.75</v>
      </c>
      <c r="R26" s="29">
        <v>0.46</v>
      </c>
      <c r="S26" s="29">
        <v>0.61</v>
      </c>
    </row>
    <row r="27" spans="1:19" ht="12.75" customHeight="1" x14ac:dyDescent="0.2">
      <c r="A27" s="134">
        <v>2005</v>
      </c>
      <c r="B27" s="29">
        <v>39.18</v>
      </c>
      <c r="C27" s="29">
        <v>34.74</v>
      </c>
      <c r="D27" s="29">
        <v>37.01</v>
      </c>
      <c r="E27" s="29">
        <v>39.6</v>
      </c>
      <c r="F27" s="29">
        <v>42.42</v>
      </c>
      <c r="G27" s="29">
        <v>40.96</v>
      </c>
      <c r="H27" s="29">
        <v>14.07</v>
      </c>
      <c r="I27" s="29">
        <v>14.42</v>
      </c>
      <c r="J27" s="29">
        <v>14.24</v>
      </c>
      <c r="K27" s="29">
        <v>3.75</v>
      </c>
      <c r="L27" s="29">
        <v>5.0999999999999996</v>
      </c>
      <c r="M27" s="29">
        <v>4.4000000000000004</v>
      </c>
      <c r="N27" s="29">
        <v>2.46</v>
      </c>
      <c r="O27" s="29">
        <v>2.42</v>
      </c>
      <c r="P27" s="29">
        <v>2.44</v>
      </c>
      <c r="Q27" s="29">
        <v>0.94</v>
      </c>
      <c r="R27" s="29">
        <v>0.89</v>
      </c>
      <c r="S27" s="29">
        <v>0.95</v>
      </c>
    </row>
    <row r="28" spans="1:19" ht="12.75" customHeight="1" x14ac:dyDescent="0.2">
      <c r="A28" s="134">
        <v>2006</v>
      </c>
      <c r="B28" s="29">
        <v>39.56</v>
      </c>
      <c r="C28" s="29">
        <v>36.270000000000003</v>
      </c>
      <c r="D28" s="29">
        <v>37.94</v>
      </c>
      <c r="E28" s="29">
        <v>41.24</v>
      </c>
      <c r="F28" s="29">
        <v>41.37</v>
      </c>
      <c r="G28" s="29">
        <v>41.29</v>
      </c>
      <c r="H28" s="29">
        <v>11.98</v>
      </c>
      <c r="I28" s="29">
        <v>15.22</v>
      </c>
      <c r="J28" s="29">
        <v>13.57</v>
      </c>
      <c r="K28" s="29">
        <v>3.06</v>
      </c>
      <c r="L28" s="29">
        <v>3.93</v>
      </c>
      <c r="M28" s="29">
        <v>3.48</v>
      </c>
      <c r="N28" s="29">
        <v>2.84</v>
      </c>
      <c r="O28" s="29">
        <v>2.71</v>
      </c>
      <c r="P28" s="29">
        <v>2.77</v>
      </c>
      <c r="Q28" s="29">
        <v>1.32</v>
      </c>
      <c r="R28" s="29">
        <v>0.51</v>
      </c>
      <c r="S28" s="29">
        <v>0.94</v>
      </c>
    </row>
    <row r="29" spans="1:19" ht="12.75" customHeight="1" x14ac:dyDescent="0.2">
      <c r="A29" s="134">
        <v>2007</v>
      </c>
      <c r="B29" s="29">
        <v>44.99</v>
      </c>
      <c r="C29" s="29">
        <v>38.92</v>
      </c>
      <c r="D29" s="29">
        <v>42.01</v>
      </c>
      <c r="E29" s="29">
        <v>39.53</v>
      </c>
      <c r="F29" s="29">
        <v>41.44</v>
      </c>
      <c r="G29" s="29">
        <v>40.450000000000003</v>
      </c>
      <c r="H29" s="29">
        <v>10.64</v>
      </c>
      <c r="I29" s="29">
        <v>14.29</v>
      </c>
      <c r="J29" s="29">
        <v>12.39</v>
      </c>
      <c r="K29" s="29">
        <v>2.34</v>
      </c>
      <c r="L29" s="29">
        <v>3.32</v>
      </c>
      <c r="M29" s="29">
        <v>2.81</v>
      </c>
      <c r="N29" s="29">
        <v>1.8</v>
      </c>
      <c r="O29" s="29">
        <v>1.78</v>
      </c>
      <c r="P29" s="29">
        <v>1.81</v>
      </c>
      <c r="Q29" s="29">
        <v>0.7</v>
      </c>
      <c r="R29" s="29">
        <v>0.24</v>
      </c>
      <c r="S29" s="29">
        <v>0.54</v>
      </c>
    </row>
    <row r="30" spans="1:19" ht="12.75" customHeight="1" x14ac:dyDescent="0.2">
      <c r="A30" s="134">
        <v>2008</v>
      </c>
      <c r="B30" s="29">
        <v>41.62</v>
      </c>
      <c r="C30" s="29">
        <v>37.15</v>
      </c>
      <c r="D30" s="29">
        <v>39.450000000000003</v>
      </c>
      <c r="E30" s="29">
        <v>40.33</v>
      </c>
      <c r="F30" s="29">
        <v>42.8</v>
      </c>
      <c r="G30" s="29">
        <v>41.49</v>
      </c>
      <c r="H30" s="29">
        <v>12.27</v>
      </c>
      <c r="I30" s="29">
        <v>13.17</v>
      </c>
      <c r="J30" s="29">
        <v>12.73</v>
      </c>
      <c r="K30" s="29">
        <v>2.52</v>
      </c>
      <c r="L30" s="29">
        <v>4.01</v>
      </c>
      <c r="M30" s="29">
        <v>3.24</v>
      </c>
      <c r="N30" s="29">
        <v>2.25</v>
      </c>
      <c r="O30" s="29">
        <v>2.35</v>
      </c>
      <c r="P30" s="29">
        <v>2.2999999999999998</v>
      </c>
      <c r="Q30" s="29">
        <v>1.01</v>
      </c>
      <c r="R30" s="29">
        <v>0.51</v>
      </c>
      <c r="S30" s="29">
        <v>0.79</v>
      </c>
    </row>
    <row r="31" spans="1:19" ht="12.75" customHeight="1" x14ac:dyDescent="0.2">
      <c r="A31" s="134">
        <v>2009</v>
      </c>
      <c r="B31" s="29">
        <v>43.05</v>
      </c>
      <c r="C31" s="29">
        <v>39.67</v>
      </c>
      <c r="D31" s="29">
        <v>41.41</v>
      </c>
      <c r="E31" s="29">
        <v>38.65</v>
      </c>
      <c r="F31" s="29">
        <v>40.81</v>
      </c>
      <c r="G31" s="29">
        <v>39.69</v>
      </c>
      <c r="H31" s="29">
        <v>12.93</v>
      </c>
      <c r="I31" s="29">
        <v>14.04</v>
      </c>
      <c r="J31" s="29">
        <v>13.48</v>
      </c>
      <c r="K31" s="29">
        <v>2.04</v>
      </c>
      <c r="L31" s="29">
        <v>3.58</v>
      </c>
      <c r="M31" s="29">
        <v>2.79</v>
      </c>
      <c r="N31" s="29">
        <v>2.5299999999999998</v>
      </c>
      <c r="O31" s="29">
        <v>1.38</v>
      </c>
      <c r="P31" s="29">
        <v>1.97</v>
      </c>
      <c r="Q31" s="29">
        <v>0.8</v>
      </c>
      <c r="R31" s="29">
        <v>0.53</v>
      </c>
      <c r="S31" s="29">
        <v>0.67</v>
      </c>
    </row>
    <row r="32" spans="1:19" ht="12.75" customHeight="1" x14ac:dyDescent="0.2">
      <c r="A32" s="134">
        <v>2010</v>
      </c>
      <c r="B32" s="29">
        <v>46.66</v>
      </c>
      <c r="C32" s="29">
        <v>39.979999999999997</v>
      </c>
      <c r="D32" s="29">
        <v>43.4</v>
      </c>
      <c r="E32" s="29">
        <v>37.1</v>
      </c>
      <c r="F32" s="29">
        <v>40.549999999999997</v>
      </c>
      <c r="G32" s="29">
        <v>38.770000000000003</v>
      </c>
      <c r="H32" s="29">
        <v>10.37</v>
      </c>
      <c r="I32" s="29">
        <v>13.57</v>
      </c>
      <c r="J32" s="29">
        <v>11.94</v>
      </c>
      <c r="K32" s="29">
        <v>2.5</v>
      </c>
      <c r="L32" s="29">
        <v>3.52</v>
      </c>
      <c r="M32" s="29">
        <v>2.99</v>
      </c>
      <c r="N32" s="29">
        <v>2.33</v>
      </c>
      <c r="O32" s="29">
        <v>2.17</v>
      </c>
      <c r="P32" s="29">
        <v>2.27</v>
      </c>
      <c r="Q32" s="29">
        <v>1.03</v>
      </c>
      <c r="R32" s="29">
        <v>0.21</v>
      </c>
      <c r="S32" s="29">
        <v>0.63</v>
      </c>
    </row>
    <row r="33" spans="1:19" ht="12.75" customHeight="1" x14ac:dyDescent="0.2">
      <c r="A33" s="134">
        <v>2011</v>
      </c>
      <c r="B33" s="29">
        <v>48.34</v>
      </c>
      <c r="C33" s="29">
        <v>42.81</v>
      </c>
      <c r="D33" s="29">
        <v>45.69</v>
      </c>
      <c r="E33" s="29">
        <v>37.56</v>
      </c>
      <c r="F33" s="29">
        <v>40.98</v>
      </c>
      <c r="G33" s="29">
        <v>39.22</v>
      </c>
      <c r="H33" s="29">
        <v>9.6300000000000008</v>
      </c>
      <c r="I33" s="29">
        <v>12.22</v>
      </c>
      <c r="J33" s="29">
        <v>10.86</v>
      </c>
      <c r="K33" s="29">
        <v>2.13</v>
      </c>
      <c r="L33" s="29">
        <v>2.42</v>
      </c>
      <c r="M33" s="29">
        <v>2.27</v>
      </c>
      <c r="N33" s="29">
        <v>1.54</v>
      </c>
      <c r="O33" s="29">
        <v>1.02</v>
      </c>
      <c r="P33" s="29">
        <v>2.27</v>
      </c>
      <c r="Q33" s="29">
        <v>0.8</v>
      </c>
      <c r="R33" s="29">
        <v>0.55000000000000004</v>
      </c>
      <c r="S33" s="29">
        <v>0.68</v>
      </c>
    </row>
    <row r="34" spans="1:19" ht="12.75" customHeight="1" x14ac:dyDescent="0.2">
      <c r="A34" s="134" t="s">
        <v>88</v>
      </c>
      <c r="B34" s="29">
        <v>50.28</v>
      </c>
      <c r="C34" s="29">
        <v>43.08</v>
      </c>
      <c r="D34" s="29">
        <v>46.73</v>
      </c>
      <c r="E34" s="29">
        <v>36.71</v>
      </c>
      <c r="F34" s="29">
        <v>40.85</v>
      </c>
      <c r="G34" s="29">
        <v>38.729999999999997</v>
      </c>
      <c r="H34" s="29">
        <v>7.7</v>
      </c>
      <c r="I34" s="29">
        <v>11.62</v>
      </c>
      <c r="J34" s="29">
        <v>9.6199999999999992</v>
      </c>
      <c r="K34" s="29">
        <v>1.89</v>
      </c>
      <c r="L34" s="29">
        <v>3.01</v>
      </c>
      <c r="M34" s="29">
        <v>2.44</v>
      </c>
      <c r="N34" s="29">
        <v>2.0099999999999998</v>
      </c>
      <c r="O34" s="29">
        <v>1.02</v>
      </c>
      <c r="P34" s="29">
        <v>1.55</v>
      </c>
      <c r="Q34" s="29">
        <v>1.4</v>
      </c>
      <c r="R34" s="29">
        <v>0.41</v>
      </c>
      <c r="S34" s="29">
        <v>0.94</v>
      </c>
    </row>
    <row r="35" spans="1:19" ht="12.75" customHeight="1" x14ac:dyDescent="0.2">
      <c r="A35" s="134" t="s">
        <v>89</v>
      </c>
      <c r="B35" s="29">
        <v>47.45</v>
      </c>
      <c r="C35" s="29">
        <v>40.94</v>
      </c>
      <c r="D35" s="29">
        <v>44.29</v>
      </c>
      <c r="E35" s="29">
        <v>36.61</v>
      </c>
      <c r="F35" s="29">
        <v>41.38</v>
      </c>
      <c r="G35" s="29">
        <v>38.92</v>
      </c>
      <c r="H35" s="29">
        <v>9.81</v>
      </c>
      <c r="I35" s="29">
        <v>11.45</v>
      </c>
      <c r="J35" s="29">
        <v>10.63</v>
      </c>
      <c r="K35" s="29">
        <v>2.62</v>
      </c>
      <c r="L35" s="29">
        <v>3.26</v>
      </c>
      <c r="M35" s="29">
        <v>2.93</v>
      </c>
      <c r="N35" s="29">
        <v>2.1800000000000002</v>
      </c>
      <c r="O35" s="29">
        <v>2.17</v>
      </c>
      <c r="P35" s="29">
        <v>2.17</v>
      </c>
      <c r="Q35" s="29">
        <v>1.32</v>
      </c>
      <c r="R35" s="29">
        <v>0.8</v>
      </c>
      <c r="S35" s="29">
        <v>1.06</v>
      </c>
    </row>
    <row r="36" spans="1:19" ht="12.75" customHeight="1" x14ac:dyDescent="0.2">
      <c r="A36" s="134">
        <v>2013</v>
      </c>
      <c r="B36" s="29">
        <v>47.9</v>
      </c>
      <c r="C36" s="29">
        <v>40.409999999999997</v>
      </c>
      <c r="D36" s="29">
        <v>44.29</v>
      </c>
      <c r="E36" s="29">
        <v>36.78</v>
      </c>
      <c r="F36" s="29">
        <v>39.840000000000003</v>
      </c>
      <c r="G36" s="29">
        <v>38.25</v>
      </c>
      <c r="H36" s="29">
        <v>10.050000000000001</v>
      </c>
      <c r="I36" s="29">
        <v>13.07</v>
      </c>
      <c r="J36" s="29">
        <v>11.52</v>
      </c>
      <c r="K36" s="29">
        <v>2.06</v>
      </c>
      <c r="L36" s="29">
        <v>4.05</v>
      </c>
      <c r="M36" s="29">
        <v>3.01</v>
      </c>
      <c r="N36" s="29">
        <v>2.23</v>
      </c>
      <c r="O36" s="29">
        <v>2.0699999999999998</v>
      </c>
      <c r="P36" s="29">
        <v>2.16</v>
      </c>
      <c r="Q36" s="29">
        <v>0.98</v>
      </c>
      <c r="R36" s="29">
        <v>0.56000000000000005</v>
      </c>
      <c r="S36" s="29">
        <v>0.77</v>
      </c>
    </row>
    <row r="37" spans="1:19" ht="12.75" customHeight="1" x14ac:dyDescent="0.2">
      <c r="A37" s="134">
        <v>2014</v>
      </c>
      <c r="B37" s="29">
        <v>47.7</v>
      </c>
      <c r="C37" s="29">
        <v>36.69</v>
      </c>
      <c r="D37" s="29">
        <v>42.35</v>
      </c>
      <c r="E37" s="29">
        <v>37.119999999999997</v>
      </c>
      <c r="F37" s="29">
        <v>41.48</v>
      </c>
      <c r="G37" s="29">
        <v>39.22</v>
      </c>
      <c r="H37" s="29">
        <v>9.85</v>
      </c>
      <c r="I37" s="29">
        <v>14.5</v>
      </c>
      <c r="J37" s="29">
        <v>12.09</v>
      </c>
      <c r="K37" s="29">
        <v>2.2999999999999998</v>
      </c>
      <c r="L37" s="29">
        <v>4.7</v>
      </c>
      <c r="M37" s="29">
        <v>3.47</v>
      </c>
      <c r="N37" s="29">
        <v>1.74</v>
      </c>
      <c r="O37" s="29">
        <v>2.12</v>
      </c>
      <c r="P37" s="29">
        <v>1.94</v>
      </c>
      <c r="Q37" s="29">
        <v>1.28</v>
      </c>
      <c r="R37" s="29">
        <v>0.52</v>
      </c>
      <c r="S37" s="29">
        <v>0.93</v>
      </c>
    </row>
    <row r="38" spans="1:19" ht="12.75" customHeight="1" x14ac:dyDescent="0.2">
      <c r="A38" s="134">
        <v>2015</v>
      </c>
      <c r="B38" s="29">
        <v>48.43</v>
      </c>
      <c r="C38" s="29">
        <v>36.99</v>
      </c>
      <c r="D38" s="29">
        <v>42.81</v>
      </c>
      <c r="E38" s="29">
        <v>36.01</v>
      </c>
      <c r="F38" s="29">
        <v>41.6</v>
      </c>
      <c r="G38" s="29">
        <v>38.630000000000003</v>
      </c>
      <c r="H38" s="29">
        <v>9.25</v>
      </c>
      <c r="I38" s="29">
        <v>13.7</v>
      </c>
      <c r="J38" s="29">
        <v>11.41</v>
      </c>
      <c r="K38" s="29">
        <v>2.59</v>
      </c>
      <c r="L38" s="29">
        <v>4.41</v>
      </c>
      <c r="M38" s="29">
        <v>3.53</v>
      </c>
      <c r="N38" s="29">
        <v>1.99</v>
      </c>
      <c r="O38" s="29">
        <v>2.0299999999999998</v>
      </c>
      <c r="P38" s="29">
        <v>2.04</v>
      </c>
      <c r="Q38" s="29">
        <v>1.73</v>
      </c>
      <c r="R38" s="29">
        <v>1.27</v>
      </c>
      <c r="S38" s="29">
        <v>1.58</v>
      </c>
    </row>
    <row r="39" spans="1:19" ht="12.75" customHeight="1" x14ac:dyDescent="0.2">
      <c r="A39" s="134">
        <v>2016</v>
      </c>
      <c r="B39" s="29">
        <v>45.85</v>
      </c>
      <c r="C39" s="29">
        <v>36.04</v>
      </c>
      <c r="D39" s="29">
        <v>40.98</v>
      </c>
      <c r="E39" s="29">
        <v>37.43</v>
      </c>
      <c r="F39" s="29">
        <v>41.05</v>
      </c>
      <c r="G39" s="29">
        <v>38.79</v>
      </c>
      <c r="H39" s="29">
        <v>9.81</v>
      </c>
      <c r="I39" s="29">
        <v>13.76</v>
      </c>
      <c r="J39" s="29">
        <v>11.73</v>
      </c>
      <c r="K39" s="29">
        <v>3.03</v>
      </c>
      <c r="L39" s="29">
        <v>5.54</v>
      </c>
      <c r="M39" s="29">
        <v>4.38</v>
      </c>
      <c r="N39" s="29">
        <v>1.79</v>
      </c>
      <c r="O39" s="29">
        <v>2.57</v>
      </c>
      <c r="P39" s="29">
        <v>2.3199999999999998</v>
      </c>
      <c r="Q39" s="29">
        <v>2.09</v>
      </c>
      <c r="R39" s="29">
        <v>1.04</v>
      </c>
      <c r="S39" s="29">
        <v>1.81</v>
      </c>
    </row>
    <row r="40" spans="1:19" ht="12.75" customHeight="1" x14ac:dyDescent="0.2">
      <c r="A40" s="134">
        <v>2017</v>
      </c>
      <c r="B40" s="29">
        <v>44.23</v>
      </c>
      <c r="C40" s="29">
        <v>33.880000000000003</v>
      </c>
      <c r="D40" s="29">
        <v>39.229999999999997</v>
      </c>
      <c r="E40" s="29">
        <v>39.01</v>
      </c>
      <c r="F40" s="29">
        <v>39.729999999999997</v>
      </c>
      <c r="G40" s="29">
        <v>39.15</v>
      </c>
      <c r="H40" s="29">
        <v>11.1</v>
      </c>
      <c r="I40" s="29">
        <v>17.420000000000002</v>
      </c>
      <c r="J40" s="29">
        <v>14.16</v>
      </c>
      <c r="K40" s="29">
        <v>2.59</v>
      </c>
      <c r="L40" s="29">
        <v>5.66</v>
      </c>
      <c r="M40" s="29">
        <v>4.1100000000000003</v>
      </c>
      <c r="N40" s="29">
        <v>1.33</v>
      </c>
      <c r="O40" s="29">
        <v>2.54</v>
      </c>
      <c r="P40" s="29">
        <v>2.06</v>
      </c>
      <c r="Q40" s="29">
        <v>1.75</v>
      </c>
      <c r="R40" s="29">
        <v>0.76</v>
      </c>
      <c r="S40" s="29">
        <v>1.29</v>
      </c>
    </row>
    <row r="41" spans="1:19" s="81" customFormat="1" ht="12.75" customHeight="1" x14ac:dyDescent="0.2">
      <c r="A41" s="39">
        <v>2018</v>
      </c>
      <c r="B41" s="29">
        <v>41.2</v>
      </c>
      <c r="C41" s="29">
        <v>29.71</v>
      </c>
      <c r="D41" s="29">
        <v>35.68</v>
      </c>
      <c r="E41" s="29">
        <v>39.450000000000003</v>
      </c>
      <c r="F41" s="29">
        <v>45.13</v>
      </c>
      <c r="G41" s="29">
        <v>41.8</v>
      </c>
      <c r="H41" s="29">
        <v>10.64</v>
      </c>
      <c r="I41" s="29">
        <v>15.77</v>
      </c>
      <c r="J41" s="29">
        <v>13.15</v>
      </c>
      <c r="K41" s="29">
        <v>3.61</v>
      </c>
      <c r="L41" s="29">
        <v>5.2</v>
      </c>
      <c r="M41" s="29">
        <v>4.45</v>
      </c>
      <c r="N41" s="29">
        <v>2.78</v>
      </c>
      <c r="O41" s="29">
        <v>2.95</v>
      </c>
      <c r="P41" s="29">
        <v>3.01</v>
      </c>
      <c r="Q41" s="29">
        <v>2.3199999999999998</v>
      </c>
      <c r="R41" s="29">
        <v>1.24</v>
      </c>
      <c r="S41" s="29">
        <v>1.91</v>
      </c>
    </row>
    <row r="42" spans="1:19" s="81" customFormat="1" ht="12.75" customHeight="1" x14ac:dyDescent="0.2">
      <c r="A42" s="39">
        <v>2019</v>
      </c>
      <c r="B42" s="29">
        <v>40.61</v>
      </c>
      <c r="C42" s="29">
        <v>31.75</v>
      </c>
      <c r="D42" s="29">
        <v>36.19</v>
      </c>
      <c r="E42" s="29">
        <v>40.130000000000003</v>
      </c>
      <c r="F42" s="29">
        <v>42.17</v>
      </c>
      <c r="G42" s="29">
        <v>40.880000000000003</v>
      </c>
      <c r="H42" s="29">
        <v>11.57</v>
      </c>
      <c r="I42" s="29">
        <v>16.25</v>
      </c>
      <c r="J42" s="29">
        <v>13.82</v>
      </c>
      <c r="K42" s="29">
        <v>3.77</v>
      </c>
      <c r="L42" s="29">
        <v>5.86</v>
      </c>
      <c r="M42" s="29">
        <v>4.9000000000000004</v>
      </c>
      <c r="N42" s="29">
        <v>2.56</v>
      </c>
      <c r="O42" s="29">
        <v>3.15</v>
      </c>
      <c r="P42" s="29">
        <v>3.03</v>
      </c>
      <c r="Q42" s="29">
        <v>1.37</v>
      </c>
      <c r="R42" s="29">
        <v>0.82</v>
      </c>
      <c r="S42" s="29">
        <v>1.17</v>
      </c>
    </row>
    <row r="43" spans="1:19" s="81" customFormat="1" ht="12.75" customHeight="1" x14ac:dyDescent="0.2">
      <c r="A43" s="39" t="s">
        <v>654</v>
      </c>
      <c r="B43" s="29">
        <v>42.64</v>
      </c>
      <c r="C43" s="29">
        <v>31.96</v>
      </c>
      <c r="D43" s="29">
        <v>37.549999999999997</v>
      </c>
      <c r="E43" s="29">
        <v>38.799999999999997</v>
      </c>
      <c r="F43" s="29">
        <v>41.75</v>
      </c>
      <c r="G43" s="29">
        <v>40.020000000000003</v>
      </c>
      <c r="H43" s="29">
        <v>11.5</v>
      </c>
      <c r="I43" s="29">
        <v>17.03</v>
      </c>
      <c r="J43" s="29">
        <v>14.2</v>
      </c>
      <c r="K43" s="29">
        <v>2.84</v>
      </c>
      <c r="L43" s="29">
        <v>5.45</v>
      </c>
      <c r="M43" s="29">
        <v>4.12</v>
      </c>
      <c r="N43" s="29">
        <v>1.66</v>
      </c>
      <c r="O43" s="29">
        <v>3.1</v>
      </c>
      <c r="P43" s="29">
        <v>2.44</v>
      </c>
      <c r="Q43" s="29">
        <v>2.57</v>
      </c>
      <c r="R43" s="29">
        <v>0.71</v>
      </c>
      <c r="S43" s="29">
        <v>1.67</v>
      </c>
    </row>
    <row r="44" spans="1:19" ht="6" customHeight="1" x14ac:dyDescent="0.2">
      <c r="A44" s="83"/>
      <c r="B44" s="138"/>
      <c r="C44" s="138"/>
      <c r="D44" s="138"/>
      <c r="E44" s="138"/>
      <c r="F44" s="138"/>
      <c r="G44" s="138"/>
      <c r="H44" s="138"/>
      <c r="I44" s="138"/>
      <c r="J44" s="138"/>
      <c r="K44" s="138"/>
      <c r="L44" s="138"/>
      <c r="M44" s="138"/>
      <c r="N44" s="138"/>
      <c r="O44" s="138"/>
      <c r="P44" s="138"/>
      <c r="Q44" s="138"/>
      <c r="R44" s="138"/>
      <c r="S44" s="138"/>
    </row>
    <row r="45" spans="1:19" s="854" customFormat="1" ht="15" customHeight="1" x14ac:dyDescent="0.2">
      <c r="A45" s="1081" t="s">
        <v>160</v>
      </c>
      <c r="B45" s="1081"/>
      <c r="C45" s="1081"/>
      <c r="D45" s="1081"/>
      <c r="E45" s="1081"/>
      <c r="F45" s="1081"/>
      <c r="G45" s="1081"/>
      <c r="H45" s="1081"/>
      <c r="I45" s="1081"/>
      <c r="J45" s="1081"/>
      <c r="K45" s="1081"/>
      <c r="L45" s="1081"/>
      <c r="M45" s="1081"/>
      <c r="N45" s="1081"/>
      <c r="O45" s="1081"/>
      <c r="P45" s="1081"/>
      <c r="Q45" s="1081"/>
      <c r="R45" s="1081"/>
      <c r="S45" s="1081"/>
    </row>
    <row r="46" spans="1:19" ht="30" customHeight="1" x14ac:dyDescent="0.2">
      <c r="A46" s="1081" t="s">
        <v>588</v>
      </c>
      <c r="B46" s="1081"/>
      <c r="C46" s="1081"/>
      <c r="D46" s="1081"/>
      <c r="E46" s="1081"/>
      <c r="F46" s="1081"/>
      <c r="G46" s="1081"/>
      <c r="H46" s="1081"/>
      <c r="I46" s="1081"/>
      <c r="J46" s="1081"/>
      <c r="K46" s="1081"/>
      <c r="L46" s="1081"/>
      <c r="M46" s="1081"/>
      <c r="N46" s="1081"/>
      <c r="O46" s="1081"/>
      <c r="P46" s="1081"/>
      <c r="Q46" s="1081"/>
      <c r="R46" s="1081"/>
      <c r="S46" s="1081"/>
    </row>
    <row r="47" spans="1:19" ht="6" customHeight="1" x14ac:dyDescent="0.2">
      <c r="A47" s="134" t="s">
        <v>39</v>
      </c>
      <c r="B47" s="424"/>
      <c r="C47" s="424"/>
      <c r="D47" s="424"/>
      <c r="E47" s="424"/>
      <c r="F47" s="424"/>
      <c r="G47" s="424"/>
      <c r="H47" s="424"/>
      <c r="I47" s="424"/>
      <c r="J47" s="424"/>
      <c r="K47" s="424"/>
      <c r="L47" s="424"/>
      <c r="M47" s="424"/>
      <c r="N47" s="424"/>
      <c r="O47" s="424"/>
      <c r="P47" s="424"/>
    </row>
    <row r="48" spans="1:19" ht="15" customHeight="1" x14ac:dyDescent="0.2">
      <c r="A48" s="1020" t="s">
        <v>180</v>
      </c>
      <c r="B48" s="1020"/>
      <c r="C48" s="1020"/>
      <c r="D48" s="1020"/>
      <c r="E48" s="1020"/>
      <c r="F48" s="1020"/>
      <c r="G48" s="1020"/>
      <c r="H48" s="1020"/>
      <c r="I48" s="1020"/>
      <c r="J48" s="1020"/>
      <c r="K48" s="1020"/>
      <c r="L48" s="1020"/>
      <c r="M48" s="1020"/>
      <c r="N48" s="1020"/>
      <c r="O48" s="1020"/>
      <c r="P48" s="1020"/>
      <c r="Q48" s="1020"/>
      <c r="R48" s="1020"/>
      <c r="S48" s="1020"/>
    </row>
  </sheetData>
  <mergeCells count="11">
    <mergeCell ref="A2:S2"/>
    <mergeCell ref="A46:S46"/>
    <mergeCell ref="A48:S48"/>
    <mergeCell ref="O1:S1"/>
    <mergeCell ref="B3:D3"/>
    <mergeCell ref="E3:G3"/>
    <mergeCell ref="H3:J3"/>
    <mergeCell ref="K3:M3"/>
    <mergeCell ref="N3:P3"/>
    <mergeCell ref="Q3:S3"/>
    <mergeCell ref="A45:S45"/>
  </mergeCells>
  <hyperlinks>
    <hyperlink ref="O1:R1" location="Tabellförteckning!A1" display="Tabellförteckning!A1" xr:uid="{00000000-0004-0000-84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ublished="0">
    <pageSetUpPr fitToPage="1"/>
  </sheetPr>
  <dimension ref="A1:Z27"/>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40" width="8.7109375" style="431" customWidth="1"/>
    <col min="41" max="16384" width="9.28515625" style="431"/>
  </cols>
  <sheetData>
    <row r="1" spans="1:26" ht="30" customHeight="1" x14ac:dyDescent="0.2">
      <c r="A1" s="39"/>
      <c r="B1" s="424"/>
      <c r="C1" s="424"/>
      <c r="D1" s="424"/>
      <c r="E1" s="424"/>
      <c r="F1" s="424"/>
      <c r="G1" s="424"/>
      <c r="H1" s="424"/>
      <c r="I1" s="424"/>
      <c r="J1" s="424"/>
      <c r="K1" s="424"/>
      <c r="L1" s="424"/>
      <c r="M1" s="424"/>
      <c r="N1" s="1028" t="s">
        <v>275</v>
      </c>
      <c r="O1" s="1028"/>
      <c r="P1" s="1029"/>
      <c r="Q1" s="1029"/>
      <c r="R1" s="1029"/>
      <c r="S1" s="1034"/>
    </row>
    <row r="2" spans="1:26" s="422" customFormat="1" ht="15" customHeight="1" x14ac:dyDescent="0.2">
      <c r="A2" s="1071" t="s">
        <v>463</v>
      </c>
      <c r="B2" s="1071"/>
      <c r="C2" s="1071"/>
      <c r="D2" s="1071"/>
      <c r="E2" s="1071"/>
      <c r="F2" s="1071"/>
      <c r="G2" s="1071"/>
      <c r="H2" s="1071"/>
      <c r="I2" s="1071"/>
      <c r="J2" s="1071"/>
      <c r="K2" s="1071"/>
      <c r="L2" s="1071"/>
      <c r="M2" s="1071"/>
      <c r="N2" s="1071"/>
      <c r="O2" s="1071"/>
      <c r="P2" s="1071"/>
      <c r="Q2" s="1071"/>
      <c r="R2" s="1071"/>
      <c r="S2" s="1071"/>
    </row>
    <row r="3" spans="1:26" ht="30" customHeight="1" x14ac:dyDescent="0.2">
      <c r="A3" s="60"/>
      <c r="B3" s="1061" t="s">
        <v>59</v>
      </c>
      <c r="C3" s="1061"/>
      <c r="D3" s="1061"/>
      <c r="E3" s="1061" t="s">
        <v>60</v>
      </c>
      <c r="F3" s="1061"/>
      <c r="G3" s="1061"/>
      <c r="H3" s="1061" t="s">
        <v>245</v>
      </c>
      <c r="I3" s="1061"/>
      <c r="J3" s="1061"/>
      <c r="K3" s="1061" t="s">
        <v>61</v>
      </c>
      <c r="L3" s="1061"/>
      <c r="M3" s="1061"/>
      <c r="N3" s="1061" t="s">
        <v>62</v>
      </c>
      <c r="O3" s="1061"/>
      <c r="P3" s="1061"/>
      <c r="Q3" s="1061" t="s">
        <v>35</v>
      </c>
      <c r="R3" s="1061"/>
      <c r="S3" s="1061"/>
    </row>
    <row r="4" spans="1:26" ht="15" customHeight="1" x14ac:dyDescent="0.2">
      <c r="A4" s="134" t="s">
        <v>39</v>
      </c>
      <c r="B4" s="424" t="s">
        <v>28</v>
      </c>
      <c r="C4" s="424" t="s">
        <v>29</v>
      </c>
      <c r="D4" s="220" t="s">
        <v>307</v>
      </c>
      <c r="E4" s="424" t="s">
        <v>28</v>
      </c>
      <c r="F4" s="424" t="s">
        <v>29</v>
      </c>
      <c r="G4" s="220" t="s">
        <v>307</v>
      </c>
      <c r="H4" s="424" t="s">
        <v>28</v>
      </c>
      <c r="I4" s="424" t="s">
        <v>29</v>
      </c>
      <c r="J4" s="220" t="s">
        <v>307</v>
      </c>
      <c r="K4" s="424" t="s">
        <v>28</v>
      </c>
      <c r="L4" s="424" t="s">
        <v>29</v>
      </c>
      <c r="M4" s="220" t="s">
        <v>307</v>
      </c>
      <c r="N4" s="424" t="s">
        <v>28</v>
      </c>
      <c r="O4" s="424" t="s">
        <v>29</v>
      </c>
      <c r="P4" s="220" t="s">
        <v>307</v>
      </c>
      <c r="Q4" s="424" t="s">
        <v>28</v>
      </c>
      <c r="R4" s="424" t="s">
        <v>29</v>
      </c>
      <c r="S4" s="220" t="s">
        <v>307</v>
      </c>
    </row>
    <row r="5" spans="1:26" ht="6" customHeight="1" x14ac:dyDescent="0.2">
      <c r="A5" s="428"/>
      <c r="B5" s="106"/>
      <c r="C5" s="106"/>
      <c r="D5" s="106"/>
      <c r="E5" s="106"/>
      <c r="F5" s="106"/>
      <c r="G5" s="106"/>
      <c r="H5" s="106"/>
      <c r="I5" s="106"/>
      <c r="J5" s="106"/>
      <c r="K5" s="106"/>
      <c r="L5" s="106"/>
      <c r="M5" s="106"/>
      <c r="N5" s="106"/>
      <c r="O5" s="106"/>
      <c r="P5" s="106"/>
      <c r="Q5" s="106"/>
      <c r="R5" s="106"/>
      <c r="S5" s="11"/>
    </row>
    <row r="6" spans="1:26" ht="12.75" customHeight="1" x14ac:dyDescent="0.2">
      <c r="A6" s="134">
        <v>2004</v>
      </c>
      <c r="B6" s="29">
        <v>49.74</v>
      </c>
      <c r="C6" s="29">
        <v>45.73</v>
      </c>
      <c r="D6" s="29">
        <v>47.79</v>
      </c>
      <c r="E6" s="29">
        <v>34.94</v>
      </c>
      <c r="F6" s="29">
        <v>36.94</v>
      </c>
      <c r="G6" s="29">
        <v>35.909999999999997</v>
      </c>
      <c r="H6" s="29">
        <v>10.76</v>
      </c>
      <c r="I6" s="29">
        <v>11.77</v>
      </c>
      <c r="J6" s="29">
        <v>11.25</v>
      </c>
      <c r="K6" s="29">
        <v>2.72</v>
      </c>
      <c r="L6" s="29">
        <v>3.92</v>
      </c>
      <c r="M6" s="29">
        <v>3.3</v>
      </c>
      <c r="N6" s="29">
        <v>0.93</v>
      </c>
      <c r="O6" s="29">
        <v>1.22</v>
      </c>
      <c r="P6" s="29">
        <v>1.07</v>
      </c>
      <c r="Q6" s="29">
        <v>0.9</v>
      </c>
      <c r="R6" s="29">
        <v>0.43</v>
      </c>
      <c r="S6" s="29">
        <v>0.67</v>
      </c>
      <c r="T6" s="515"/>
      <c r="U6" s="515"/>
      <c r="V6" s="515"/>
      <c r="W6" s="515"/>
      <c r="X6" s="515"/>
      <c r="Y6" s="515"/>
      <c r="Z6" s="516"/>
    </row>
    <row r="7" spans="1:26" ht="12.75" customHeight="1" x14ac:dyDescent="0.2">
      <c r="A7" s="134">
        <v>2005</v>
      </c>
      <c r="B7" s="29">
        <v>47.87</v>
      </c>
      <c r="C7" s="29">
        <v>44.09</v>
      </c>
      <c r="D7" s="29">
        <v>46.03</v>
      </c>
      <c r="E7" s="29">
        <v>36.159999999999997</v>
      </c>
      <c r="F7" s="29">
        <v>39.21</v>
      </c>
      <c r="G7" s="29">
        <v>37.65</v>
      </c>
      <c r="H7" s="29">
        <v>10.35</v>
      </c>
      <c r="I7" s="29">
        <v>11.83</v>
      </c>
      <c r="J7" s="29">
        <v>11.07</v>
      </c>
      <c r="K7" s="29">
        <v>2.99</v>
      </c>
      <c r="L7" s="29">
        <v>3.31</v>
      </c>
      <c r="M7" s="29">
        <v>3.14</v>
      </c>
      <c r="N7" s="29">
        <v>1.69</v>
      </c>
      <c r="O7" s="29">
        <v>1.18</v>
      </c>
      <c r="P7" s="29">
        <v>1.44</v>
      </c>
      <c r="Q7" s="29">
        <v>0.95</v>
      </c>
      <c r="R7" s="29">
        <v>0.39</v>
      </c>
      <c r="S7" s="29">
        <v>0.68</v>
      </c>
      <c r="T7" s="515"/>
      <c r="U7" s="515"/>
      <c r="V7" s="515"/>
      <c r="W7" s="515"/>
      <c r="X7" s="515"/>
      <c r="Y7" s="515"/>
      <c r="Z7" s="516"/>
    </row>
    <row r="8" spans="1:26" ht="12.75" customHeight="1" x14ac:dyDescent="0.2">
      <c r="A8" s="134">
        <v>2006</v>
      </c>
      <c r="B8" s="29">
        <v>48.04</v>
      </c>
      <c r="C8" s="29">
        <v>46.45</v>
      </c>
      <c r="D8" s="29">
        <v>47.24</v>
      </c>
      <c r="E8" s="29">
        <v>36.65</v>
      </c>
      <c r="F8" s="29">
        <v>36.380000000000003</v>
      </c>
      <c r="G8" s="29">
        <v>36.53</v>
      </c>
      <c r="H8" s="29">
        <v>10.28</v>
      </c>
      <c r="I8" s="29">
        <v>11.84</v>
      </c>
      <c r="J8" s="29">
        <v>11.06</v>
      </c>
      <c r="K8" s="29">
        <v>2.63</v>
      </c>
      <c r="L8" s="29">
        <v>3.46</v>
      </c>
      <c r="M8" s="29">
        <v>3.03</v>
      </c>
      <c r="N8" s="29">
        <v>1.38</v>
      </c>
      <c r="O8" s="29">
        <v>1.32</v>
      </c>
      <c r="P8" s="29">
        <v>1.35</v>
      </c>
      <c r="Q8" s="29">
        <v>1.02</v>
      </c>
      <c r="R8" s="29">
        <v>0.55000000000000004</v>
      </c>
      <c r="S8" s="29">
        <v>0.79</v>
      </c>
      <c r="T8" s="515"/>
      <c r="U8" s="515"/>
      <c r="V8" s="515"/>
      <c r="W8" s="515"/>
      <c r="X8" s="515"/>
      <c r="Y8" s="515"/>
      <c r="Z8" s="516"/>
    </row>
    <row r="9" spans="1:26" ht="12.75" customHeight="1" x14ac:dyDescent="0.2">
      <c r="A9" s="134">
        <v>2007</v>
      </c>
      <c r="B9" s="29">
        <v>47.4</v>
      </c>
      <c r="C9" s="29">
        <v>42.32</v>
      </c>
      <c r="D9" s="29">
        <v>44.87</v>
      </c>
      <c r="E9" s="29">
        <v>38.03</v>
      </c>
      <c r="F9" s="29">
        <v>42.92</v>
      </c>
      <c r="G9" s="29">
        <v>40.43</v>
      </c>
      <c r="H9" s="29">
        <v>10.29</v>
      </c>
      <c r="I9" s="29">
        <v>10.4</v>
      </c>
      <c r="J9" s="29">
        <v>10.32</v>
      </c>
      <c r="K9" s="29">
        <v>2.95</v>
      </c>
      <c r="L9" s="29">
        <v>2.9</v>
      </c>
      <c r="M9" s="29">
        <v>2.94</v>
      </c>
      <c r="N9" s="29">
        <v>0.82</v>
      </c>
      <c r="O9" s="29">
        <v>1.18</v>
      </c>
      <c r="P9" s="29">
        <v>1.04</v>
      </c>
      <c r="Q9" s="29">
        <v>0.51</v>
      </c>
      <c r="R9" s="29">
        <v>0.28999999999999998</v>
      </c>
      <c r="S9" s="29">
        <v>0.4</v>
      </c>
      <c r="T9" s="515"/>
      <c r="U9" s="515"/>
      <c r="V9" s="515"/>
      <c r="W9" s="515"/>
      <c r="X9" s="515"/>
      <c r="Y9" s="515"/>
      <c r="Z9" s="516"/>
    </row>
    <row r="10" spans="1:26" ht="12.75" customHeight="1" x14ac:dyDescent="0.2">
      <c r="A10" s="134">
        <v>2008</v>
      </c>
      <c r="B10" s="29">
        <v>50.82</v>
      </c>
      <c r="C10" s="29">
        <v>47.83</v>
      </c>
      <c r="D10" s="29">
        <v>49.42</v>
      </c>
      <c r="E10" s="29">
        <v>37.74</v>
      </c>
      <c r="F10" s="29">
        <v>39.06</v>
      </c>
      <c r="G10" s="29">
        <v>38.35</v>
      </c>
      <c r="H10" s="29">
        <v>7.78</v>
      </c>
      <c r="I10" s="29">
        <v>9.73</v>
      </c>
      <c r="J10" s="29">
        <v>8.6999999999999993</v>
      </c>
      <c r="K10" s="29">
        <v>1.88</v>
      </c>
      <c r="L10" s="29">
        <v>2.4</v>
      </c>
      <c r="M10" s="29">
        <v>2.13</v>
      </c>
      <c r="N10" s="29">
        <v>1.19</v>
      </c>
      <c r="O10" s="29">
        <v>0.81</v>
      </c>
      <c r="P10" s="29">
        <v>1.01</v>
      </c>
      <c r="Q10" s="29">
        <v>0.59</v>
      </c>
      <c r="R10" s="29">
        <v>0.17</v>
      </c>
      <c r="S10" s="29">
        <v>0.39</v>
      </c>
      <c r="T10" s="515"/>
      <c r="U10" s="515"/>
      <c r="V10" s="515"/>
      <c r="W10" s="515"/>
      <c r="X10" s="515"/>
      <c r="Y10" s="515"/>
      <c r="Z10" s="516"/>
    </row>
    <row r="11" spans="1:26" ht="12.75" customHeight="1" x14ac:dyDescent="0.2">
      <c r="A11" s="134">
        <v>2009</v>
      </c>
      <c r="B11" s="29">
        <v>53.04</v>
      </c>
      <c r="C11" s="29">
        <v>47.11</v>
      </c>
      <c r="D11" s="29">
        <v>50.19</v>
      </c>
      <c r="E11" s="29">
        <v>35.17</v>
      </c>
      <c r="F11" s="29">
        <v>38.090000000000003</v>
      </c>
      <c r="G11" s="29">
        <v>36.58</v>
      </c>
      <c r="H11" s="29">
        <v>7.98</v>
      </c>
      <c r="I11" s="29">
        <v>10.71</v>
      </c>
      <c r="J11" s="29">
        <v>9.2899999999999991</v>
      </c>
      <c r="K11" s="29">
        <v>1.96</v>
      </c>
      <c r="L11" s="29">
        <v>2.64</v>
      </c>
      <c r="M11" s="29">
        <v>2.29</v>
      </c>
      <c r="N11" s="29">
        <v>0.98</v>
      </c>
      <c r="O11" s="29">
        <v>1.21</v>
      </c>
      <c r="P11" s="29">
        <v>1.0900000000000001</v>
      </c>
      <c r="Q11" s="29">
        <v>0.88</v>
      </c>
      <c r="R11" s="29">
        <v>0.24</v>
      </c>
      <c r="S11" s="29">
        <v>0.56999999999999995</v>
      </c>
      <c r="T11" s="515"/>
      <c r="U11" s="515"/>
      <c r="V11" s="515"/>
      <c r="W11" s="515"/>
      <c r="X11" s="515"/>
      <c r="Y11" s="515"/>
      <c r="Z11" s="516"/>
    </row>
    <row r="12" spans="1:26" ht="12.75" customHeight="1" x14ac:dyDescent="0.2">
      <c r="A12" s="134">
        <v>2010</v>
      </c>
      <c r="B12" s="29">
        <v>52.17</v>
      </c>
      <c r="C12" s="29">
        <v>50.84</v>
      </c>
      <c r="D12" s="29">
        <v>51.55</v>
      </c>
      <c r="E12" s="29">
        <v>35.11</v>
      </c>
      <c r="F12" s="29">
        <v>35.74</v>
      </c>
      <c r="G12" s="29">
        <v>35.4</v>
      </c>
      <c r="H12" s="29">
        <v>8.81</v>
      </c>
      <c r="I12" s="29">
        <v>10.39</v>
      </c>
      <c r="J12" s="29">
        <v>9.56</v>
      </c>
      <c r="K12" s="29">
        <v>1.86</v>
      </c>
      <c r="L12" s="29">
        <v>1.78</v>
      </c>
      <c r="M12" s="29">
        <v>1.82</v>
      </c>
      <c r="N12" s="29">
        <v>1.37</v>
      </c>
      <c r="O12" s="29">
        <v>0.8</v>
      </c>
      <c r="P12" s="29">
        <v>1.1000000000000001</v>
      </c>
      <c r="Q12" s="29">
        <v>0.68</v>
      </c>
      <c r="R12" s="29">
        <v>0.45</v>
      </c>
      <c r="S12" s="29">
        <v>0.56999999999999995</v>
      </c>
      <c r="T12" s="515"/>
      <c r="U12" s="515"/>
      <c r="V12" s="515"/>
      <c r="W12" s="515"/>
      <c r="X12" s="515"/>
      <c r="Y12" s="515"/>
      <c r="Z12" s="516"/>
    </row>
    <row r="13" spans="1:26" ht="12.75" customHeight="1" x14ac:dyDescent="0.2">
      <c r="A13" s="134">
        <v>2011</v>
      </c>
      <c r="B13" s="29">
        <v>54.81</v>
      </c>
      <c r="C13" s="29">
        <v>53.06</v>
      </c>
      <c r="D13" s="29">
        <v>53.97</v>
      </c>
      <c r="E13" s="29">
        <v>33.979999999999997</v>
      </c>
      <c r="F13" s="29">
        <v>35.979999999999997</v>
      </c>
      <c r="G13" s="29">
        <v>34.94</v>
      </c>
      <c r="H13" s="29">
        <v>7.64</v>
      </c>
      <c r="I13" s="29">
        <v>7.43</v>
      </c>
      <c r="J13" s="29">
        <v>7.52</v>
      </c>
      <c r="K13" s="29">
        <v>1.54</v>
      </c>
      <c r="L13" s="29">
        <v>2.5499999999999998</v>
      </c>
      <c r="M13" s="29">
        <v>2.0299999999999998</v>
      </c>
      <c r="N13" s="29">
        <v>1.24</v>
      </c>
      <c r="O13" s="29">
        <v>0.57999999999999996</v>
      </c>
      <c r="P13" s="29">
        <v>0.95</v>
      </c>
      <c r="Q13" s="29">
        <v>0.79</v>
      </c>
      <c r="R13" s="29">
        <v>0.39</v>
      </c>
      <c r="S13" s="29">
        <v>0.6</v>
      </c>
      <c r="T13" s="515"/>
      <c r="U13" s="515"/>
      <c r="V13" s="515"/>
      <c r="W13" s="515"/>
      <c r="X13" s="515"/>
      <c r="Y13" s="515"/>
      <c r="Z13" s="516"/>
    </row>
    <row r="14" spans="1:26" ht="12.75" customHeight="1" x14ac:dyDescent="0.2">
      <c r="A14" s="134" t="s">
        <v>88</v>
      </c>
      <c r="B14" s="29">
        <v>55.54</v>
      </c>
      <c r="C14" s="29">
        <v>44.72</v>
      </c>
      <c r="D14" s="29">
        <v>50.29</v>
      </c>
      <c r="E14" s="29">
        <v>33.25</v>
      </c>
      <c r="F14" s="29">
        <v>40</v>
      </c>
      <c r="G14" s="29">
        <v>36.51</v>
      </c>
      <c r="H14" s="29">
        <v>8.06</v>
      </c>
      <c r="I14" s="29">
        <v>11.23</v>
      </c>
      <c r="J14" s="29">
        <v>9.6199999999999992</v>
      </c>
      <c r="K14" s="29">
        <v>1.52</v>
      </c>
      <c r="L14" s="29">
        <v>2.85</v>
      </c>
      <c r="M14" s="29">
        <v>2.17</v>
      </c>
      <c r="N14" s="29">
        <v>0.62</v>
      </c>
      <c r="O14" s="29">
        <v>0.75</v>
      </c>
      <c r="P14" s="29">
        <v>0.68</v>
      </c>
      <c r="Q14" s="29">
        <v>1.01</v>
      </c>
      <c r="R14" s="29">
        <v>0.45</v>
      </c>
      <c r="S14" s="29">
        <v>0.73</v>
      </c>
      <c r="T14" s="515"/>
      <c r="U14" s="515"/>
      <c r="V14" s="515"/>
      <c r="W14" s="515"/>
      <c r="X14" s="515"/>
      <c r="Y14" s="515"/>
      <c r="Z14" s="516"/>
    </row>
    <row r="15" spans="1:26" ht="12.75" customHeight="1" x14ac:dyDescent="0.2">
      <c r="A15" s="134" t="s">
        <v>89</v>
      </c>
      <c r="B15" s="29">
        <v>51.81</v>
      </c>
      <c r="C15" s="29">
        <v>46.24</v>
      </c>
      <c r="D15" s="29">
        <v>49.07</v>
      </c>
      <c r="E15" s="29">
        <v>34.979999999999997</v>
      </c>
      <c r="F15" s="29">
        <v>39.89</v>
      </c>
      <c r="G15" s="29">
        <v>37.380000000000003</v>
      </c>
      <c r="H15" s="29">
        <v>8.8699999999999992</v>
      </c>
      <c r="I15" s="29">
        <v>9.9600000000000009</v>
      </c>
      <c r="J15" s="29">
        <v>9.42</v>
      </c>
      <c r="K15" s="29">
        <v>2.21</v>
      </c>
      <c r="L15" s="29">
        <v>2.78</v>
      </c>
      <c r="M15" s="29">
        <v>2.4900000000000002</v>
      </c>
      <c r="N15" s="29">
        <v>1.43</v>
      </c>
      <c r="O15" s="29">
        <v>0.83</v>
      </c>
      <c r="P15" s="29">
        <v>1.1299999999999999</v>
      </c>
      <c r="Q15" s="29">
        <v>0.71</v>
      </c>
      <c r="R15" s="29">
        <v>0.31</v>
      </c>
      <c r="S15" s="29">
        <v>0.51</v>
      </c>
      <c r="W15" s="517"/>
    </row>
    <row r="16" spans="1:26" ht="12.75" customHeight="1" x14ac:dyDescent="0.2">
      <c r="A16" s="134">
        <v>2013</v>
      </c>
      <c r="B16" s="29">
        <v>52.07</v>
      </c>
      <c r="C16" s="29">
        <v>46.79</v>
      </c>
      <c r="D16" s="29">
        <v>49.49</v>
      </c>
      <c r="E16" s="29">
        <v>36.33</v>
      </c>
      <c r="F16" s="29">
        <v>39.06</v>
      </c>
      <c r="G16" s="29">
        <v>37.630000000000003</v>
      </c>
      <c r="H16" s="29">
        <v>7.45</v>
      </c>
      <c r="I16" s="29">
        <v>10.41</v>
      </c>
      <c r="J16" s="29">
        <v>8.9</v>
      </c>
      <c r="K16" s="29">
        <v>1.79</v>
      </c>
      <c r="L16" s="29">
        <v>2.8</v>
      </c>
      <c r="M16" s="29">
        <v>2.31</v>
      </c>
      <c r="N16" s="29">
        <v>1.38</v>
      </c>
      <c r="O16" s="29">
        <v>0.48</v>
      </c>
      <c r="P16" s="29">
        <v>0.94</v>
      </c>
      <c r="Q16" s="29">
        <v>0.97</v>
      </c>
      <c r="R16" s="29">
        <v>0.47</v>
      </c>
      <c r="S16" s="29">
        <v>0.73</v>
      </c>
      <c r="W16" s="517"/>
    </row>
    <row r="17" spans="1:22" ht="12.75" customHeight="1" x14ac:dyDescent="0.2">
      <c r="A17" s="134">
        <v>2014</v>
      </c>
      <c r="B17" s="29">
        <v>47.42</v>
      </c>
      <c r="C17" s="29">
        <v>41.7</v>
      </c>
      <c r="D17" s="29">
        <v>44.58</v>
      </c>
      <c r="E17" s="29">
        <v>39.119999999999997</v>
      </c>
      <c r="F17" s="29">
        <v>44.86</v>
      </c>
      <c r="G17" s="29">
        <v>41.83</v>
      </c>
      <c r="H17" s="29">
        <v>8.92</v>
      </c>
      <c r="I17" s="29">
        <v>8.86</v>
      </c>
      <c r="J17" s="29">
        <v>8.99</v>
      </c>
      <c r="K17" s="29">
        <v>2.36</v>
      </c>
      <c r="L17" s="29">
        <v>3.45</v>
      </c>
      <c r="M17" s="29">
        <v>2.9</v>
      </c>
      <c r="N17" s="29">
        <v>1.21</v>
      </c>
      <c r="O17" s="29">
        <v>0.71</v>
      </c>
      <c r="P17" s="29">
        <v>0.99</v>
      </c>
      <c r="Q17" s="29">
        <v>0.98</v>
      </c>
      <c r="R17" s="29">
        <v>0.42</v>
      </c>
      <c r="S17" s="29">
        <v>0.71</v>
      </c>
      <c r="U17" s="11"/>
      <c r="V17" s="11"/>
    </row>
    <row r="18" spans="1:22" ht="12.75" customHeight="1" x14ac:dyDescent="0.2">
      <c r="A18" s="134">
        <v>2015</v>
      </c>
      <c r="B18" s="29">
        <v>51.22</v>
      </c>
      <c r="C18" s="29">
        <v>41.39</v>
      </c>
      <c r="D18" s="29">
        <v>46.4</v>
      </c>
      <c r="E18" s="29">
        <v>34.97</v>
      </c>
      <c r="F18" s="29">
        <v>41.39</v>
      </c>
      <c r="G18" s="29">
        <v>38.130000000000003</v>
      </c>
      <c r="H18" s="29">
        <v>9.42</v>
      </c>
      <c r="I18" s="29">
        <v>11.89</v>
      </c>
      <c r="J18" s="29">
        <v>10.61</v>
      </c>
      <c r="K18" s="29">
        <v>2.31</v>
      </c>
      <c r="L18" s="29">
        <v>3.68</v>
      </c>
      <c r="M18" s="29">
        <v>2.95</v>
      </c>
      <c r="N18" s="29">
        <v>1.3</v>
      </c>
      <c r="O18" s="29">
        <v>1.06</v>
      </c>
      <c r="P18" s="29">
        <v>1.2</v>
      </c>
      <c r="Q18" s="29">
        <v>0.78</v>
      </c>
      <c r="R18" s="29">
        <v>0.57999999999999996</v>
      </c>
      <c r="S18" s="29">
        <v>0.7</v>
      </c>
      <c r="U18" s="11"/>
      <c r="V18" s="11"/>
    </row>
    <row r="19" spans="1:22" ht="12.75" customHeight="1" x14ac:dyDescent="0.2">
      <c r="A19" s="134">
        <v>2016</v>
      </c>
      <c r="B19" s="29">
        <v>46.09</v>
      </c>
      <c r="C19" s="29">
        <v>40.39</v>
      </c>
      <c r="D19" s="29">
        <v>43.33</v>
      </c>
      <c r="E19" s="29">
        <v>38.03</v>
      </c>
      <c r="F19" s="29">
        <v>42.71</v>
      </c>
      <c r="G19" s="29">
        <v>39.979999999999997</v>
      </c>
      <c r="H19" s="29">
        <v>10.28</v>
      </c>
      <c r="I19" s="29">
        <v>11.22</v>
      </c>
      <c r="J19" s="29">
        <v>10.88</v>
      </c>
      <c r="K19" s="29">
        <v>2.88</v>
      </c>
      <c r="L19" s="29">
        <v>3.86</v>
      </c>
      <c r="M19" s="29">
        <v>3.31</v>
      </c>
      <c r="N19" s="29">
        <v>0.83</v>
      </c>
      <c r="O19" s="29">
        <v>1.25</v>
      </c>
      <c r="P19" s="29">
        <v>1.1100000000000001</v>
      </c>
      <c r="Q19" s="29">
        <v>1.89</v>
      </c>
      <c r="R19" s="29">
        <v>0.56999999999999995</v>
      </c>
      <c r="S19" s="29">
        <v>1.39</v>
      </c>
      <c r="U19" s="11"/>
      <c r="V19" s="11"/>
    </row>
    <row r="20" spans="1:22" ht="12.75" customHeight="1" x14ac:dyDescent="0.2">
      <c r="A20" s="134">
        <v>2017</v>
      </c>
      <c r="B20" s="29">
        <v>49.19</v>
      </c>
      <c r="C20" s="29">
        <v>39.590000000000003</v>
      </c>
      <c r="D20" s="29">
        <v>44.64</v>
      </c>
      <c r="E20" s="29">
        <v>36.82</v>
      </c>
      <c r="F20" s="29">
        <v>43.33</v>
      </c>
      <c r="G20" s="29">
        <v>39.630000000000003</v>
      </c>
      <c r="H20" s="29">
        <v>9.3800000000000008</v>
      </c>
      <c r="I20" s="29">
        <v>11.96</v>
      </c>
      <c r="J20" s="29">
        <v>10.72</v>
      </c>
      <c r="K20" s="29">
        <v>2.2000000000000002</v>
      </c>
      <c r="L20" s="29">
        <v>3.59</v>
      </c>
      <c r="M20" s="29">
        <v>2.94</v>
      </c>
      <c r="N20" s="29">
        <v>1.26</v>
      </c>
      <c r="O20" s="29">
        <v>1.1200000000000001</v>
      </c>
      <c r="P20" s="29">
        <v>1.24</v>
      </c>
      <c r="Q20" s="29">
        <v>1.1599999999999999</v>
      </c>
      <c r="R20" s="29">
        <v>0.41</v>
      </c>
      <c r="S20" s="29">
        <v>0.84</v>
      </c>
      <c r="U20" s="11"/>
      <c r="V20" s="11"/>
    </row>
    <row r="21" spans="1:22" s="81" customFormat="1" ht="12.75" customHeight="1" x14ac:dyDescent="0.2">
      <c r="A21" s="39">
        <v>2018</v>
      </c>
      <c r="B21" s="29">
        <v>46.61</v>
      </c>
      <c r="C21" s="29">
        <v>38.5</v>
      </c>
      <c r="D21" s="29">
        <v>42.87</v>
      </c>
      <c r="E21" s="29">
        <v>39.6</v>
      </c>
      <c r="F21" s="29">
        <v>43.97</v>
      </c>
      <c r="G21" s="29">
        <v>41.36</v>
      </c>
      <c r="H21" s="29">
        <v>8.66</v>
      </c>
      <c r="I21" s="29">
        <v>11.35</v>
      </c>
      <c r="J21" s="29">
        <v>10.01</v>
      </c>
      <c r="K21" s="29">
        <v>3</v>
      </c>
      <c r="L21" s="29">
        <v>4.07</v>
      </c>
      <c r="M21" s="29">
        <v>3.53</v>
      </c>
      <c r="N21" s="29">
        <v>0.97</v>
      </c>
      <c r="O21" s="29">
        <v>1.47</v>
      </c>
      <c r="P21" s="29">
        <v>1.28</v>
      </c>
      <c r="Q21" s="29">
        <v>1.1599999999999999</v>
      </c>
      <c r="R21" s="29">
        <v>0.65</v>
      </c>
      <c r="S21" s="29">
        <v>0.95</v>
      </c>
      <c r="U21" s="11"/>
      <c r="V21" s="11"/>
    </row>
    <row r="22" spans="1:22" s="81" customFormat="1" ht="12.75" customHeight="1" x14ac:dyDescent="0.2">
      <c r="A22" s="39">
        <v>2019</v>
      </c>
      <c r="B22" s="29">
        <v>45.63</v>
      </c>
      <c r="C22" s="29">
        <v>40.880000000000003</v>
      </c>
      <c r="D22" s="29">
        <v>43.35</v>
      </c>
      <c r="E22" s="29">
        <v>39.17</v>
      </c>
      <c r="F22" s="29">
        <v>41.27</v>
      </c>
      <c r="G22" s="29">
        <v>40.159999999999997</v>
      </c>
      <c r="H22" s="29">
        <v>9.42</v>
      </c>
      <c r="I22" s="29">
        <v>12.57</v>
      </c>
      <c r="J22" s="29">
        <v>10.88</v>
      </c>
      <c r="K22" s="29">
        <v>2.89</v>
      </c>
      <c r="L22" s="29">
        <v>3</v>
      </c>
      <c r="M22" s="29">
        <v>2.94</v>
      </c>
      <c r="N22" s="29">
        <v>1.46</v>
      </c>
      <c r="O22" s="29">
        <v>1.61</v>
      </c>
      <c r="P22" s="29">
        <v>1.62</v>
      </c>
      <c r="Q22" s="29">
        <v>1.43</v>
      </c>
      <c r="R22" s="29">
        <v>0.67</v>
      </c>
      <c r="S22" s="29">
        <v>1.06</v>
      </c>
      <c r="U22" s="11"/>
      <c r="V22" s="11"/>
    </row>
    <row r="23" spans="1:22" s="81" customFormat="1" ht="12.75" customHeight="1" x14ac:dyDescent="0.2">
      <c r="A23" s="119" t="s">
        <v>635</v>
      </c>
      <c r="B23" s="167" t="s">
        <v>37</v>
      </c>
      <c r="C23" s="167" t="s">
        <v>37</v>
      </c>
      <c r="D23" s="167" t="s">
        <v>37</v>
      </c>
      <c r="E23" s="167" t="s">
        <v>37</v>
      </c>
      <c r="F23" s="167" t="s">
        <v>37</v>
      </c>
      <c r="G23" s="167" t="s">
        <v>37</v>
      </c>
      <c r="H23" s="167" t="s">
        <v>37</v>
      </c>
      <c r="I23" s="167" t="s">
        <v>37</v>
      </c>
      <c r="J23" s="167" t="s">
        <v>37</v>
      </c>
      <c r="K23" s="167" t="s">
        <v>37</v>
      </c>
      <c r="L23" s="167" t="s">
        <v>37</v>
      </c>
      <c r="M23" s="167" t="s">
        <v>37</v>
      </c>
      <c r="N23" s="167" t="s">
        <v>37</v>
      </c>
      <c r="O23" s="167" t="s">
        <v>37</v>
      </c>
      <c r="P23" s="167" t="s">
        <v>37</v>
      </c>
      <c r="Q23" s="167" t="s">
        <v>37</v>
      </c>
      <c r="R23" s="167" t="s">
        <v>37</v>
      </c>
      <c r="S23" s="167" t="s">
        <v>37</v>
      </c>
      <c r="U23" s="11"/>
      <c r="V23" s="11"/>
    </row>
    <row r="24" spans="1:22" ht="6" customHeight="1" x14ac:dyDescent="0.2">
      <c r="A24" s="428" t="s">
        <v>39</v>
      </c>
      <c r="B24" s="186"/>
      <c r="C24" s="186"/>
      <c r="D24" s="186"/>
      <c r="E24" s="186"/>
      <c r="F24" s="186"/>
      <c r="G24" s="186"/>
      <c r="H24" s="186"/>
      <c r="I24" s="186"/>
      <c r="J24" s="186"/>
      <c r="K24" s="186"/>
      <c r="L24" s="186"/>
      <c r="M24" s="186"/>
      <c r="N24" s="186"/>
      <c r="O24" s="186"/>
      <c r="P24" s="186"/>
      <c r="Q24" s="138"/>
      <c r="R24" s="138"/>
      <c r="S24" s="138"/>
      <c r="U24" s="11"/>
      <c r="V24" s="11"/>
    </row>
    <row r="25" spans="1:22" s="854" customFormat="1" ht="15" customHeight="1" x14ac:dyDescent="0.2">
      <c r="A25" s="1081" t="s">
        <v>476</v>
      </c>
      <c r="B25" s="1081"/>
      <c r="C25" s="1081"/>
      <c r="D25" s="1081"/>
      <c r="E25" s="1081"/>
      <c r="F25" s="1081"/>
      <c r="G25" s="1081"/>
      <c r="H25" s="1081"/>
      <c r="I25" s="1081"/>
      <c r="J25" s="1081"/>
      <c r="K25" s="1081"/>
      <c r="L25" s="1081"/>
      <c r="M25" s="1081"/>
      <c r="N25" s="1081"/>
      <c r="O25" s="1081"/>
      <c r="P25" s="1081"/>
      <c r="Q25" s="1081"/>
      <c r="R25" s="1081"/>
      <c r="S25" s="1081"/>
    </row>
    <row r="26" spans="1:22" s="854" customFormat="1" ht="6" customHeight="1" x14ac:dyDescent="0.2">
      <c r="A26" s="134" t="s">
        <v>39</v>
      </c>
      <c r="B26" s="424"/>
      <c r="C26" s="424"/>
      <c r="D26" s="424"/>
      <c r="E26" s="424"/>
      <c r="F26" s="424"/>
      <c r="G26" s="424"/>
      <c r="H26" s="424"/>
      <c r="I26" s="424"/>
      <c r="J26" s="424"/>
      <c r="K26" s="424"/>
      <c r="L26" s="424"/>
      <c r="M26" s="424"/>
      <c r="N26" s="424"/>
      <c r="O26" s="424"/>
      <c r="P26" s="424"/>
    </row>
    <row r="27" spans="1:22" ht="15" customHeight="1" x14ac:dyDescent="0.2">
      <c r="A27" s="1020" t="s">
        <v>180</v>
      </c>
      <c r="B27" s="1020"/>
      <c r="C27" s="1020"/>
      <c r="D27" s="1020"/>
      <c r="E27" s="1020"/>
      <c r="F27" s="1020"/>
      <c r="G27" s="1020"/>
      <c r="H27" s="1020"/>
      <c r="I27" s="1020"/>
      <c r="J27" s="1020"/>
      <c r="K27" s="1020"/>
      <c r="L27" s="1020"/>
      <c r="M27" s="1020"/>
      <c r="N27" s="1020"/>
      <c r="O27" s="1020"/>
      <c r="P27" s="1020"/>
      <c r="Q27" s="1020"/>
      <c r="R27" s="1020"/>
      <c r="S27" s="1020"/>
    </row>
  </sheetData>
  <mergeCells count="10">
    <mergeCell ref="A27:S27"/>
    <mergeCell ref="N1:S1"/>
    <mergeCell ref="A2:S2"/>
    <mergeCell ref="B3:D3"/>
    <mergeCell ref="E3:G3"/>
    <mergeCell ref="H3:J3"/>
    <mergeCell ref="K3:M3"/>
    <mergeCell ref="N3:P3"/>
    <mergeCell ref="Q3:S3"/>
    <mergeCell ref="A25:S25"/>
  </mergeCells>
  <hyperlinks>
    <hyperlink ref="N1:Q1" location="Tabellförteckning!A1" display="Tabellförteckning!A1" xr:uid="{00000000-0004-0000-85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ublished="0">
    <pageSetUpPr fitToPage="1"/>
  </sheetPr>
  <dimension ref="A1:AI59"/>
  <sheetViews>
    <sheetView workbookViewId="0">
      <pane ySplit="4" topLeftCell="A20" activePane="bottomLeft" state="frozen"/>
      <selection activeCell="B20" sqref="B20:I21"/>
      <selection pane="bottomLeft" activeCell="B20" sqref="B20:I21"/>
    </sheetView>
  </sheetViews>
  <sheetFormatPr defaultColWidth="9.28515625" defaultRowHeight="12.75" x14ac:dyDescent="0.2"/>
  <cols>
    <col min="1" max="25" width="6.7109375" style="431" customWidth="1"/>
    <col min="26" max="44" width="8.7109375" style="431" customWidth="1"/>
    <col min="45" max="16384" width="9.28515625" style="431"/>
  </cols>
  <sheetData>
    <row r="1" spans="1:34" ht="30" customHeight="1" x14ac:dyDescent="0.2">
      <c r="A1" s="39"/>
      <c r="B1" s="424"/>
      <c r="C1" s="424"/>
      <c r="D1" s="424"/>
      <c r="E1" s="424"/>
      <c r="F1" s="424"/>
      <c r="G1" s="424"/>
      <c r="H1" s="424"/>
      <c r="I1" s="424"/>
      <c r="J1" s="424"/>
      <c r="K1" s="424"/>
      <c r="L1" s="424"/>
      <c r="M1" s="424"/>
      <c r="N1" s="424"/>
      <c r="O1" s="1028" t="s">
        <v>275</v>
      </c>
      <c r="P1" s="1028"/>
      <c r="Q1" s="1029"/>
      <c r="R1" s="1029"/>
      <c r="S1" s="1029"/>
      <c r="T1" s="1034"/>
    </row>
    <row r="2" spans="1:34" s="422" customFormat="1" ht="15" customHeight="1" x14ac:dyDescent="0.2">
      <c r="A2" s="1071" t="s">
        <v>464</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row>
    <row r="3" spans="1:34" ht="15" customHeight="1" x14ac:dyDescent="0.2">
      <c r="A3" s="437"/>
      <c r="B3" s="1061" t="s">
        <v>710</v>
      </c>
      <c r="C3" s="1061"/>
      <c r="D3" s="1061"/>
      <c r="E3" s="1061" t="s">
        <v>63</v>
      </c>
      <c r="F3" s="1061"/>
      <c r="G3" s="1061"/>
      <c r="H3" s="1061" t="s">
        <v>98</v>
      </c>
      <c r="I3" s="1061"/>
      <c r="J3" s="1061"/>
      <c r="K3" s="1061" t="s">
        <v>99</v>
      </c>
      <c r="L3" s="1061"/>
      <c r="M3" s="1061"/>
      <c r="N3" s="1061" t="s">
        <v>64</v>
      </c>
      <c r="O3" s="1061"/>
      <c r="P3" s="1061"/>
      <c r="Q3" s="1061" t="s">
        <v>65</v>
      </c>
      <c r="R3" s="1061"/>
      <c r="S3" s="1061"/>
      <c r="T3" s="1061" t="s">
        <v>161</v>
      </c>
      <c r="U3" s="1061"/>
      <c r="V3" s="1061"/>
      <c r="W3" s="1061" t="s">
        <v>35</v>
      </c>
      <c r="X3" s="1061"/>
      <c r="Y3" s="1061"/>
      <c r="AD3" s="81"/>
      <c r="AE3" s="418"/>
      <c r="AF3" s="418"/>
      <c r="AG3" s="418"/>
      <c r="AH3" s="418"/>
    </row>
    <row r="4" spans="1:34" ht="15" customHeight="1" x14ac:dyDescent="0.2">
      <c r="A4" s="431"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c r="Q4" s="424" t="s">
        <v>28</v>
      </c>
      <c r="R4" s="424" t="s">
        <v>29</v>
      </c>
      <c r="S4" s="424" t="s">
        <v>307</v>
      </c>
      <c r="T4" s="424" t="s">
        <v>28</v>
      </c>
      <c r="U4" s="424" t="s">
        <v>29</v>
      </c>
      <c r="V4" s="424" t="s">
        <v>307</v>
      </c>
      <c r="W4" s="424" t="s">
        <v>28</v>
      </c>
      <c r="X4" s="424" t="s">
        <v>29</v>
      </c>
      <c r="Y4" s="424" t="s">
        <v>307</v>
      </c>
      <c r="Z4" s="424"/>
      <c r="AD4" s="424"/>
      <c r="AE4" s="424"/>
      <c r="AF4" s="424"/>
      <c r="AG4" s="424"/>
      <c r="AH4" s="418"/>
    </row>
    <row r="5" spans="1:34" ht="6" customHeight="1" x14ac:dyDescent="0.2">
      <c r="A5" s="428"/>
      <c r="B5" s="186"/>
      <c r="C5" s="186"/>
      <c r="D5" s="186"/>
      <c r="E5" s="186"/>
      <c r="F5" s="186"/>
      <c r="G5" s="186"/>
      <c r="H5" s="186"/>
      <c r="I5" s="186"/>
      <c r="J5" s="186"/>
      <c r="K5" s="186"/>
      <c r="L5" s="186"/>
      <c r="M5" s="186"/>
      <c r="N5" s="186"/>
      <c r="O5" s="186"/>
      <c r="P5" s="186"/>
      <c r="Q5" s="186"/>
      <c r="R5" s="186"/>
      <c r="S5" s="186"/>
      <c r="T5" s="186"/>
      <c r="U5" s="186"/>
      <c r="V5" s="186"/>
      <c r="W5" s="90"/>
      <c r="X5" s="90"/>
      <c r="Y5" s="12"/>
    </row>
    <row r="6" spans="1:34" ht="12.75" customHeight="1" x14ac:dyDescent="0.2">
      <c r="A6" s="134">
        <v>1984</v>
      </c>
      <c r="B6" s="36">
        <v>49</v>
      </c>
      <c r="C6" s="36">
        <v>53</v>
      </c>
      <c r="D6" s="146" t="s">
        <v>36</v>
      </c>
      <c r="E6" s="36">
        <v>33</v>
      </c>
      <c r="F6" s="36">
        <v>31</v>
      </c>
      <c r="G6" s="146" t="s">
        <v>36</v>
      </c>
      <c r="H6" s="36">
        <v>5</v>
      </c>
      <c r="I6" s="36">
        <v>4</v>
      </c>
      <c r="J6" s="146" t="s">
        <v>36</v>
      </c>
      <c r="K6" s="36">
        <v>5</v>
      </c>
      <c r="L6" s="36">
        <v>5</v>
      </c>
      <c r="M6" s="146" t="s">
        <v>36</v>
      </c>
      <c r="N6" s="36">
        <v>3</v>
      </c>
      <c r="O6" s="36">
        <v>3</v>
      </c>
      <c r="P6" s="146" t="s">
        <v>36</v>
      </c>
      <c r="Q6" s="36">
        <v>3</v>
      </c>
      <c r="R6" s="36">
        <v>3</v>
      </c>
      <c r="S6" s="146" t="s">
        <v>36</v>
      </c>
      <c r="T6" s="36">
        <v>51</v>
      </c>
      <c r="U6" s="36">
        <v>47</v>
      </c>
      <c r="V6" s="146" t="s">
        <v>36</v>
      </c>
      <c r="W6" s="146" t="s">
        <v>36</v>
      </c>
      <c r="X6" s="146" t="s">
        <v>36</v>
      </c>
      <c r="Y6" s="146" t="s">
        <v>36</v>
      </c>
    </row>
    <row r="7" spans="1:34" ht="12.75" customHeight="1" x14ac:dyDescent="0.2">
      <c r="A7" s="134">
        <v>1985</v>
      </c>
      <c r="B7" s="36">
        <v>55</v>
      </c>
      <c r="C7" s="36">
        <v>52</v>
      </c>
      <c r="D7" s="146" t="s">
        <v>36</v>
      </c>
      <c r="E7" s="36">
        <v>29</v>
      </c>
      <c r="F7" s="36">
        <v>34</v>
      </c>
      <c r="G7" s="146" t="s">
        <v>36</v>
      </c>
      <c r="H7" s="36">
        <v>5</v>
      </c>
      <c r="I7" s="36">
        <v>4</v>
      </c>
      <c r="J7" s="146" t="s">
        <v>36</v>
      </c>
      <c r="K7" s="36">
        <v>5</v>
      </c>
      <c r="L7" s="36">
        <v>6</v>
      </c>
      <c r="M7" s="146" t="s">
        <v>36</v>
      </c>
      <c r="N7" s="36">
        <v>3</v>
      </c>
      <c r="O7" s="36">
        <v>2</v>
      </c>
      <c r="P7" s="146" t="s">
        <v>36</v>
      </c>
      <c r="Q7" s="36">
        <v>4</v>
      </c>
      <c r="R7" s="36">
        <v>2</v>
      </c>
      <c r="S7" s="146" t="s">
        <v>36</v>
      </c>
      <c r="T7" s="36">
        <v>45</v>
      </c>
      <c r="U7" s="36">
        <v>48</v>
      </c>
      <c r="V7" s="146" t="s">
        <v>36</v>
      </c>
      <c r="W7" s="146" t="s">
        <v>36</v>
      </c>
      <c r="X7" s="146" t="s">
        <v>36</v>
      </c>
      <c r="Y7" s="146" t="s">
        <v>36</v>
      </c>
    </row>
    <row r="8" spans="1:34" ht="12.75" customHeight="1" x14ac:dyDescent="0.2">
      <c r="A8" s="134">
        <v>1986</v>
      </c>
      <c r="B8" s="36">
        <v>53</v>
      </c>
      <c r="C8" s="36">
        <v>56</v>
      </c>
      <c r="D8" s="146" t="s">
        <v>36</v>
      </c>
      <c r="E8" s="36">
        <v>31</v>
      </c>
      <c r="F8" s="36">
        <v>32</v>
      </c>
      <c r="G8" s="146" t="s">
        <v>36</v>
      </c>
      <c r="H8" s="36">
        <v>5</v>
      </c>
      <c r="I8" s="36">
        <v>4</v>
      </c>
      <c r="J8" s="146" t="s">
        <v>36</v>
      </c>
      <c r="K8" s="36">
        <v>5</v>
      </c>
      <c r="L8" s="36">
        <v>4</v>
      </c>
      <c r="M8" s="146" t="s">
        <v>36</v>
      </c>
      <c r="N8" s="36">
        <v>3</v>
      </c>
      <c r="O8" s="36">
        <v>2</v>
      </c>
      <c r="P8" s="146" t="s">
        <v>36</v>
      </c>
      <c r="Q8" s="36">
        <v>2</v>
      </c>
      <c r="R8" s="36">
        <v>2</v>
      </c>
      <c r="S8" s="146" t="s">
        <v>36</v>
      </c>
      <c r="T8" s="36">
        <v>46</v>
      </c>
      <c r="U8" s="36">
        <v>44</v>
      </c>
      <c r="V8" s="146" t="s">
        <v>36</v>
      </c>
      <c r="W8" s="36">
        <v>1</v>
      </c>
      <c r="X8" s="36">
        <v>0</v>
      </c>
      <c r="Y8" s="146" t="s">
        <v>36</v>
      </c>
    </row>
    <row r="9" spans="1:34" ht="12.75" customHeight="1" x14ac:dyDescent="0.2">
      <c r="A9" s="134">
        <v>1987</v>
      </c>
      <c r="B9" s="36">
        <v>57</v>
      </c>
      <c r="C9" s="36">
        <v>55</v>
      </c>
      <c r="D9" s="146" t="s">
        <v>36</v>
      </c>
      <c r="E9" s="36">
        <v>30</v>
      </c>
      <c r="F9" s="36">
        <v>33</v>
      </c>
      <c r="G9" s="146" t="s">
        <v>36</v>
      </c>
      <c r="H9" s="36">
        <v>4</v>
      </c>
      <c r="I9" s="36">
        <v>4</v>
      </c>
      <c r="J9" s="146" t="s">
        <v>36</v>
      </c>
      <c r="K9" s="36">
        <v>4</v>
      </c>
      <c r="L9" s="36">
        <v>4</v>
      </c>
      <c r="M9" s="146" t="s">
        <v>36</v>
      </c>
      <c r="N9" s="36">
        <v>3</v>
      </c>
      <c r="O9" s="36">
        <v>3</v>
      </c>
      <c r="P9" s="146" t="s">
        <v>36</v>
      </c>
      <c r="Q9" s="36">
        <v>2</v>
      </c>
      <c r="R9" s="36">
        <v>2</v>
      </c>
      <c r="S9" s="146" t="s">
        <v>36</v>
      </c>
      <c r="T9" s="36">
        <v>42</v>
      </c>
      <c r="U9" s="36">
        <v>45</v>
      </c>
      <c r="V9" s="146" t="s">
        <v>36</v>
      </c>
      <c r="W9" s="36">
        <v>1</v>
      </c>
      <c r="X9" s="36">
        <v>0</v>
      </c>
      <c r="Y9" s="146" t="s">
        <v>36</v>
      </c>
    </row>
    <row r="10" spans="1:34" ht="12.75" customHeight="1" x14ac:dyDescent="0.2">
      <c r="A10" s="134">
        <v>1988</v>
      </c>
      <c r="B10" s="29">
        <v>59</v>
      </c>
      <c r="C10" s="29">
        <v>60</v>
      </c>
      <c r="D10" s="167" t="s">
        <v>36</v>
      </c>
      <c r="E10" s="29">
        <v>28</v>
      </c>
      <c r="F10" s="29">
        <v>27</v>
      </c>
      <c r="G10" s="167" t="s">
        <v>36</v>
      </c>
      <c r="H10" s="29">
        <v>4</v>
      </c>
      <c r="I10" s="29">
        <v>4</v>
      </c>
      <c r="J10" s="167" t="s">
        <v>36</v>
      </c>
      <c r="K10" s="29">
        <v>4</v>
      </c>
      <c r="L10" s="29">
        <v>4</v>
      </c>
      <c r="M10" s="167" t="s">
        <v>36</v>
      </c>
      <c r="N10" s="29">
        <v>3</v>
      </c>
      <c r="O10" s="29">
        <v>2</v>
      </c>
      <c r="P10" s="167" t="s">
        <v>36</v>
      </c>
      <c r="Q10" s="29">
        <v>2</v>
      </c>
      <c r="R10" s="29">
        <v>1</v>
      </c>
      <c r="S10" s="167" t="s">
        <v>36</v>
      </c>
      <c r="T10" s="29">
        <v>40</v>
      </c>
      <c r="U10" s="29">
        <v>40</v>
      </c>
      <c r="V10" s="167" t="s">
        <v>36</v>
      </c>
      <c r="W10" s="29">
        <v>1</v>
      </c>
      <c r="X10" s="29">
        <v>0</v>
      </c>
      <c r="Y10" s="167" t="s">
        <v>36</v>
      </c>
    </row>
    <row r="11" spans="1:34" ht="12.75" customHeight="1" x14ac:dyDescent="0.2">
      <c r="A11" s="134">
        <v>1989</v>
      </c>
      <c r="B11" s="29">
        <v>53.93</v>
      </c>
      <c r="C11" s="29">
        <v>55.18</v>
      </c>
      <c r="D11" s="29">
        <v>54.54</v>
      </c>
      <c r="E11" s="29">
        <v>32.83</v>
      </c>
      <c r="F11" s="29">
        <v>32.18</v>
      </c>
      <c r="G11" s="29">
        <v>32.51</v>
      </c>
      <c r="H11" s="29">
        <v>4.46</v>
      </c>
      <c r="I11" s="29">
        <v>4.3600000000000003</v>
      </c>
      <c r="J11" s="29">
        <v>4.41</v>
      </c>
      <c r="K11" s="29">
        <v>4.05</v>
      </c>
      <c r="L11" s="29">
        <v>4.5199999999999996</v>
      </c>
      <c r="M11" s="29">
        <v>4.28</v>
      </c>
      <c r="N11" s="29">
        <v>2.23</v>
      </c>
      <c r="O11" s="29">
        <v>1.88</v>
      </c>
      <c r="P11" s="29">
        <v>2.06</v>
      </c>
      <c r="Q11" s="29">
        <v>1.66</v>
      </c>
      <c r="R11" s="29">
        <v>1.49</v>
      </c>
      <c r="S11" s="29">
        <v>1.58</v>
      </c>
      <c r="T11" s="29">
        <v>45.22</v>
      </c>
      <c r="U11" s="29">
        <v>39.61</v>
      </c>
      <c r="V11" s="29">
        <v>44.84</v>
      </c>
      <c r="W11" s="29">
        <v>0.85</v>
      </c>
      <c r="X11" s="29">
        <v>0.39</v>
      </c>
      <c r="Y11" s="29">
        <v>0.62</v>
      </c>
    </row>
    <row r="12" spans="1:34" ht="12.75" customHeight="1" x14ac:dyDescent="0.2">
      <c r="A12" s="134">
        <v>1990</v>
      </c>
      <c r="B12" s="29">
        <v>49.86</v>
      </c>
      <c r="C12" s="29">
        <v>49.41</v>
      </c>
      <c r="D12" s="29">
        <v>49.64</v>
      </c>
      <c r="E12" s="29">
        <v>34.33</v>
      </c>
      <c r="F12" s="29">
        <v>34.57</v>
      </c>
      <c r="G12" s="29">
        <v>34.44</v>
      </c>
      <c r="H12" s="29">
        <v>4.7699999999999996</v>
      </c>
      <c r="I12" s="29">
        <v>4.7699999999999996</v>
      </c>
      <c r="J12" s="29">
        <v>4.7699999999999996</v>
      </c>
      <c r="K12" s="29">
        <v>5.1100000000000003</v>
      </c>
      <c r="L12" s="29">
        <v>5.53</v>
      </c>
      <c r="M12" s="29">
        <v>5.32</v>
      </c>
      <c r="N12" s="29">
        <v>2.89</v>
      </c>
      <c r="O12" s="29">
        <v>2.94</v>
      </c>
      <c r="P12" s="29">
        <v>2.91</v>
      </c>
      <c r="Q12" s="29">
        <v>2.48</v>
      </c>
      <c r="R12" s="29">
        <v>2.37</v>
      </c>
      <c r="S12" s="29">
        <v>2.4300000000000002</v>
      </c>
      <c r="T12" s="29">
        <v>49.58</v>
      </c>
      <c r="U12" s="29">
        <v>44.41</v>
      </c>
      <c r="V12" s="29">
        <v>49.88</v>
      </c>
      <c r="W12" s="29">
        <v>0.56000000000000005</v>
      </c>
      <c r="X12" s="29">
        <v>0.41</v>
      </c>
      <c r="Y12" s="29">
        <v>0.49</v>
      </c>
    </row>
    <row r="13" spans="1:34" ht="12.75" customHeight="1" x14ac:dyDescent="0.2">
      <c r="A13" s="134">
        <v>1991</v>
      </c>
      <c r="B13" s="29">
        <v>52.07</v>
      </c>
      <c r="C13" s="29">
        <v>53.61</v>
      </c>
      <c r="D13" s="29">
        <v>52.82</v>
      </c>
      <c r="E13" s="29">
        <v>32.82</v>
      </c>
      <c r="F13" s="29">
        <v>33.119999999999997</v>
      </c>
      <c r="G13" s="29">
        <v>32.97</v>
      </c>
      <c r="H13" s="29">
        <v>5.36</v>
      </c>
      <c r="I13" s="29">
        <v>4.74</v>
      </c>
      <c r="J13" s="29">
        <v>5.0599999999999996</v>
      </c>
      <c r="K13" s="29">
        <v>5.08</v>
      </c>
      <c r="L13" s="29">
        <v>4.6100000000000003</v>
      </c>
      <c r="M13" s="29">
        <v>4.8499999999999996</v>
      </c>
      <c r="N13" s="29">
        <v>1.97</v>
      </c>
      <c r="O13" s="29">
        <v>2.16</v>
      </c>
      <c r="P13" s="29">
        <v>2.06</v>
      </c>
      <c r="Q13" s="29">
        <v>1.72</v>
      </c>
      <c r="R13" s="29">
        <v>1.37</v>
      </c>
      <c r="S13" s="29">
        <v>1.55</v>
      </c>
      <c r="T13" s="29">
        <v>46.94</v>
      </c>
      <c r="U13" s="29">
        <v>50.2</v>
      </c>
      <c r="V13" s="29">
        <v>46.48</v>
      </c>
      <c r="W13" s="29">
        <v>0.99</v>
      </c>
      <c r="X13" s="29">
        <v>0.39</v>
      </c>
      <c r="Y13" s="29">
        <v>0.7</v>
      </c>
    </row>
    <row r="14" spans="1:34" ht="12.75" customHeight="1" x14ac:dyDescent="0.2">
      <c r="A14" s="134">
        <v>1992</v>
      </c>
      <c r="B14" s="29">
        <v>50.06</v>
      </c>
      <c r="C14" s="29">
        <v>53.73</v>
      </c>
      <c r="D14" s="29">
        <v>51.85</v>
      </c>
      <c r="E14" s="29">
        <v>33.94</v>
      </c>
      <c r="F14" s="29">
        <v>32.57</v>
      </c>
      <c r="G14" s="29">
        <v>33.270000000000003</v>
      </c>
      <c r="H14" s="29">
        <v>6.1</v>
      </c>
      <c r="I14" s="29">
        <v>5.79</v>
      </c>
      <c r="J14" s="29">
        <v>5.95</v>
      </c>
      <c r="K14" s="29">
        <v>5.0199999999999996</v>
      </c>
      <c r="L14" s="29">
        <v>4.1399999999999997</v>
      </c>
      <c r="M14" s="29">
        <v>4.59</v>
      </c>
      <c r="N14" s="29">
        <v>2.46</v>
      </c>
      <c r="O14" s="29">
        <v>1.69</v>
      </c>
      <c r="P14" s="29">
        <v>2.08</v>
      </c>
      <c r="Q14" s="29">
        <v>1.79</v>
      </c>
      <c r="R14" s="29">
        <v>1.44</v>
      </c>
      <c r="S14" s="29">
        <v>1.62</v>
      </c>
      <c r="T14" s="29">
        <v>49.3</v>
      </c>
      <c r="U14" s="29">
        <v>45.76</v>
      </c>
      <c r="V14" s="29">
        <v>47.52</v>
      </c>
      <c r="W14" s="29">
        <v>0.63</v>
      </c>
      <c r="X14" s="29">
        <v>0.63</v>
      </c>
      <c r="Y14" s="29">
        <v>0.63</v>
      </c>
    </row>
    <row r="15" spans="1:34" ht="12.75" customHeight="1" x14ac:dyDescent="0.2">
      <c r="A15" s="134">
        <v>1993</v>
      </c>
      <c r="B15" s="29">
        <v>51.13</v>
      </c>
      <c r="C15" s="29">
        <v>51.84</v>
      </c>
      <c r="D15" s="29">
        <v>51.48</v>
      </c>
      <c r="E15" s="29">
        <v>33.340000000000003</v>
      </c>
      <c r="F15" s="29">
        <v>33.159999999999997</v>
      </c>
      <c r="G15" s="29">
        <v>33.25</v>
      </c>
      <c r="H15" s="29">
        <v>5.24</v>
      </c>
      <c r="I15" s="29">
        <v>4.75</v>
      </c>
      <c r="J15" s="29">
        <v>5</v>
      </c>
      <c r="K15" s="29">
        <v>4.63</v>
      </c>
      <c r="L15" s="29">
        <v>5.34</v>
      </c>
      <c r="M15" s="29">
        <v>4.9800000000000004</v>
      </c>
      <c r="N15" s="29">
        <v>2.4700000000000002</v>
      </c>
      <c r="O15" s="29">
        <v>2.0499999999999998</v>
      </c>
      <c r="P15" s="29">
        <v>2.27</v>
      </c>
      <c r="Q15" s="29">
        <v>1.98</v>
      </c>
      <c r="R15" s="29">
        <v>1.73</v>
      </c>
      <c r="S15" s="29">
        <v>1.86</v>
      </c>
      <c r="T15" s="29">
        <v>47.66</v>
      </c>
      <c r="U15" s="29">
        <v>45.15</v>
      </c>
      <c r="V15" s="29">
        <v>47.36</v>
      </c>
      <c r="W15" s="29">
        <v>1.21</v>
      </c>
      <c r="X15" s="29">
        <v>1.1200000000000001</v>
      </c>
      <c r="Y15" s="29">
        <v>1.17</v>
      </c>
    </row>
    <row r="16" spans="1:34" ht="12.75" customHeight="1" x14ac:dyDescent="0.2">
      <c r="A16" s="134">
        <v>1994</v>
      </c>
      <c r="B16" s="29">
        <v>52.24</v>
      </c>
      <c r="C16" s="29">
        <v>50.53</v>
      </c>
      <c r="D16" s="29">
        <v>51.41</v>
      </c>
      <c r="E16" s="29">
        <v>31.47</v>
      </c>
      <c r="F16" s="29">
        <v>33.39</v>
      </c>
      <c r="G16" s="29">
        <v>32.409999999999997</v>
      </c>
      <c r="H16" s="29">
        <v>5.76</v>
      </c>
      <c r="I16" s="29">
        <v>5.57</v>
      </c>
      <c r="J16" s="29">
        <v>5.67</v>
      </c>
      <c r="K16" s="29">
        <v>5.12</v>
      </c>
      <c r="L16" s="29">
        <v>5.45</v>
      </c>
      <c r="M16" s="29">
        <v>5.28</v>
      </c>
      <c r="N16" s="29">
        <v>1.96</v>
      </c>
      <c r="O16" s="29">
        <v>2.62</v>
      </c>
      <c r="P16" s="29">
        <v>2.2799999999999998</v>
      </c>
      <c r="Q16" s="29">
        <v>2.31</v>
      </c>
      <c r="R16" s="29">
        <v>1.49</v>
      </c>
      <c r="S16" s="29">
        <v>1.91</v>
      </c>
      <c r="T16" s="29">
        <v>46.62</v>
      </c>
      <c r="U16" s="29">
        <v>47.2</v>
      </c>
      <c r="V16" s="29">
        <v>47.55</v>
      </c>
      <c r="W16" s="29">
        <v>1.1299999999999999</v>
      </c>
      <c r="X16" s="29">
        <v>0.96</v>
      </c>
      <c r="Y16" s="29">
        <v>1.05</v>
      </c>
    </row>
    <row r="17" spans="1:35" ht="12.75" customHeight="1" x14ac:dyDescent="0.2">
      <c r="A17" s="134">
        <v>1995</v>
      </c>
      <c r="B17" s="29">
        <v>48.24</v>
      </c>
      <c r="C17" s="29">
        <v>47.5</v>
      </c>
      <c r="D17" s="29">
        <v>47.88</v>
      </c>
      <c r="E17" s="29">
        <v>34.93</v>
      </c>
      <c r="F17" s="29">
        <v>34.520000000000003</v>
      </c>
      <c r="G17" s="29">
        <v>34.729999999999997</v>
      </c>
      <c r="H17" s="29">
        <v>6.36</v>
      </c>
      <c r="I17" s="29">
        <v>6.49</v>
      </c>
      <c r="J17" s="29">
        <v>6.42</v>
      </c>
      <c r="K17" s="29">
        <v>4.58</v>
      </c>
      <c r="L17" s="29">
        <v>5.16</v>
      </c>
      <c r="M17" s="29">
        <v>4.8600000000000003</v>
      </c>
      <c r="N17" s="29">
        <v>2.74</v>
      </c>
      <c r="O17" s="29">
        <v>3.25</v>
      </c>
      <c r="P17" s="29">
        <v>2.99</v>
      </c>
      <c r="Q17" s="29">
        <v>1.56</v>
      </c>
      <c r="R17" s="29">
        <v>1.73</v>
      </c>
      <c r="S17" s="29">
        <v>1.64</v>
      </c>
      <c r="T17" s="29">
        <v>50.16</v>
      </c>
      <c r="U17" s="29">
        <v>48.13</v>
      </c>
      <c r="V17" s="29">
        <v>50.65</v>
      </c>
      <c r="W17" s="29">
        <v>1.59</v>
      </c>
      <c r="X17" s="29">
        <v>1.34</v>
      </c>
      <c r="Y17" s="29">
        <v>1.47</v>
      </c>
    </row>
    <row r="18" spans="1:35" ht="12.75" customHeight="1" x14ac:dyDescent="0.2">
      <c r="A18" s="134">
        <v>1996</v>
      </c>
      <c r="B18" s="29">
        <v>48.55</v>
      </c>
      <c r="C18" s="29">
        <v>46.95</v>
      </c>
      <c r="D18" s="29">
        <v>47.77</v>
      </c>
      <c r="E18" s="29">
        <v>33.840000000000003</v>
      </c>
      <c r="F18" s="29">
        <v>34.14</v>
      </c>
      <c r="G18" s="29">
        <v>33.99</v>
      </c>
      <c r="H18" s="29">
        <v>5.87</v>
      </c>
      <c r="I18" s="29">
        <v>6.11</v>
      </c>
      <c r="J18" s="29">
        <v>5.99</v>
      </c>
      <c r="K18" s="29">
        <v>4.83</v>
      </c>
      <c r="L18" s="29">
        <v>5.94</v>
      </c>
      <c r="M18" s="29">
        <v>5.37</v>
      </c>
      <c r="N18" s="29">
        <v>2.75</v>
      </c>
      <c r="O18" s="29">
        <v>2.91</v>
      </c>
      <c r="P18" s="29">
        <v>2.83</v>
      </c>
      <c r="Q18" s="29">
        <v>2.31</v>
      </c>
      <c r="R18" s="29">
        <v>2.36</v>
      </c>
      <c r="S18" s="29">
        <v>2.33</v>
      </c>
      <c r="T18" s="29">
        <v>49.6</v>
      </c>
      <c r="U18" s="29">
        <v>50.91</v>
      </c>
      <c r="V18" s="29">
        <v>50.51</v>
      </c>
      <c r="W18" s="29">
        <v>1.85</v>
      </c>
      <c r="X18" s="29">
        <v>1.59</v>
      </c>
      <c r="Y18" s="29">
        <v>1.72</v>
      </c>
    </row>
    <row r="19" spans="1:35" ht="12.75" customHeight="1" x14ac:dyDescent="0.2">
      <c r="A19" s="134">
        <v>1997</v>
      </c>
      <c r="B19" s="29">
        <v>49.72</v>
      </c>
      <c r="C19" s="29">
        <v>47.94</v>
      </c>
      <c r="D19" s="29">
        <v>48.85</v>
      </c>
      <c r="E19" s="29">
        <v>30.91</v>
      </c>
      <c r="F19" s="29">
        <v>33.49</v>
      </c>
      <c r="G19" s="29">
        <v>32.17</v>
      </c>
      <c r="H19" s="29">
        <v>6.63</v>
      </c>
      <c r="I19" s="29">
        <v>6.35</v>
      </c>
      <c r="J19" s="29">
        <v>6.49</v>
      </c>
      <c r="K19" s="29">
        <v>5.78</v>
      </c>
      <c r="L19" s="29">
        <v>6.17</v>
      </c>
      <c r="M19" s="29">
        <v>5.97</v>
      </c>
      <c r="N19" s="29">
        <v>3.23</v>
      </c>
      <c r="O19" s="29">
        <v>2.84</v>
      </c>
      <c r="P19" s="29">
        <v>3.04</v>
      </c>
      <c r="Q19" s="29">
        <v>2.72</v>
      </c>
      <c r="R19" s="29">
        <v>2.82</v>
      </c>
      <c r="S19" s="29">
        <v>2.77</v>
      </c>
      <c r="T19" s="29">
        <v>49.27</v>
      </c>
      <c r="U19" s="29">
        <v>52.66</v>
      </c>
      <c r="V19" s="29">
        <v>50.44</v>
      </c>
      <c r="W19" s="29">
        <v>1.02</v>
      </c>
      <c r="X19" s="29">
        <v>0.39</v>
      </c>
      <c r="Y19" s="29">
        <v>0.71</v>
      </c>
    </row>
    <row r="20" spans="1:35" ht="12.75" customHeight="1" x14ac:dyDescent="0.2">
      <c r="A20" s="134">
        <v>1998</v>
      </c>
      <c r="B20" s="29">
        <v>47.93</v>
      </c>
      <c r="C20" s="29">
        <v>44.79</v>
      </c>
      <c r="D20" s="29">
        <v>46.4</v>
      </c>
      <c r="E20" s="29">
        <v>32.869999999999997</v>
      </c>
      <c r="F20" s="29">
        <v>34.44</v>
      </c>
      <c r="G20" s="29">
        <v>33.630000000000003</v>
      </c>
      <c r="H20" s="29">
        <v>5.45</v>
      </c>
      <c r="I20" s="29">
        <v>6.85</v>
      </c>
      <c r="J20" s="29">
        <v>6.13</v>
      </c>
      <c r="K20" s="29">
        <v>5.74</v>
      </c>
      <c r="L20" s="29">
        <v>6.97</v>
      </c>
      <c r="M20" s="29">
        <v>6.34</v>
      </c>
      <c r="N20" s="29">
        <v>3.8</v>
      </c>
      <c r="O20" s="29">
        <v>3.85</v>
      </c>
      <c r="P20" s="29">
        <v>3.83</v>
      </c>
      <c r="Q20" s="29">
        <v>3.42</v>
      </c>
      <c r="R20" s="29">
        <v>2.67</v>
      </c>
      <c r="S20" s="29">
        <v>3.06</v>
      </c>
      <c r="T20" s="29">
        <v>51.28</v>
      </c>
      <c r="U20" s="29">
        <v>51.62</v>
      </c>
      <c r="V20" s="29">
        <v>52.98</v>
      </c>
      <c r="W20" s="29">
        <v>0.79</v>
      </c>
      <c r="X20" s="29">
        <v>0.44</v>
      </c>
      <c r="Y20" s="29">
        <v>0.62</v>
      </c>
      <c r="AI20" s="431" t="s">
        <v>67</v>
      </c>
    </row>
    <row r="21" spans="1:35" ht="12.75" customHeight="1" x14ac:dyDescent="0.2">
      <c r="A21" s="134">
        <v>1999</v>
      </c>
      <c r="B21" s="29">
        <v>48.11</v>
      </c>
      <c r="C21" s="29">
        <v>46.83</v>
      </c>
      <c r="D21" s="29">
        <v>47.49</v>
      </c>
      <c r="E21" s="29">
        <v>33.11</v>
      </c>
      <c r="F21" s="29">
        <v>32.76</v>
      </c>
      <c r="G21" s="29">
        <v>32.94</v>
      </c>
      <c r="H21" s="29">
        <v>6.24</v>
      </c>
      <c r="I21" s="29">
        <v>6.75</v>
      </c>
      <c r="J21" s="29">
        <v>6.49</v>
      </c>
      <c r="K21" s="29">
        <v>5.53</v>
      </c>
      <c r="L21" s="29">
        <v>5.38</v>
      </c>
      <c r="M21" s="29">
        <v>5.46</v>
      </c>
      <c r="N21" s="29">
        <v>3.38</v>
      </c>
      <c r="O21" s="29">
        <v>4.25</v>
      </c>
      <c r="P21" s="29">
        <v>3.8</v>
      </c>
      <c r="Q21" s="29">
        <v>2.74</v>
      </c>
      <c r="R21" s="29">
        <v>3.55</v>
      </c>
      <c r="S21" s="29">
        <v>3.13</v>
      </c>
      <c r="T21" s="29">
        <v>51</v>
      </c>
      <c r="U21" s="29">
        <v>54.73</v>
      </c>
      <c r="V21" s="29">
        <v>51.82</v>
      </c>
      <c r="W21" s="29">
        <v>0.89</v>
      </c>
      <c r="X21" s="29">
        <v>0.48</v>
      </c>
      <c r="Y21" s="29">
        <v>0.69</v>
      </c>
    </row>
    <row r="22" spans="1:35" ht="12.75" customHeight="1" x14ac:dyDescent="0.2">
      <c r="A22" s="134">
        <v>2000</v>
      </c>
      <c r="B22" s="29">
        <v>47.67</v>
      </c>
      <c r="C22" s="29">
        <v>45.68</v>
      </c>
      <c r="D22" s="29">
        <v>46.66</v>
      </c>
      <c r="E22" s="29">
        <v>30.21</v>
      </c>
      <c r="F22" s="29">
        <v>32.94</v>
      </c>
      <c r="G22" s="29">
        <v>31.59</v>
      </c>
      <c r="H22" s="29">
        <v>6.41</v>
      </c>
      <c r="I22" s="29">
        <v>6.25</v>
      </c>
      <c r="J22" s="29">
        <v>6.33</v>
      </c>
      <c r="K22" s="29">
        <v>6.88</v>
      </c>
      <c r="L22" s="29">
        <v>7.14</v>
      </c>
      <c r="M22" s="29">
        <v>7.01</v>
      </c>
      <c r="N22" s="29">
        <v>3.93</v>
      </c>
      <c r="O22" s="29">
        <v>4.42</v>
      </c>
      <c r="P22" s="29">
        <v>4.18</v>
      </c>
      <c r="Q22" s="29">
        <v>3.69</v>
      </c>
      <c r="R22" s="29">
        <v>3.18</v>
      </c>
      <c r="S22" s="29">
        <v>3.43</v>
      </c>
      <c r="T22" s="29">
        <v>51.13</v>
      </c>
      <c r="U22" s="29">
        <v>52.77</v>
      </c>
      <c r="V22" s="29">
        <v>52.54</v>
      </c>
      <c r="W22" s="29">
        <v>1.2</v>
      </c>
      <c r="X22" s="29">
        <v>0.4</v>
      </c>
      <c r="Y22" s="29">
        <v>0.79</v>
      </c>
    </row>
    <row r="23" spans="1:35" ht="12.75" customHeight="1" x14ac:dyDescent="0.2">
      <c r="A23" s="134">
        <v>2001</v>
      </c>
      <c r="B23" s="29">
        <v>44.57</v>
      </c>
      <c r="C23" s="29">
        <v>46.34</v>
      </c>
      <c r="D23" s="29">
        <v>45.41</v>
      </c>
      <c r="E23" s="29">
        <v>32.520000000000003</v>
      </c>
      <c r="F23" s="29">
        <v>30.55</v>
      </c>
      <c r="G23" s="29">
        <v>31.59</v>
      </c>
      <c r="H23" s="29">
        <v>7.36</v>
      </c>
      <c r="I23" s="29">
        <v>7.28</v>
      </c>
      <c r="J23" s="29">
        <v>7.32</v>
      </c>
      <c r="K23" s="29">
        <v>6.08</v>
      </c>
      <c r="L23" s="29">
        <v>7.24</v>
      </c>
      <c r="M23" s="29">
        <v>6.64</v>
      </c>
      <c r="N23" s="29">
        <v>4.58</v>
      </c>
      <c r="O23" s="29">
        <v>4.51</v>
      </c>
      <c r="P23" s="29">
        <v>4.54</v>
      </c>
      <c r="Q23" s="29">
        <v>3.51</v>
      </c>
      <c r="R23" s="29">
        <v>3.37</v>
      </c>
      <c r="S23" s="29">
        <v>3.44</v>
      </c>
      <c r="T23" s="29">
        <v>54.05</v>
      </c>
      <c r="U23" s="29">
        <v>53.61</v>
      </c>
      <c r="V23" s="29">
        <v>53.53</v>
      </c>
      <c r="W23" s="29">
        <v>1.38</v>
      </c>
      <c r="X23" s="29">
        <v>0.71</v>
      </c>
      <c r="Y23" s="29">
        <v>1.05</v>
      </c>
    </row>
    <row r="24" spans="1:35" ht="12.75" customHeight="1" x14ac:dyDescent="0.2">
      <c r="A24" s="134">
        <v>2002</v>
      </c>
      <c r="B24" s="29">
        <v>52.03</v>
      </c>
      <c r="C24" s="29">
        <v>49.72</v>
      </c>
      <c r="D24" s="29">
        <v>50.92</v>
      </c>
      <c r="E24" s="29">
        <v>29.55</v>
      </c>
      <c r="F24" s="29">
        <v>31.03</v>
      </c>
      <c r="G24" s="29">
        <v>30.26</v>
      </c>
      <c r="H24" s="29">
        <v>5.99</v>
      </c>
      <c r="I24" s="29">
        <v>5.38</v>
      </c>
      <c r="J24" s="29">
        <v>5.69</v>
      </c>
      <c r="K24" s="29">
        <v>5.51</v>
      </c>
      <c r="L24" s="29">
        <v>5.92</v>
      </c>
      <c r="M24" s="29">
        <v>5.71</v>
      </c>
      <c r="N24" s="29">
        <v>3.84</v>
      </c>
      <c r="O24" s="29">
        <v>4.0999999999999996</v>
      </c>
      <c r="P24" s="29">
        <v>3.97</v>
      </c>
      <c r="Q24" s="29">
        <v>2.4</v>
      </c>
      <c r="R24" s="29">
        <v>3.36</v>
      </c>
      <c r="S24" s="29">
        <v>2.87</v>
      </c>
      <c r="T24" s="29">
        <v>47.29</v>
      </c>
      <c r="U24" s="29">
        <v>53.18</v>
      </c>
      <c r="V24" s="29">
        <v>48.5</v>
      </c>
      <c r="W24" s="29">
        <v>0.68</v>
      </c>
      <c r="X24" s="29">
        <v>0.48</v>
      </c>
      <c r="Y24" s="29">
        <v>0.57999999999999996</v>
      </c>
    </row>
    <row r="25" spans="1:35" ht="12.75" customHeight="1" x14ac:dyDescent="0.2">
      <c r="A25" s="134">
        <v>2003</v>
      </c>
      <c r="B25" s="29">
        <v>52.02</v>
      </c>
      <c r="C25" s="29">
        <v>51</v>
      </c>
      <c r="D25" s="29">
        <v>51.52</v>
      </c>
      <c r="E25" s="29">
        <v>29.1</v>
      </c>
      <c r="F25" s="29">
        <v>29.69</v>
      </c>
      <c r="G25" s="29">
        <v>29.39</v>
      </c>
      <c r="H25" s="29">
        <v>5.61</v>
      </c>
      <c r="I25" s="29">
        <v>5.87</v>
      </c>
      <c r="J25" s="29">
        <v>5.74</v>
      </c>
      <c r="K25" s="29">
        <v>5.6</v>
      </c>
      <c r="L25" s="29">
        <v>5.91</v>
      </c>
      <c r="M25" s="29">
        <v>5.75</v>
      </c>
      <c r="N25" s="29">
        <v>4.0199999999999996</v>
      </c>
      <c r="O25" s="29">
        <v>3.78</v>
      </c>
      <c r="P25" s="29">
        <v>3.91</v>
      </c>
      <c r="Q25" s="29">
        <v>3.09</v>
      </c>
      <c r="R25" s="29">
        <v>3.16</v>
      </c>
      <c r="S25" s="29">
        <v>3.12</v>
      </c>
      <c r="T25" s="29">
        <v>47.41</v>
      </c>
      <c r="U25" s="29">
        <v>49.7</v>
      </c>
      <c r="V25" s="29">
        <v>47.91</v>
      </c>
      <c r="W25" s="29">
        <v>0.56000000000000005</v>
      </c>
      <c r="X25" s="29">
        <v>0.57999999999999996</v>
      </c>
      <c r="Y25" s="29">
        <v>0.56999999999999995</v>
      </c>
    </row>
    <row r="26" spans="1:35" ht="12.75" customHeight="1" x14ac:dyDescent="0.2">
      <c r="A26" s="134">
        <v>2004</v>
      </c>
      <c r="B26" s="29">
        <v>56.43</v>
      </c>
      <c r="C26" s="29">
        <v>51.8</v>
      </c>
      <c r="D26" s="29">
        <v>54.2</v>
      </c>
      <c r="E26" s="29">
        <v>28.78</v>
      </c>
      <c r="F26" s="29">
        <v>31.19</v>
      </c>
      <c r="G26" s="29">
        <v>29.94</v>
      </c>
      <c r="H26" s="29">
        <v>4.4000000000000004</v>
      </c>
      <c r="I26" s="29">
        <v>5.53</v>
      </c>
      <c r="J26" s="29">
        <v>4.95</v>
      </c>
      <c r="K26" s="29">
        <v>4.87</v>
      </c>
      <c r="L26" s="29">
        <v>4.43</v>
      </c>
      <c r="M26" s="29">
        <v>4.66</v>
      </c>
      <c r="N26" s="29">
        <v>2.7</v>
      </c>
      <c r="O26" s="29">
        <v>3.37</v>
      </c>
      <c r="P26" s="29">
        <v>3.03</v>
      </c>
      <c r="Q26" s="29">
        <v>2.19</v>
      </c>
      <c r="R26" s="29">
        <v>3.1</v>
      </c>
      <c r="S26" s="29">
        <v>2.63</v>
      </c>
      <c r="T26" s="29">
        <v>42.95</v>
      </c>
      <c r="U26" s="29">
        <v>48.43</v>
      </c>
      <c r="V26" s="29">
        <v>45.21</v>
      </c>
      <c r="W26" s="29">
        <v>0.62</v>
      </c>
      <c r="X26" s="29">
        <v>0.56999999999999995</v>
      </c>
      <c r="Y26" s="29">
        <v>0.6</v>
      </c>
    </row>
    <row r="27" spans="1:35" ht="12.75" customHeight="1" x14ac:dyDescent="0.2">
      <c r="A27" s="134">
        <v>2005</v>
      </c>
      <c r="B27" s="29">
        <v>51.61</v>
      </c>
      <c r="C27" s="29">
        <v>50.53</v>
      </c>
      <c r="D27" s="29">
        <v>51.09</v>
      </c>
      <c r="E27" s="29">
        <v>30.75</v>
      </c>
      <c r="F27" s="29">
        <v>31.73</v>
      </c>
      <c r="G27" s="29">
        <v>31.22</v>
      </c>
      <c r="H27" s="29">
        <v>6.28</v>
      </c>
      <c r="I27" s="29">
        <v>4.87</v>
      </c>
      <c r="J27" s="29">
        <v>5.6</v>
      </c>
      <c r="K27" s="29">
        <v>4.59</v>
      </c>
      <c r="L27" s="29">
        <v>5.72</v>
      </c>
      <c r="M27" s="29">
        <v>5.14</v>
      </c>
      <c r="N27" s="29">
        <v>3.16</v>
      </c>
      <c r="O27" s="29">
        <v>3.5</v>
      </c>
      <c r="P27" s="29">
        <v>3.32</v>
      </c>
      <c r="Q27" s="29">
        <v>3.04</v>
      </c>
      <c r="R27" s="29">
        <v>3.22</v>
      </c>
      <c r="S27" s="29">
        <v>3.12</v>
      </c>
      <c r="T27" s="29">
        <v>47.81</v>
      </c>
      <c r="U27" s="29">
        <v>47.77</v>
      </c>
      <c r="V27" s="29">
        <v>48.39</v>
      </c>
      <c r="W27" s="29">
        <v>0.56999999999999995</v>
      </c>
      <c r="X27" s="29">
        <v>0.42</v>
      </c>
      <c r="Y27" s="29">
        <v>0.52</v>
      </c>
    </row>
    <row r="28" spans="1:35" ht="12.75" customHeight="1" x14ac:dyDescent="0.2">
      <c r="A28" s="134">
        <v>2006</v>
      </c>
      <c r="B28" s="29">
        <v>52.54</v>
      </c>
      <c r="C28" s="29">
        <v>51.05</v>
      </c>
      <c r="D28" s="29">
        <v>51.77</v>
      </c>
      <c r="E28" s="29">
        <v>29.49</v>
      </c>
      <c r="F28" s="29">
        <v>29.38</v>
      </c>
      <c r="G28" s="29">
        <v>29.45</v>
      </c>
      <c r="H28" s="29">
        <v>5.21</v>
      </c>
      <c r="I28" s="29">
        <v>6.19</v>
      </c>
      <c r="J28" s="29">
        <v>5.68</v>
      </c>
      <c r="K28" s="29">
        <v>4.43</v>
      </c>
      <c r="L28" s="29">
        <v>5.24</v>
      </c>
      <c r="M28" s="29">
        <v>4.82</v>
      </c>
      <c r="N28" s="29">
        <v>3.82</v>
      </c>
      <c r="O28" s="29">
        <v>4.42</v>
      </c>
      <c r="P28" s="29">
        <v>4.1100000000000003</v>
      </c>
      <c r="Q28" s="29">
        <v>3.93</v>
      </c>
      <c r="R28" s="29">
        <v>3.4</v>
      </c>
      <c r="S28" s="29">
        <v>3.71</v>
      </c>
      <c r="T28" s="29">
        <v>46.88</v>
      </c>
      <c r="U28" s="29">
        <v>49.15</v>
      </c>
      <c r="V28" s="29">
        <v>47.77</v>
      </c>
      <c r="W28" s="29">
        <v>0.57999999999999996</v>
      </c>
      <c r="X28" s="29">
        <v>0.32</v>
      </c>
      <c r="Y28" s="29">
        <v>0.45</v>
      </c>
    </row>
    <row r="29" spans="1:35" ht="12.75" customHeight="1" x14ac:dyDescent="0.2">
      <c r="A29" s="134">
        <v>2007</v>
      </c>
      <c r="B29" s="29">
        <v>50.96</v>
      </c>
      <c r="C29" s="29">
        <v>48.95</v>
      </c>
      <c r="D29" s="29">
        <v>49.97</v>
      </c>
      <c r="E29" s="29">
        <v>31</v>
      </c>
      <c r="F29" s="29">
        <v>31.95</v>
      </c>
      <c r="G29" s="29">
        <v>31.45</v>
      </c>
      <c r="H29" s="29">
        <v>5.57</v>
      </c>
      <c r="I29" s="29">
        <v>5.56</v>
      </c>
      <c r="J29" s="29">
        <v>5.56</v>
      </c>
      <c r="K29" s="29">
        <v>5.1100000000000003</v>
      </c>
      <c r="L29" s="29">
        <v>6.18</v>
      </c>
      <c r="M29" s="29">
        <v>5.64</v>
      </c>
      <c r="N29" s="29">
        <v>3.36</v>
      </c>
      <c r="O29" s="29">
        <v>3.85</v>
      </c>
      <c r="P29" s="29">
        <v>3.59</v>
      </c>
      <c r="Q29" s="29">
        <v>3.12</v>
      </c>
      <c r="R29" s="29">
        <v>3.17</v>
      </c>
      <c r="S29" s="29">
        <v>3.14</v>
      </c>
      <c r="T29" s="29">
        <v>48.16</v>
      </c>
      <c r="U29" s="29">
        <v>48.61</v>
      </c>
      <c r="V29" s="29">
        <v>49.37</v>
      </c>
      <c r="W29" s="29">
        <v>0.88</v>
      </c>
      <c r="X29" s="29">
        <v>0.34</v>
      </c>
      <c r="Y29" s="29">
        <v>0.66</v>
      </c>
    </row>
    <row r="30" spans="1:35" ht="12.75" customHeight="1" x14ac:dyDescent="0.2">
      <c r="A30" s="134">
        <v>2008</v>
      </c>
      <c r="B30" s="29">
        <v>50.63</v>
      </c>
      <c r="C30" s="29">
        <v>49.13</v>
      </c>
      <c r="D30" s="29">
        <v>49.91</v>
      </c>
      <c r="E30" s="29">
        <v>30.35</v>
      </c>
      <c r="F30" s="29">
        <v>31.44</v>
      </c>
      <c r="G30" s="29">
        <v>30.85</v>
      </c>
      <c r="H30" s="29">
        <v>5.95</v>
      </c>
      <c r="I30" s="29">
        <v>5.14</v>
      </c>
      <c r="J30" s="29">
        <v>5.55</v>
      </c>
      <c r="K30" s="29">
        <v>5.97</v>
      </c>
      <c r="L30" s="29">
        <v>6.28</v>
      </c>
      <c r="M30" s="29">
        <v>6.11</v>
      </c>
      <c r="N30" s="29">
        <v>3.09</v>
      </c>
      <c r="O30" s="29">
        <v>4.3600000000000003</v>
      </c>
      <c r="P30" s="29">
        <v>3.7</v>
      </c>
      <c r="Q30" s="29">
        <v>3.04</v>
      </c>
      <c r="R30" s="29">
        <v>2.9</v>
      </c>
      <c r="S30" s="29">
        <v>2.99</v>
      </c>
      <c r="T30" s="29">
        <v>48.4</v>
      </c>
      <c r="U30" s="29">
        <v>50.29</v>
      </c>
      <c r="V30" s="29">
        <v>49.2</v>
      </c>
      <c r="W30" s="29">
        <v>0.97</v>
      </c>
      <c r="X30" s="29">
        <v>0.76</v>
      </c>
      <c r="Y30" s="29">
        <v>0.89</v>
      </c>
    </row>
    <row r="31" spans="1:35" ht="12.75" customHeight="1" x14ac:dyDescent="0.2">
      <c r="A31" s="134">
        <v>2009</v>
      </c>
      <c r="B31" s="29">
        <v>51.82</v>
      </c>
      <c r="C31" s="29">
        <v>49.12</v>
      </c>
      <c r="D31" s="29">
        <v>50.52</v>
      </c>
      <c r="E31" s="29">
        <v>29</v>
      </c>
      <c r="F31" s="29">
        <v>32.19</v>
      </c>
      <c r="G31" s="29">
        <v>30.54</v>
      </c>
      <c r="H31" s="29">
        <v>5.54</v>
      </c>
      <c r="I31" s="29">
        <v>5.6</v>
      </c>
      <c r="J31" s="29">
        <v>5.56</v>
      </c>
      <c r="K31" s="29">
        <v>6.11</v>
      </c>
      <c r="L31" s="29">
        <v>6</v>
      </c>
      <c r="M31" s="29">
        <v>6.07</v>
      </c>
      <c r="N31" s="29">
        <v>2.83</v>
      </c>
      <c r="O31" s="29">
        <v>3.74</v>
      </c>
      <c r="P31" s="29">
        <v>3.27</v>
      </c>
      <c r="Q31" s="29">
        <v>3.87</v>
      </c>
      <c r="R31" s="29">
        <v>2.67</v>
      </c>
      <c r="S31" s="29">
        <v>3.28</v>
      </c>
      <c r="T31" s="29">
        <v>47.35</v>
      </c>
      <c r="U31" s="29">
        <v>50.19</v>
      </c>
      <c r="V31" s="29">
        <v>48.72</v>
      </c>
      <c r="W31" s="29">
        <v>0.82</v>
      </c>
      <c r="X31" s="29">
        <v>0.68</v>
      </c>
      <c r="Y31" s="29">
        <v>0.75</v>
      </c>
    </row>
    <row r="32" spans="1:35" ht="12.75" customHeight="1" x14ac:dyDescent="0.2">
      <c r="A32" s="134">
        <v>2010</v>
      </c>
      <c r="B32" s="29">
        <v>53.98</v>
      </c>
      <c r="C32" s="29">
        <v>50.81</v>
      </c>
      <c r="D32" s="29">
        <v>52.44</v>
      </c>
      <c r="E32" s="29">
        <v>27.12</v>
      </c>
      <c r="F32" s="29">
        <v>30.54</v>
      </c>
      <c r="G32" s="29">
        <v>28.76</v>
      </c>
      <c r="H32" s="29">
        <v>5.29</v>
      </c>
      <c r="I32" s="29">
        <v>5.17</v>
      </c>
      <c r="J32" s="29">
        <v>5.23</v>
      </c>
      <c r="K32" s="29">
        <v>5.28</v>
      </c>
      <c r="L32" s="29">
        <v>5.79</v>
      </c>
      <c r="M32" s="29">
        <v>5.54</v>
      </c>
      <c r="N32" s="29">
        <v>2.5</v>
      </c>
      <c r="O32" s="29">
        <v>4.33</v>
      </c>
      <c r="P32" s="29">
        <v>3.39</v>
      </c>
      <c r="Q32" s="29">
        <v>4.72</v>
      </c>
      <c r="R32" s="29">
        <v>2.98</v>
      </c>
      <c r="S32" s="29">
        <v>3.89</v>
      </c>
      <c r="T32" s="29">
        <v>44.9</v>
      </c>
      <c r="U32" s="29">
        <v>50.51</v>
      </c>
      <c r="V32" s="29">
        <v>46.81</v>
      </c>
      <c r="W32" s="29">
        <v>1.1200000000000001</v>
      </c>
      <c r="X32" s="29">
        <v>0.37</v>
      </c>
      <c r="Y32" s="29">
        <v>0.76</v>
      </c>
    </row>
    <row r="33" spans="1:26" ht="12.75" customHeight="1" x14ac:dyDescent="0.2">
      <c r="A33" s="134">
        <v>2011</v>
      </c>
      <c r="B33" s="29">
        <v>54.67</v>
      </c>
      <c r="C33" s="29">
        <v>54.01</v>
      </c>
      <c r="D33" s="29">
        <v>54.38</v>
      </c>
      <c r="E33" s="29">
        <v>28.19</v>
      </c>
      <c r="F33" s="29">
        <v>28.07</v>
      </c>
      <c r="G33" s="29">
        <v>28.11</v>
      </c>
      <c r="H33" s="29">
        <v>4.9800000000000004</v>
      </c>
      <c r="I33" s="29">
        <v>4.76</v>
      </c>
      <c r="J33" s="29">
        <v>4.8899999999999997</v>
      </c>
      <c r="K33" s="29">
        <v>4.9400000000000004</v>
      </c>
      <c r="L33" s="29">
        <v>5.85</v>
      </c>
      <c r="M33" s="29">
        <v>5.37</v>
      </c>
      <c r="N33" s="29">
        <v>3.35</v>
      </c>
      <c r="O33" s="29">
        <v>3.57</v>
      </c>
      <c r="P33" s="29">
        <v>3.46</v>
      </c>
      <c r="Q33" s="29">
        <v>2.86</v>
      </c>
      <c r="R33" s="29">
        <v>3.06</v>
      </c>
      <c r="S33" s="29">
        <v>2.95</v>
      </c>
      <c r="T33" s="29">
        <v>44.32</v>
      </c>
      <c r="U33" s="29">
        <v>48.51</v>
      </c>
      <c r="V33" s="29">
        <v>44.77</v>
      </c>
      <c r="W33" s="29">
        <v>1.01</v>
      </c>
      <c r="X33" s="29">
        <v>0.68</v>
      </c>
      <c r="Y33" s="29">
        <v>0.85</v>
      </c>
    </row>
    <row r="34" spans="1:26" ht="12.75" customHeight="1" x14ac:dyDescent="0.2">
      <c r="A34" s="430" t="s">
        <v>88</v>
      </c>
      <c r="B34" s="29">
        <v>60.87</v>
      </c>
      <c r="C34" s="29">
        <v>59.16</v>
      </c>
      <c r="D34" s="29">
        <v>60.04</v>
      </c>
      <c r="E34" s="29">
        <v>26.11</v>
      </c>
      <c r="F34" s="29">
        <v>27</v>
      </c>
      <c r="G34" s="29">
        <v>26.53</v>
      </c>
      <c r="H34" s="29">
        <v>3.91</v>
      </c>
      <c r="I34" s="29">
        <v>4.59</v>
      </c>
      <c r="J34" s="29">
        <v>4.2300000000000004</v>
      </c>
      <c r="K34" s="29">
        <v>3.53</v>
      </c>
      <c r="L34" s="29">
        <v>4.05</v>
      </c>
      <c r="M34" s="29">
        <v>3.8</v>
      </c>
      <c r="N34" s="29">
        <v>2.2400000000000002</v>
      </c>
      <c r="O34" s="29">
        <v>2.65</v>
      </c>
      <c r="P34" s="29">
        <v>2.44</v>
      </c>
      <c r="Q34" s="29">
        <v>1.92</v>
      </c>
      <c r="R34" s="29">
        <v>1.95</v>
      </c>
      <c r="S34" s="29">
        <v>1.93</v>
      </c>
      <c r="T34" s="29">
        <v>37.71</v>
      </c>
      <c r="U34" s="29">
        <v>40.229999999999997</v>
      </c>
      <c r="V34" s="29">
        <v>38.94</v>
      </c>
      <c r="W34" s="29">
        <v>1.42</v>
      </c>
      <c r="X34" s="29">
        <v>0.6</v>
      </c>
      <c r="Y34" s="29">
        <v>1.02</v>
      </c>
      <c r="Z34" s="236"/>
    </row>
    <row r="35" spans="1:26" ht="12.75" customHeight="1" x14ac:dyDescent="0.2">
      <c r="A35" s="430" t="s">
        <v>89</v>
      </c>
      <c r="B35" s="29">
        <v>60.24</v>
      </c>
      <c r="C35" s="29">
        <v>56.78</v>
      </c>
      <c r="D35" s="29">
        <v>58.58</v>
      </c>
      <c r="E35" s="29">
        <v>25.25</v>
      </c>
      <c r="F35" s="29">
        <v>26.61</v>
      </c>
      <c r="G35" s="29">
        <v>25.88</v>
      </c>
      <c r="H35" s="29">
        <v>4.08</v>
      </c>
      <c r="I35" s="29">
        <v>5.27</v>
      </c>
      <c r="J35" s="29">
        <v>4.7</v>
      </c>
      <c r="K35" s="29">
        <v>3.46</v>
      </c>
      <c r="L35" s="29">
        <v>4.92</v>
      </c>
      <c r="M35" s="29">
        <v>4.17</v>
      </c>
      <c r="N35" s="29">
        <v>2.56</v>
      </c>
      <c r="O35" s="29">
        <v>2.5</v>
      </c>
      <c r="P35" s="29">
        <v>2.52</v>
      </c>
      <c r="Q35" s="29">
        <v>2.94</v>
      </c>
      <c r="R35" s="29">
        <v>2.91</v>
      </c>
      <c r="S35" s="29">
        <v>2.92</v>
      </c>
      <c r="T35" s="29">
        <v>38.29</v>
      </c>
      <c r="U35" s="29">
        <v>42.22</v>
      </c>
      <c r="V35" s="29">
        <v>40.18</v>
      </c>
      <c r="W35" s="29">
        <v>1.46</v>
      </c>
      <c r="X35" s="29">
        <v>1</v>
      </c>
      <c r="Y35" s="29">
        <v>1.23</v>
      </c>
      <c r="Z35" s="236"/>
    </row>
    <row r="36" spans="1:26" ht="12.75" customHeight="1" x14ac:dyDescent="0.2">
      <c r="A36" s="134">
        <v>2013</v>
      </c>
      <c r="B36" s="29">
        <v>71.83</v>
      </c>
      <c r="C36" s="29">
        <v>70.959999999999994</v>
      </c>
      <c r="D36" s="29">
        <v>71.290000000000006</v>
      </c>
      <c r="E36" s="29">
        <v>16.190000000000001</v>
      </c>
      <c r="F36" s="29">
        <v>17.53</v>
      </c>
      <c r="G36" s="29">
        <v>16.88</v>
      </c>
      <c r="H36" s="29">
        <v>3.25</v>
      </c>
      <c r="I36" s="29">
        <v>3.5</v>
      </c>
      <c r="J36" s="29">
        <v>3.41</v>
      </c>
      <c r="K36" s="29">
        <v>3.32</v>
      </c>
      <c r="L36" s="29">
        <v>3.1</v>
      </c>
      <c r="M36" s="29">
        <v>3.24</v>
      </c>
      <c r="N36" s="29">
        <v>2.13</v>
      </c>
      <c r="O36" s="29">
        <v>2.19</v>
      </c>
      <c r="P36" s="29">
        <v>2.15</v>
      </c>
      <c r="Q36" s="29">
        <v>1.97</v>
      </c>
      <c r="R36" s="29">
        <v>1.82</v>
      </c>
      <c r="S36" s="29">
        <v>1.91</v>
      </c>
      <c r="T36" s="29">
        <v>26.86</v>
      </c>
      <c r="U36" s="29">
        <v>28.14</v>
      </c>
      <c r="V36" s="29">
        <v>27.58</v>
      </c>
      <c r="W36" s="29">
        <v>1.31</v>
      </c>
      <c r="X36" s="29">
        <v>0.89</v>
      </c>
      <c r="Y36" s="29">
        <v>1.1200000000000001</v>
      </c>
      <c r="Z36" s="236"/>
    </row>
    <row r="37" spans="1:26" ht="12.75" customHeight="1" x14ac:dyDescent="0.2">
      <c r="A37" s="134">
        <v>2014</v>
      </c>
      <c r="B37" s="29">
        <v>74.13</v>
      </c>
      <c r="C37" s="29">
        <v>71.59</v>
      </c>
      <c r="D37" s="29">
        <v>72.900000000000006</v>
      </c>
      <c r="E37" s="29">
        <v>13.92</v>
      </c>
      <c r="F37" s="29">
        <v>15.54</v>
      </c>
      <c r="G37" s="29">
        <v>14.67</v>
      </c>
      <c r="H37" s="29">
        <v>3.26</v>
      </c>
      <c r="I37" s="29">
        <v>3.89</v>
      </c>
      <c r="J37" s="29">
        <v>3.56</v>
      </c>
      <c r="K37" s="29">
        <v>3.15</v>
      </c>
      <c r="L37" s="29">
        <v>4.55</v>
      </c>
      <c r="M37" s="29">
        <v>3.84</v>
      </c>
      <c r="N37" s="29">
        <v>1.92</v>
      </c>
      <c r="O37" s="29">
        <v>1.72</v>
      </c>
      <c r="P37" s="29">
        <v>1.82</v>
      </c>
      <c r="Q37" s="29">
        <v>1.98</v>
      </c>
      <c r="R37" s="29">
        <v>2.04</v>
      </c>
      <c r="S37" s="29">
        <v>2.02</v>
      </c>
      <c r="T37" s="29">
        <v>24.23</v>
      </c>
      <c r="U37" s="29">
        <v>27.74</v>
      </c>
      <c r="V37" s="29">
        <v>25.91</v>
      </c>
      <c r="W37" s="29">
        <v>1.64</v>
      </c>
      <c r="X37" s="29">
        <v>0.67</v>
      </c>
      <c r="Y37" s="29">
        <v>1.19</v>
      </c>
      <c r="Z37" s="236"/>
    </row>
    <row r="38" spans="1:26" ht="12.75" customHeight="1" x14ac:dyDescent="0.2">
      <c r="A38" s="134">
        <v>2015</v>
      </c>
      <c r="B38" s="29">
        <v>73.34</v>
      </c>
      <c r="C38" s="29">
        <v>72.28</v>
      </c>
      <c r="D38" s="29">
        <v>72.75</v>
      </c>
      <c r="E38" s="29">
        <v>14.17</v>
      </c>
      <c r="F38" s="29">
        <v>15.82</v>
      </c>
      <c r="G38" s="29">
        <v>14.97</v>
      </c>
      <c r="H38" s="29">
        <v>3.42</v>
      </c>
      <c r="I38" s="29">
        <v>3.88</v>
      </c>
      <c r="J38" s="29">
        <v>3.65</v>
      </c>
      <c r="K38" s="29">
        <v>3.13</v>
      </c>
      <c r="L38" s="29">
        <v>2.64</v>
      </c>
      <c r="M38" s="29">
        <v>2.92</v>
      </c>
      <c r="N38" s="29">
        <v>1.6</v>
      </c>
      <c r="O38" s="29">
        <v>2.2000000000000002</v>
      </c>
      <c r="P38" s="29">
        <v>1.9</v>
      </c>
      <c r="Q38" s="29">
        <v>2.2400000000000002</v>
      </c>
      <c r="R38" s="29">
        <v>2.08</v>
      </c>
      <c r="S38" s="29">
        <v>2.17</v>
      </c>
      <c r="T38" s="29">
        <v>24.56</v>
      </c>
      <c r="U38" s="29">
        <v>26.62</v>
      </c>
      <c r="V38" s="29">
        <v>25.6</v>
      </c>
      <c r="W38" s="29">
        <v>2.1</v>
      </c>
      <c r="X38" s="29">
        <v>1.1000000000000001</v>
      </c>
      <c r="Y38" s="29">
        <v>1.65</v>
      </c>
      <c r="Z38" s="236"/>
    </row>
    <row r="39" spans="1:26" ht="12.75" customHeight="1" x14ac:dyDescent="0.2">
      <c r="A39" s="134">
        <v>2016</v>
      </c>
      <c r="B39" s="29">
        <v>75.05</v>
      </c>
      <c r="C39" s="29">
        <v>73.36</v>
      </c>
      <c r="D39" s="29">
        <v>73.72</v>
      </c>
      <c r="E39" s="29">
        <v>14.47</v>
      </c>
      <c r="F39" s="29">
        <v>15.07</v>
      </c>
      <c r="G39" s="29">
        <v>14.7</v>
      </c>
      <c r="H39" s="29">
        <v>2.57</v>
      </c>
      <c r="I39" s="29">
        <v>2.95</v>
      </c>
      <c r="J39" s="29">
        <v>2.85</v>
      </c>
      <c r="K39" s="29">
        <v>2.59</v>
      </c>
      <c r="L39" s="29">
        <v>3.31</v>
      </c>
      <c r="M39" s="29">
        <v>2.97</v>
      </c>
      <c r="N39" s="29">
        <v>1.44</v>
      </c>
      <c r="O39" s="29">
        <v>2.19</v>
      </c>
      <c r="P39" s="29">
        <v>1.92</v>
      </c>
      <c r="Q39" s="29">
        <v>1.87</v>
      </c>
      <c r="R39" s="29">
        <v>1.86</v>
      </c>
      <c r="S39" s="29">
        <v>2.0299999999999998</v>
      </c>
      <c r="T39" s="29">
        <v>22.94</v>
      </c>
      <c r="U39" s="29">
        <v>25.37</v>
      </c>
      <c r="V39" s="29">
        <v>24.48</v>
      </c>
      <c r="W39" s="29">
        <v>2.0099999999999998</v>
      </c>
      <c r="X39" s="29">
        <v>1.27</v>
      </c>
      <c r="Y39" s="29">
        <v>1.81</v>
      </c>
      <c r="Z39" s="236"/>
    </row>
    <row r="40" spans="1:26" ht="12.75" customHeight="1" x14ac:dyDescent="0.2">
      <c r="A40" s="134">
        <v>2017</v>
      </c>
      <c r="B40" s="29">
        <v>74.41</v>
      </c>
      <c r="C40" s="29">
        <v>69.209999999999994</v>
      </c>
      <c r="D40" s="29">
        <v>71.72</v>
      </c>
      <c r="E40" s="29">
        <v>13.4</v>
      </c>
      <c r="F40" s="29">
        <v>16.57</v>
      </c>
      <c r="G40" s="29">
        <v>14.94</v>
      </c>
      <c r="H40" s="29">
        <v>3.59</v>
      </c>
      <c r="I40" s="29">
        <v>3.7</v>
      </c>
      <c r="J40" s="29">
        <v>3.65</v>
      </c>
      <c r="K40" s="29">
        <v>2.79</v>
      </c>
      <c r="L40" s="29">
        <v>5.01</v>
      </c>
      <c r="M40" s="29">
        <v>3.92</v>
      </c>
      <c r="N40" s="29">
        <v>1.92</v>
      </c>
      <c r="O40" s="29">
        <v>2.29</v>
      </c>
      <c r="P40" s="29">
        <v>2.13</v>
      </c>
      <c r="Q40" s="29">
        <v>1.92</v>
      </c>
      <c r="R40" s="29">
        <v>2.27</v>
      </c>
      <c r="S40" s="29">
        <v>2.17</v>
      </c>
      <c r="T40" s="29">
        <v>23.63</v>
      </c>
      <c r="U40" s="29">
        <v>29.85</v>
      </c>
      <c r="V40" s="29">
        <v>26.81</v>
      </c>
      <c r="W40" s="29">
        <v>1.97</v>
      </c>
      <c r="X40" s="29">
        <v>0.94</v>
      </c>
      <c r="Y40" s="29">
        <v>1.47</v>
      </c>
      <c r="Z40" s="236"/>
    </row>
    <row r="41" spans="1:26" s="81" customFormat="1" ht="12.75" customHeight="1" x14ac:dyDescent="0.2">
      <c r="A41" s="39">
        <v>2018</v>
      </c>
      <c r="B41" s="29">
        <v>72.069999999999993</v>
      </c>
      <c r="C41" s="29">
        <v>70.37</v>
      </c>
      <c r="D41" s="29">
        <v>70.83</v>
      </c>
      <c r="E41" s="29">
        <v>14.04</v>
      </c>
      <c r="F41" s="29">
        <v>15.55</v>
      </c>
      <c r="G41" s="29">
        <v>14.89</v>
      </c>
      <c r="H41" s="29">
        <v>3.57</v>
      </c>
      <c r="I41" s="29">
        <v>3.7</v>
      </c>
      <c r="J41" s="29">
        <v>3.69</v>
      </c>
      <c r="K41" s="29">
        <v>3</v>
      </c>
      <c r="L41" s="29">
        <v>4.3</v>
      </c>
      <c r="M41" s="29">
        <v>3.66</v>
      </c>
      <c r="N41" s="29">
        <v>1.86</v>
      </c>
      <c r="O41" s="29">
        <v>2.1800000000000002</v>
      </c>
      <c r="P41" s="29">
        <v>2.02</v>
      </c>
      <c r="Q41" s="29">
        <v>2.67</v>
      </c>
      <c r="R41" s="29">
        <v>2.2599999999999998</v>
      </c>
      <c r="S41" s="29">
        <v>2.58</v>
      </c>
      <c r="T41" s="29">
        <v>25.13</v>
      </c>
      <c r="U41" s="29">
        <v>27.99</v>
      </c>
      <c r="V41" s="29">
        <v>26.83</v>
      </c>
      <c r="W41" s="29">
        <v>2.8</v>
      </c>
      <c r="X41" s="29">
        <v>1.64</v>
      </c>
      <c r="Y41" s="29">
        <v>2.34</v>
      </c>
      <c r="Z41" s="511"/>
    </row>
    <row r="42" spans="1:26" s="81" customFormat="1" ht="12.75" customHeight="1" x14ac:dyDescent="0.2">
      <c r="A42" s="39">
        <v>2019</v>
      </c>
      <c r="B42" s="29">
        <v>72.16</v>
      </c>
      <c r="C42" s="29">
        <v>68.77</v>
      </c>
      <c r="D42" s="29">
        <v>70.36</v>
      </c>
      <c r="E42" s="29">
        <v>15.33</v>
      </c>
      <c r="F42" s="29">
        <v>16.29</v>
      </c>
      <c r="G42" s="29">
        <v>15.85</v>
      </c>
      <c r="H42" s="29">
        <v>3.34</v>
      </c>
      <c r="I42" s="29">
        <v>3.66</v>
      </c>
      <c r="J42" s="29">
        <v>3.45</v>
      </c>
      <c r="K42" s="29">
        <v>3.55</v>
      </c>
      <c r="L42" s="29">
        <v>4.01</v>
      </c>
      <c r="M42" s="29">
        <v>3.74</v>
      </c>
      <c r="N42" s="29">
        <v>2.21</v>
      </c>
      <c r="O42" s="29">
        <v>3.4</v>
      </c>
      <c r="P42" s="29">
        <v>2.82</v>
      </c>
      <c r="Q42" s="29">
        <v>2.0299999999999998</v>
      </c>
      <c r="R42" s="29">
        <v>3.12</v>
      </c>
      <c r="S42" s="29">
        <v>2.64</v>
      </c>
      <c r="T42" s="29">
        <v>26.47</v>
      </c>
      <c r="U42" s="29">
        <v>30.48</v>
      </c>
      <c r="V42" s="29">
        <v>28.49</v>
      </c>
      <c r="W42" s="29">
        <v>1.38</v>
      </c>
      <c r="X42" s="29">
        <v>0.75</v>
      </c>
      <c r="Y42" s="29">
        <v>1.1399999999999999</v>
      </c>
      <c r="Z42" s="511"/>
    </row>
    <row r="43" spans="1:26" s="81" customFormat="1" ht="12.75" customHeight="1" x14ac:dyDescent="0.2">
      <c r="A43" s="39" t="s">
        <v>654</v>
      </c>
      <c r="B43" s="29">
        <v>74.459999999999994</v>
      </c>
      <c r="C43" s="29">
        <v>71.41</v>
      </c>
      <c r="D43" s="29">
        <v>72.930000000000007</v>
      </c>
      <c r="E43" s="29">
        <v>13.23</v>
      </c>
      <c r="F43" s="29">
        <v>14.63</v>
      </c>
      <c r="G43" s="29">
        <v>13.93</v>
      </c>
      <c r="H43" s="29">
        <v>3.08</v>
      </c>
      <c r="I43" s="29">
        <v>4.1399999999999997</v>
      </c>
      <c r="J43" s="29">
        <v>3.57</v>
      </c>
      <c r="K43" s="29">
        <v>3.21</v>
      </c>
      <c r="L43" s="29">
        <v>3.94</v>
      </c>
      <c r="M43" s="29">
        <v>3.59</v>
      </c>
      <c r="N43" s="29">
        <v>2.35</v>
      </c>
      <c r="O43" s="29">
        <v>2.29</v>
      </c>
      <c r="P43" s="29">
        <v>2.31</v>
      </c>
      <c r="Q43" s="29">
        <v>1.56</v>
      </c>
      <c r="R43" s="29">
        <v>2.72</v>
      </c>
      <c r="S43" s="29">
        <v>2.16</v>
      </c>
      <c r="T43" s="29">
        <v>23.435003936555411</v>
      </c>
      <c r="U43" s="29">
        <v>27.72</v>
      </c>
      <c r="V43" s="29">
        <v>25.57</v>
      </c>
      <c r="W43" s="29">
        <v>2.11</v>
      </c>
      <c r="X43" s="29">
        <v>0.86</v>
      </c>
      <c r="Y43" s="29">
        <v>1.51</v>
      </c>
      <c r="Z43" s="511"/>
    </row>
    <row r="44" spans="1:26" ht="6" customHeight="1" x14ac:dyDescent="0.2">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row>
    <row r="45" spans="1:26" s="854" customFormat="1" ht="15" customHeight="1" x14ac:dyDescent="0.25">
      <c r="A45" s="1087" t="s">
        <v>162</v>
      </c>
      <c r="B45" s="1021"/>
      <c r="C45" s="1021"/>
      <c r="D45" s="1021"/>
      <c r="E45" s="1021"/>
      <c r="F45" s="1021"/>
      <c r="G45" s="1021"/>
      <c r="H45" s="1021"/>
      <c r="I45" s="1021"/>
      <c r="J45" s="1021"/>
      <c r="K45" s="1021"/>
      <c r="L45" s="1021"/>
      <c r="M45" s="1021"/>
      <c r="N45" s="1021"/>
      <c r="O45" s="1021"/>
      <c r="P45" s="1021"/>
      <c r="Q45" s="1021"/>
      <c r="R45" s="1021"/>
      <c r="S45" s="1021"/>
      <c r="T45" s="1021"/>
      <c r="U45" s="1021"/>
      <c r="V45" s="1021"/>
      <c r="W45" s="1021"/>
      <c r="X45" s="1021"/>
      <c r="Y45" s="1088"/>
    </row>
    <row r="46" spans="1:26" ht="30" customHeight="1" x14ac:dyDescent="0.25">
      <c r="A46" s="1087" t="s">
        <v>588</v>
      </c>
      <c r="B46" s="1021"/>
      <c r="C46" s="1021"/>
      <c r="D46" s="1021"/>
      <c r="E46" s="1021"/>
      <c r="F46" s="1021"/>
      <c r="G46" s="1021"/>
      <c r="H46" s="1021"/>
      <c r="I46" s="1021"/>
      <c r="J46" s="1021"/>
      <c r="K46" s="1021"/>
      <c r="L46" s="1021"/>
      <c r="M46" s="1021"/>
      <c r="N46" s="1021"/>
      <c r="O46" s="1021"/>
      <c r="P46" s="1021"/>
      <c r="Q46" s="1021"/>
      <c r="R46" s="1021"/>
      <c r="S46" s="1021"/>
      <c r="T46" s="1021"/>
      <c r="U46" s="1021"/>
      <c r="V46" s="1021"/>
      <c r="W46" s="1021"/>
      <c r="X46" s="1021"/>
      <c r="Y46" s="1088"/>
    </row>
    <row r="47" spans="1:26" ht="6" customHeight="1" x14ac:dyDescent="0.2">
      <c r="A47" s="134" t="s">
        <v>39</v>
      </c>
      <c r="B47" s="424"/>
      <c r="C47" s="424"/>
      <c r="D47" s="424"/>
      <c r="E47" s="424"/>
      <c r="F47" s="424"/>
      <c r="G47" s="424"/>
      <c r="H47" s="424"/>
      <c r="I47" s="424"/>
      <c r="J47" s="424"/>
      <c r="K47" s="424"/>
      <c r="L47" s="424"/>
      <c r="M47" s="424"/>
      <c r="N47" s="424"/>
      <c r="O47" s="424"/>
      <c r="P47" s="424"/>
    </row>
    <row r="48" spans="1:26" ht="15" customHeight="1" x14ac:dyDescent="0.25">
      <c r="A48" s="1087" t="s">
        <v>180</v>
      </c>
      <c r="B48" s="1021"/>
      <c r="C48" s="1021"/>
      <c r="D48" s="1021"/>
      <c r="E48" s="1021"/>
      <c r="F48" s="1021"/>
      <c r="G48" s="1021"/>
      <c r="H48" s="1021"/>
      <c r="I48" s="1021"/>
      <c r="J48" s="1021"/>
      <c r="K48" s="1021"/>
      <c r="L48" s="1021"/>
      <c r="M48" s="1021"/>
      <c r="N48" s="1021"/>
      <c r="O48" s="1021"/>
      <c r="P48" s="1021"/>
      <c r="Q48" s="1021"/>
      <c r="R48" s="1021"/>
      <c r="S48" s="1021"/>
      <c r="T48" s="1021"/>
      <c r="U48" s="1021"/>
      <c r="V48" s="1021"/>
      <c r="W48" s="1021"/>
      <c r="X48" s="1021"/>
      <c r="Y48" s="1088"/>
    </row>
    <row r="49" spans="7:16" x14ac:dyDescent="0.2">
      <c r="G49" s="512"/>
      <c r="H49" s="512"/>
      <c r="I49" s="512"/>
      <c r="J49" s="512"/>
      <c r="K49" s="512"/>
      <c r="L49" s="512"/>
      <c r="M49" s="513"/>
      <c r="N49" s="512"/>
      <c r="O49" s="514"/>
      <c r="P49" s="276"/>
    </row>
    <row r="50" spans="7:16" x14ac:dyDescent="0.2">
      <c r="G50" s="512"/>
      <c r="H50" s="512"/>
      <c r="I50" s="512"/>
      <c r="J50" s="512"/>
      <c r="K50" s="512"/>
      <c r="L50" s="512"/>
      <c r="M50" s="513"/>
      <c r="N50" s="512"/>
      <c r="O50" s="514"/>
      <c r="P50" s="276"/>
    </row>
    <row r="51" spans="7:16" x14ac:dyDescent="0.2">
      <c r="G51" s="512"/>
      <c r="H51" s="512"/>
      <c r="I51" s="512"/>
      <c r="J51" s="512"/>
      <c r="K51" s="512"/>
      <c r="L51" s="512"/>
      <c r="M51" s="513"/>
      <c r="N51" s="512"/>
      <c r="O51" s="514"/>
      <c r="P51" s="276"/>
    </row>
    <row r="52" spans="7:16" x14ac:dyDescent="0.2">
      <c r="G52" s="512"/>
      <c r="H52" s="512"/>
      <c r="I52" s="512"/>
      <c r="J52" s="512"/>
      <c r="K52" s="512"/>
      <c r="L52" s="512"/>
      <c r="M52" s="513"/>
      <c r="N52" s="512"/>
      <c r="O52" s="514"/>
      <c r="P52" s="276"/>
    </row>
    <row r="53" spans="7:16" x14ac:dyDescent="0.2">
      <c r="G53" s="512"/>
      <c r="H53" s="512"/>
      <c r="I53" s="512"/>
      <c r="J53" s="512"/>
      <c r="K53" s="512"/>
      <c r="L53" s="512"/>
      <c r="M53" s="513"/>
      <c r="N53" s="512"/>
      <c r="O53" s="514"/>
      <c r="P53" s="276"/>
    </row>
    <row r="54" spans="7:16" x14ac:dyDescent="0.2">
      <c r="G54" s="512"/>
      <c r="H54" s="512"/>
      <c r="I54" s="512"/>
      <c r="J54" s="512"/>
      <c r="K54" s="512"/>
      <c r="L54" s="512"/>
      <c r="M54" s="513"/>
      <c r="N54" s="512"/>
      <c r="O54" s="514"/>
      <c r="P54" s="276"/>
    </row>
    <row r="55" spans="7:16" x14ac:dyDescent="0.2">
      <c r="G55" s="512"/>
      <c r="H55" s="512"/>
      <c r="I55" s="512"/>
      <c r="J55" s="512"/>
      <c r="K55" s="512"/>
      <c r="L55" s="512"/>
      <c r="M55" s="513"/>
      <c r="N55" s="512"/>
      <c r="O55" s="514"/>
      <c r="P55" s="276"/>
    </row>
    <row r="56" spans="7:16" x14ac:dyDescent="0.2">
      <c r="G56" s="512"/>
      <c r="H56" s="512"/>
      <c r="I56" s="512"/>
      <c r="J56" s="512"/>
      <c r="K56" s="512"/>
      <c r="L56" s="512"/>
      <c r="M56" s="513"/>
      <c r="N56" s="512"/>
      <c r="O56" s="514"/>
      <c r="P56" s="276"/>
    </row>
    <row r="57" spans="7:16" x14ac:dyDescent="0.2">
      <c r="G57" s="512"/>
      <c r="H57" s="512"/>
      <c r="I57" s="512"/>
      <c r="J57" s="512"/>
      <c r="K57" s="512"/>
      <c r="L57" s="512"/>
      <c r="M57" s="513"/>
      <c r="N57" s="512"/>
      <c r="O57" s="514"/>
      <c r="P57" s="276"/>
    </row>
    <row r="58" spans="7:16" x14ac:dyDescent="0.2">
      <c r="G58" s="512"/>
      <c r="H58" s="512"/>
      <c r="I58" s="512"/>
      <c r="J58" s="512"/>
      <c r="K58" s="512"/>
      <c r="L58" s="512"/>
      <c r="M58" s="513"/>
      <c r="N58" s="512"/>
      <c r="O58" s="514"/>
      <c r="P58" s="276"/>
    </row>
    <row r="59" spans="7:16" x14ac:dyDescent="0.2">
      <c r="G59" s="512"/>
      <c r="H59" s="512"/>
      <c r="I59" s="512"/>
      <c r="J59" s="512"/>
      <c r="K59" s="512"/>
      <c r="L59" s="512"/>
      <c r="M59" s="513"/>
      <c r="N59" s="512"/>
      <c r="O59" s="514"/>
      <c r="P59" s="276"/>
    </row>
  </sheetData>
  <mergeCells count="13">
    <mergeCell ref="A46:Y46"/>
    <mergeCell ref="A48:Y48"/>
    <mergeCell ref="O1:T1"/>
    <mergeCell ref="A2:Y2"/>
    <mergeCell ref="T3:V3"/>
    <mergeCell ref="E3:G3"/>
    <mergeCell ref="H3:J3"/>
    <mergeCell ref="K3:M3"/>
    <mergeCell ref="N3:P3"/>
    <mergeCell ref="Q3:S3"/>
    <mergeCell ref="B3:D3"/>
    <mergeCell ref="W3:Y3"/>
    <mergeCell ref="A45:Y45"/>
  </mergeCells>
  <hyperlinks>
    <hyperlink ref="O1:R1" location="Tabellförteckning!A1" display="Tabellförteckning!A1" xr:uid="{00000000-0004-0000-86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ublished="0">
    <pageSetUpPr fitToPage="1"/>
  </sheetPr>
  <dimension ref="A1:AH28"/>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25" width="6.7109375" style="431" customWidth="1"/>
    <col min="26" max="44" width="8.7109375" style="431" customWidth="1"/>
    <col min="45" max="16384" width="9.28515625" style="431"/>
  </cols>
  <sheetData>
    <row r="1" spans="1:34" ht="30" customHeight="1" x14ac:dyDescent="0.2">
      <c r="A1" s="39"/>
      <c r="B1" s="424"/>
      <c r="C1" s="424"/>
      <c r="D1" s="424"/>
      <c r="E1" s="424"/>
      <c r="F1" s="424"/>
      <c r="G1" s="424"/>
      <c r="H1" s="424"/>
      <c r="I1" s="424"/>
      <c r="J1" s="424"/>
      <c r="K1" s="424"/>
      <c r="L1" s="424"/>
      <c r="M1" s="424"/>
      <c r="N1" s="424"/>
      <c r="O1" s="1028" t="s">
        <v>275</v>
      </c>
      <c r="P1" s="1028"/>
      <c r="Q1" s="1029"/>
      <c r="R1" s="1029"/>
      <c r="S1" s="1029"/>
      <c r="T1" s="1034"/>
    </row>
    <row r="2" spans="1:34" s="422" customFormat="1" ht="15" customHeight="1" x14ac:dyDescent="0.2">
      <c r="A2" s="1071" t="s">
        <v>465</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row>
    <row r="3" spans="1:34" ht="15" customHeight="1" x14ac:dyDescent="0.2">
      <c r="A3" s="437"/>
      <c r="B3" s="1061" t="s">
        <v>710</v>
      </c>
      <c r="C3" s="1061"/>
      <c r="D3" s="1061"/>
      <c r="E3" s="1061" t="s">
        <v>63</v>
      </c>
      <c r="F3" s="1061"/>
      <c r="G3" s="1061"/>
      <c r="H3" s="1061" t="s">
        <v>98</v>
      </c>
      <c r="I3" s="1061"/>
      <c r="J3" s="1061"/>
      <c r="K3" s="1061" t="s">
        <v>99</v>
      </c>
      <c r="L3" s="1061"/>
      <c r="M3" s="1061"/>
      <c r="N3" s="1061" t="s">
        <v>64</v>
      </c>
      <c r="O3" s="1061"/>
      <c r="P3" s="1061"/>
      <c r="Q3" s="1061" t="s">
        <v>65</v>
      </c>
      <c r="R3" s="1061"/>
      <c r="S3" s="1061"/>
      <c r="T3" s="1061" t="s">
        <v>161</v>
      </c>
      <c r="U3" s="1061"/>
      <c r="V3" s="1061"/>
      <c r="W3" s="1061" t="s">
        <v>35</v>
      </c>
      <c r="X3" s="1061"/>
      <c r="Y3" s="1061"/>
      <c r="AD3" s="81"/>
      <c r="AE3" s="418"/>
      <c r="AF3" s="418"/>
      <c r="AG3" s="418"/>
      <c r="AH3" s="418"/>
    </row>
    <row r="4" spans="1:34" ht="15" customHeight="1" x14ac:dyDescent="0.2">
      <c r="A4" s="58"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c r="Q4" s="424" t="s">
        <v>28</v>
      </c>
      <c r="R4" s="424" t="s">
        <v>29</v>
      </c>
      <c r="S4" s="424" t="s">
        <v>307</v>
      </c>
      <c r="T4" s="424" t="s">
        <v>28</v>
      </c>
      <c r="U4" s="424" t="s">
        <v>29</v>
      </c>
      <c r="V4" s="424" t="s">
        <v>307</v>
      </c>
      <c r="W4" s="424" t="s">
        <v>28</v>
      </c>
      <c r="X4" s="424" t="s">
        <v>29</v>
      </c>
      <c r="Y4" s="424" t="s">
        <v>307</v>
      </c>
    </row>
    <row r="5" spans="1:34" ht="6" customHeight="1" x14ac:dyDescent="0.2">
      <c r="A5" s="428"/>
      <c r="B5" s="106"/>
      <c r="C5" s="106"/>
      <c r="D5" s="106"/>
      <c r="E5" s="106"/>
      <c r="F5" s="106"/>
      <c r="G5" s="106"/>
      <c r="H5" s="106"/>
      <c r="I5" s="106"/>
      <c r="J5" s="106"/>
      <c r="K5" s="106"/>
      <c r="L5" s="106"/>
      <c r="M5" s="106"/>
      <c r="N5" s="106"/>
      <c r="O5" s="106"/>
      <c r="P5" s="106"/>
      <c r="Q5" s="106"/>
      <c r="R5" s="106"/>
      <c r="S5" s="106"/>
      <c r="T5" s="106"/>
      <c r="U5" s="106"/>
      <c r="V5" s="106"/>
      <c r="W5" s="106"/>
      <c r="X5" s="106"/>
      <c r="Y5" s="11"/>
    </row>
    <row r="6" spans="1:34" ht="12.75" customHeight="1" x14ac:dyDescent="0.2">
      <c r="A6" s="134">
        <v>2004</v>
      </c>
      <c r="B6" s="29">
        <v>26.4</v>
      </c>
      <c r="C6" s="29">
        <v>25.83</v>
      </c>
      <c r="D6" s="29">
        <v>26.12</v>
      </c>
      <c r="E6" s="29">
        <v>32.86</v>
      </c>
      <c r="F6" s="29">
        <v>37.729999999999997</v>
      </c>
      <c r="G6" s="29">
        <v>35.22</v>
      </c>
      <c r="H6" s="29">
        <v>13.21</v>
      </c>
      <c r="I6" s="29">
        <v>13.01</v>
      </c>
      <c r="J6" s="29">
        <v>13.12</v>
      </c>
      <c r="K6" s="29">
        <v>14.73</v>
      </c>
      <c r="L6" s="29">
        <v>13.2</v>
      </c>
      <c r="M6" s="29">
        <v>13.99</v>
      </c>
      <c r="N6" s="29">
        <v>8.23</v>
      </c>
      <c r="O6" s="29">
        <v>6.76</v>
      </c>
      <c r="P6" s="29">
        <v>7.52</v>
      </c>
      <c r="Q6" s="29">
        <v>4.01</v>
      </c>
      <c r="R6" s="29">
        <v>3.29</v>
      </c>
      <c r="S6" s="29">
        <v>3.66</v>
      </c>
      <c r="T6" s="29">
        <v>73.040000000000006</v>
      </c>
      <c r="U6" s="29">
        <v>73.989999999999995</v>
      </c>
      <c r="V6" s="29">
        <v>73.5</v>
      </c>
      <c r="W6" s="29">
        <v>0.56000000000000005</v>
      </c>
      <c r="X6" s="29">
        <v>0.18</v>
      </c>
      <c r="Y6" s="29">
        <v>0.38</v>
      </c>
    </row>
    <row r="7" spans="1:34" ht="12.75" customHeight="1" x14ac:dyDescent="0.2">
      <c r="A7" s="134">
        <v>2005</v>
      </c>
      <c r="B7" s="29">
        <v>24.34</v>
      </c>
      <c r="C7" s="29">
        <v>22.92</v>
      </c>
      <c r="D7" s="29">
        <v>23.64</v>
      </c>
      <c r="E7" s="29">
        <v>33.5</v>
      </c>
      <c r="F7" s="29">
        <v>39.67</v>
      </c>
      <c r="G7" s="29">
        <v>36.51</v>
      </c>
      <c r="H7" s="29">
        <v>13.17</v>
      </c>
      <c r="I7" s="29">
        <v>11.5</v>
      </c>
      <c r="J7" s="29">
        <v>12.35</v>
      </c>
      <c r="K7" s="29">
        <v>15.13</v>
      </c>
      <c r="L7" s="29">
        <v>13.17</v>
      </c>
      <c r="M7" s="29">
        <v>14.17</v>
      </c>
      <c r="N7" s="29">
        <v>8.42</v>
      </c>
      <c r="O7" s="29">
        <v>7.61</v>
      </c>
      <c r="P7" s="29">
        <v>8.02</v>
      </c>
      <c r="Q7" s="29">
        <v>4.84</v>
      </c>
      <c r="R7" s="29">
        <v>4.79</v>
      </c>
      <c r="S7" s="29">
        <v>4.8099999999999996</v>
      </c>
      <c r="T7" s="29">
        <v>75.05</v>
      </c>
      <c r="U7" s="29">
        <v>76.73</v>
      </c>
      <c r="V7" s="29">
        <v>75.87</v>
      </c>
      <c r="W7" s="29">
        <v>0.61</v>
      </c>
      <c r="X7" s="29">
        <v>0.35</v>
      </c>
      <c r="Y7" s="29">
        <v>0.48</v>
      </c>
    </row>
    <row r="8" spans="1:34" ht="12.75" customHeight="1" x14ac:dyDescent="0.2">
      <c r="A8" s="134">
        <v>2006</v>
      </c>
      <c r="B8" s="29">
        <v>23.84</v>
      </c>
      <c r="C8" s="29">
        <v>23.27</v>
      </c>
      <c r="D8" s="29">
        <v>23.55</v>
      </c>
      <c r="E8" s="29">
        <v>33.35</v>
      </c>
      <c r="F8" s="29">
        <v>38.28</v>
      </c>
      <c r="G8" s="29">
        <v>35.729999999999997</v>
      </c>
      <c r="H8" s="29">
        <v>13.11</v>
      </c>
      <c r="I8" s="29">
        <v>12.96</v>
      </c>
      <c r="J8" s="29">
        <v>13.06</v>
      </c>
      <c r="K8" s="29">
        <v>15.08</v>
      </c>
      <c r="L8" s="29">
        <v>15.02</v>
      </c>
      <c r="M8" s="29">
        <v>15.07</v>
      </c>
      <c r="N8" s="29">
        <v>9.6199999999999992</v>
      </c>
      <c r="O8" s="29">
        <v>6.81</v>
      </c>
      <c r="P8" s="29">
        <v>8.25</v>
      </c>
      <c r="Q8" s="29">
        <v>4.5599999999999996</v>
      </c>
      <c r="R8" s="29">
        <v>3.37</v>
      </c>
      <c r="S8" s="29">
        <v>3.98</v>
      </c>
      <c r="T8" s="29">
        <v>75.73</v>
      </c>
      <c r="U8" s="29">
        <v>76.44</v>
      </c>
      <c r="V8" s="29">
        <v>76.09</v>
      </c>
      <c r="W8" s="29">
        <v>0.44</v>
      </c>
      <c r="X8" s="29">
        <v>0.28999999999999998</v>
      </c>
      <c r="Y8" s="29">
        <v>0.36</v>
      </c>
    </row>
    <row r="9" spans="1:34" ht="12.75" customHeight="1" x14ac:dyDescent="0.2">
      <c r="A9" s="134">
        <v>2007</v>
      </c>
      <c r="B9" s="29">
        <v>28.87</v>
      </c>
      <c r="C9" s="29">
        <v>25.74</v>
      </c>
      <c r="D9" s="29">
        <v>27.3</v>
      </c>
      <c r="E9" s="29">
        <v>30.47</v>
      </c>
      <c r="F9" s="29">
        <v>34.880000000000003</v>
      </c>
      <c r="G9" s="29">
        <v>32.61</v>
      </c>
      <c r="H9" s="29">
        <v>11.6</v>
      </c>
      <c r="I9" s="29">
        <v>11.75</v>
      </c>
      <c r="J9" s="29">
        <v>11.67</v>
      </c>
      <c r="K9" s="29">
        <v>14.95</v>
      </c>
      <c r="L9" s="29">
        <v>14.75</v>
      </c>
      <c r="M9" s="29">
        <v>14.85</v>
      </c>
      <c r="N9" s="29">
        <v>9.34</v>
      </c>
      <c r="O9" s="29">
        <v>8.84</v>
      </c>
      <c r="P9" s="29">
        <v>9.1199999999999992</v>
      </c>
      <c r="Q9" s="29">
        <v>4.12</v>
      </c>
      <c r="R9" s="29">
        <v>3.81</v>
      </c>
      <c r="S9" s="29">
        <v>4.01</v>
      </c>
      <c r="T9" s="29">
        <v>70.48</v>
      </c>
      <c r="U9" s="29">
        <v>74.040000000000006</v>
      </c>
      <c r="V9" s="29">
        <v>72.25</v>
      </c>
      <c r="W9" s="29">
        <v>0.65</v>
      </c>
      <c r="X9" s="29">
        <v>0.22</v>
      </c>
      <c r="Y9" s="29">
        <v>0.44</v>
      </c>
    </row>
    <row r="10" spans="1:34" ht="12.75" customHeight="1" x14ac:dyDescent="0.2">
      <c r="A10" s="134">
        <v>2008</v>
      </c>
      <c r="B10" s="29">
        <v>28.13</v>
      </c>
      <c r="C10" s="29">
        <v>27.55</v>
      </c>
      <c r="D10" s="29">
        <v>27.88</v>
      </c>
      <c r="E10" s="29">
        <v>33.369999999999997</v>
      </c>
      <c r="F10" s="29">
        <v>37.46</v>
      </c>
      <c r="G10" s="29">
        <v>35.31</v>
      </c>
      <c r="H10" s="29">
        <v>11</v>
      </c>
      <c r="I10" s="29">
        <v>11.86</v>
      </c>
      <c r="J10" s="29">
        <v>11.4</v>
      </c>
      <c r="K10" s="29">
        <v>14.42</v>
      </c>
      <c r="L10" s="29">
        <v>13.16</v>
      </c>
      <c r="M10" s="29">
        <v>13.83</v>
      </c>
      <c r="N10" s="29">
        <v>8.4</v>
      </c>
      <c r="O10" s="29">
        <v>6.52</v>
      </c>
      <c r="P10" s="29">
        <v>7.49</v>
      </c>
      <c r="Q10" s="29">
        <v>3.91</v>
      </c>
      <c r="R10" s="29">
        <v>3.04</v>
      </c>
      <c r="S10" s="29">
        <v>3.49</v>
      </c>
      <c r="T10" s="29">
        <v>71.09</v>
      </c>
      <c r="U10" s="29">
        <v>72.040000000000006</v>
      </c>
      <c r="V10" s="29">
        <v>71.52</v>
      </c>
      <c r="W10" s="29">
        <v>0.78</v>
      </c>
      <c r="X10" s="29">
        <v>0.41</v>
      </c>
      <c r="Y10" s="29">
        <v>0.6</v>
      </c>
    </row>
    <row r="11" spans="1:34" ht="12.75" customHeight="1" x14ac:dyDescent="0.2">
      <c r="A11" s="134">
        <v>2009</v>
      </c>
      <c r="B11" s="29">
        <v>28.33</v>
      </c>
      <c r="C11" s="29">
        <v>25.11</v>
      </c>
      <c r="D11" s="29">
        <v>26.77</v>
      </c>
      <c r="E11" s="29">
        <v>35.22</v>
      </c>
      <c r="F11" s="29">
        <v>36.49</v>
      </c>
      <c r="G11" s="29">
        <v>35.82</v>
      </c>
      <c r="H11" s="29">
        <v>11.99</v>
      </c>
      <c r="I11" s="29">
        <v>11.4</v>
      </c>
      <c r="J11" s="29">
        <v>11.75</v>
      </c>
      <c r="K11" s="29">
        <v>13.94</v>
      </c>
      <c r="L11" s="29">
        <v>14.99</v>
      </c>
      <c r="M11" s="29">
        <v>14.44</v>
      </c>
      <c r="N11" s="29">
        <v>6.38</v>
      </c>
      <c r="O11" s="29">
        <v>7.31</v>
      </c>
      <c r="P11" s="29">
        <v>6.82</v>
      </c>
      <c r="Q11" s="29">
        <v>3.08</v>
      </c>
      <c r="R11" s="29">
        <v>4.32</v>
      </c>
      <c r="S11" s="29">
        <v>3.67</v>
      </c>
      <c r="T11" s="29">
        <v>70.61</v>
      </c>
      <c r="U11" s="29">
        <v>74.52</v>
      </c>
      <c r="V11" s="29">
        <v>72.5</v>
      </c>
      <c r="W11" s="29">
        <v>1.06</v>
      </c>
      <c r="X11" s="29">
        <v>0.36</v>
      </c>
      <c r="Y11" s="29">
        <v>0.73</v>
      </c>
    </row>
    <row r="12" spans="1:34" ht="12.75" customHeight="1" x14ac:dyDescent="0.2">
      <c r="A12" s="134">
        <v>2010</v>
      </c>
      <c r="B12" s="29">
        <v>30.43</v>
      </c>
      <c r="C12" s="29">
        <v>27.85</v>
      </c>
      <c r="D12" s="29">
        <v>29.22</v>
      </c>
      <c r="E12" s="29">
        <v>32.83</v>
      </c>
      <c r="F12" s="29">
        <v>37.659999999999997</v>
      </c>
      <c r="G12" s="29">
        <v>35.119999999999997</v>
      </c>
      <c r="H12" s="29">
        <v>10.96</v>
      </c>
      <c r="I12" s="29">
        <v>11.46</v>
      </c>
      <c r="J12" s="29">
        <v>11.19</v>
      </c>
      <c r="K12" s="29">
        <v>13.44</v>
      </c>
      <c r="L12" s="29">
        <v>14.4</v>
      </c>
      <c r="M12" s="29">
        <v>13.89</v>
      </c>
      <c r="N12" s="29">
        <v>7.83</v>
      </c>
      <c r="O12" s="29">
        <v>5.57</v>
      </c>
      <c r="P12" s="29">
        <v>6.75</v>
      </c>
      <c r="Q12" s="29">
        <v>3.54</v>
      </c>
      <c r="R12" s="29">
        <v>2.73</v>
      </c>
      <c r="S12" s="29">
        <v>3.15</v>
      </c>
      <c r="T12" s="29">
        <v>68.59</v>
      </c>
      <c r="U12" s="29">
        <v>71.81</v>
      </c>
      <c r="V12" s="29">
        <v>70.11</v>
      </c>
      <c r="W12" s="29">
        <v>0.98</v>
      </c>
      <c r="X12" s="29">
        <v>0.33</v>
      </c>
      <c r="Y12" s="29">
        <v>0.67</v>
      </c>
    </row>
    <row r="13" spans="1:34" ht="12.75" customHeight="1" x14ac:dyDescent="0.2">
      <c r="A13" s="134">
        <v>2011</v>
      </c>
      <c r="B13" s="29">
        <v>34.36</v>
      </c>
      <c r="C13" s="29">
        <v>30.83</v>
      </c>
      <c r="D13" s="29">
        <v>32.61</v>
      </c>
      <c r="E13" s="29">
        <v>31.02</v>
      </c>
      <c r="F13" s="29">
        <v>34.840000000000003</v>
      </c>
      <c r="G13" s="29">
        <v>32.840000000000003</v>
      </c>
      <c r="H13" s="29">
        <v>8.4499999999999993</v>
      </c>
      <c r="I13" s="29">
        <v>11.13</v>
      </c>
      <c r="J13" s="29">
        <v>9.7899999999999991</v>
      </c>
      <c r="K13" s="29">
        <v>15.14</v>
      </c>
      <c r="L13" s="29">
        <v>13.33</v>
      </c>
      <c r="M13" s="29">
        <v>14.28</v>
      </c>
      <c r="N13" s="29">
        <v>6.64</v>
      </c>
      <c r="O13" s="29">
        <v>6.49</v>
      </c>
      <c r="P13" s="29">
        <v>6.56</v>
      </c>
      <c r="Q13" s="29">
        <v>3.44</v>
      </c>
      <c r="R13" s="29">
        <v>2.87</v>
      </c>
      <c r="S13" s="29">
        <v>3.19</v>
      </c>
      <c r="T13" s="29">
        <v>64.7</v>
      </c>
      <c r="U13" s="29">
        <v>68.650000000000006</v>
      </c>
      <c r="V13" s="29">
        <v>66.66</v>
      </c>
      <c r="W13" s="29">
        <v>0.94</v>
      </c>
      <c r="X13" s="29">
        <v>0.52</v>
      </c>
      <c r="Y13" s="29">
        <v>0.74</v>
      </c>
    </row>
    <row r="14" spans="1:34" ht="12.75" customHeight="1" x14ac:dyDescent="0.2">
      <c r="A14" s="430" t="s">
        <v>88</v>
      </c>
      <c r="B14" s="29">
        <v>44.29</v>
      </c>
      <c r="C14" s="29">
        <v>39.979999999999997</v>
      </c>
      <c r="D14" s="29">
        <v>42.18</v>
      </c>
      <c r="E14" s="29">
        <v>31.79</v>
      </c>
      <c r="F14" s="29">
        <v>37.61</v>
      </c>
      <c r="G14" s="29">
        <v>34.619999999999997</v>
      </c>
      <c r="H14" s="29">
        <v>8.94</v>
      </c>
      <c r="I14" s="29">
        <v>8.98</v>
      </c>
      <c r="J14" s="29">
        <v>8.9499999999999993</v>
      </c>
      <c r="K14" s="29">
        <v>8.84</v>
      </c>
      <c r="L14" s="29">
        <v>7.93</v>
      </c>
      <c r="M14" s="29">
        <v>8.42</v>
      </c>
      <c r="N14" s="29">
        <v>3.7</v>
      </c>
      <c r="O14" s="29">
        <v>3.33</v>
      </c>
      <c r="P14" s="29">
        <v>3.52</v>
      </c>
      <c r="Q14" s="29">
        <v>1.25</v>
      </c>
      <c r="R14" s="29">
        <v>1.73</v>
      </c>
      <c r="S14" s="29">
        <v>1.48</v>
      </c>
      <c r="T14" s="29">
        <v>54.51</v>
      </c>
      <c r="U14" s="29">
        <v>59.58</v>
      </c>
      <c r="V14" s="29">
        <v>56.99</v>
      </c>
      <c r="W14" s="29">
        <v>1.21</v>
      </c>
      <c r="X14" s="29">
        <v>0.43</v>
      </c>
      <c r="Y14" s="29">
        <v>0.83</v>
      </c>
    </row>
    <row r="15" spans="1:34" ht="12.75" customHeight="1" x14ac:dyDescent="0.2">
      <c r="A15" s="430" t="s">
        <v>89</v>
      </c>
      <c r="B15" s="29">
        <v>42.05</v>
      </c>
      <c r="C15" s="29">
        <v>38.83</v>
      </c>
      <c r="D15" s="29">
        <v>40.44</v>
      </c>
      <c r="E15" s="29">
        <v>33.270000000000003</v>
      </c>
      <c r="F15" s="29">
        <v>36.64</v>
      </c>
      <c r="G15" s="29">
        <v>34.93</v>
      </c>
      <c r="H15" s="29">
        <v>10.210000000000001</v>
      </c>
      <c r="I15" s="29">
        <v>9.31</v>
      </c>
      <c r="J15" s="29">
        <v>9.7899999999999991</v>
      </c>
      <c r="K15" s="29">
        <v>7.5</v>
      </c>
      <c r="L15" s="29">
        <v>8.91</v>
      </c>
      <c r="M15" s="29">
        <v>8.18</v>
      </c>
      <c r="N15" s="29">
        <v>3.67</v>
      </c>
      <c r="O15" s="29">
        <v>3.88</v>
      </c>
      <c r="P15" s="29">
        <v>3.8</v>
      </c>
      <c r="Q15" s="29">
        <v>2.16</v>
      </c>
      <c r="R15" s="29">
        <v>1.86</v>
      </c>
      <c r="S15" s="29">
        <v>2.0099999999999998</v>
      </c>
      <c r="T15" s="29">
        <v>56.82</v>
      </c>
      <c r="U15" s="29">
        <v>60.6</v>
      </c>
      <c r="V15" s="29">
        <v>58.7</v>
      </c>
      <c r="W15" s="29">
        <v>1.1399999999999999</v>
      </c>
      <c r="X15" s="29">
        <v>0.56999999999999995</v>
      </c>
      <c r="Y15" s="29">
        <v>0.86</v>
      </c>
    </row>
    <row r="16" spans="1:34" ht="12.75" customHeight="1" x14ac:dyDescent="0.2">
      <c r="A16" s="134">
        <v>2013</v>
      </c>
      <c r="B16" s="29">
        <v>58.64</v>
      </c>
      <c r="C16" s="29">
        <v>56.73</v>
      </c>
      <c r="D16" s="29">
        <v>57.69</v>
      </c>
      <c r="E16" s="29">
        <v>20.239999999999998</v>
      </c>
      <c r="F16" s="29">
        <v>22.03</v>
      </c>
      <c r="G16" s="29">
        <v>21.14</v>
      </c>
      <c r="H16" s="29">
        <v>7.57</v>
      </c>
      <c r="I16" s="29">
        <v>7.59</v>
      </c>
      <c r="J16" s="29">
        <v>7.57</v>
      </c>
      <c r="K16" s="29">
        <v>7.32</v>
      </c>
      <c r="L16" s="29">
        <v>7.83</v>
      </c>
      <c r="M16" s="29">
        <v>7.58</v>
      </c>
      <c r="N16" s="29">
        <v>3.59</v>
      </c>
      <c r="O16" s="29">
        <v>3.42</v>
      </c>
      <c r="P16" s="29">
        <v>3.52</v>
      </c>
      <c r="Q16" s="29">
        <v>1.28</v>
      </c>
      <c r="R16" s="29">
        <v>1.65</v>
      </c>
      <c r="S16" s="29">
        <v>1.45</v>
      </c>
      <c r="T16" s="29">
        <v>39.99</v>
      </c>
      <c r="U16" s="29">
        <v>42.53</v>
      </c>
      <c r="V16" s="29">
        <v>41.25</v>
      </c>
      <c r="W16" s="29">
        <v>1.36</v>
      </c>
      <c r="X16" s="29">
        <v>0.74</v>
      </c>
      <c r="Y16" s="29">
        <v>1.06</v>
      </c>
    </row>
    <row r="17" spans="1:28" ht="12.75" customHeight="1" x14ac:dyDescent="0.2">
      <c r="A17" s="134">
        <v>2014</v>
      </c>
      <c r="B17" s="29">
        <v>58.48</v>
      </c>
      <c r="C17" s="29">
        <v>53.77</v>
      </c>
      <c r="D17" s="29">
        <v>56.19</v>
      </c>
      <c r="E17" s="29">
        <v>21.64</v>
      </c>
      <c r="F17" s="29">
        <v>23.23</v>
      </c>
      <c r="G17" s="29">
        <v>22.37</v>
      </c>
      <c r="H17" s="29">
        <v>7.17</v>
      </c>
      <c r="I17" s="29">
        <v>9.31</v>
      </c>
      <c r="J17" s="29">
        <v>8.25</v>
      </c>
      <c r="K17" s="29">
        <v>6.66</v>
      </c>
      <c r="L17" s="29">
        <v>7.94</v>
      </c>
      <c r="M17" s="29">
        <v>7.25</v>
      </c>
      <c r="N17" s="29">
        <v>3.54</v>
      </c>
      <c r="O17" s="29">
        <v>3.2</v>
      </c>
      <c r="P17" s="29">
        <v>3.36</v>
      </c>
      <c r="Q17" s="29">
        <v>1.34</v>
      </c>
      <c r="R17" s="29">
        <v>1.94</v>
      </c>
      <c r="S17" s="29">
        <v>1.68</v>
      </c>
      <c r="T17" s="29">
        <v>40.35</v>
      </c>
      <c r="U17" s="29">
        <v>45.62</v>
      </c>
      <c r="V17" s="29">
        <v>42.91</v>
      </c>
      <c r="W17" s="29">
        <v>1.17</v>
      </c>
      <c r="X17" s="29">
        <v>0.61</v>
      </c>
      <c r="Y17" s="29">
        <v>0.9</v>
      </c>
    </row>
    <row r="18" spans="1:28" ht="12.75" customHeight="1" x14ac:dyDescent="0.2">
      <c r="A18" s="134">
        <v>2015</v>
      </c>
      <c r="B18" s="29">
        <v>61.78</v>
      </c>
      <c r="C18" s="29">
        <v>56.42</v>
      </c>
      <c r="D18" s="29">
        <v>59.22</v>
      </c>
      <c r="E18" s="29">
        <v>19.059999999999999</v>
      </c>
      <c r="F18" s="29">
        <v>20.22</v>
      </c>
      <c r="G18" s="29">
        <v>19.59</v>
      </c>
      <c r="H18" s="29">
        <v>7.48</v>
      </c>
      <c r="I18" s="29">
        <v>8.4</v>
      </c>
      <c r="J18" s="29">
        <v>7.92</v>
      </c>
      <c r="K18" s="29">
        <v>6.26</v>
      </c>
      <c r="L18" s="29">
        <v>9.06</v>
      </c>
      <c r="M18" s="29">
        <v>7.63</v>
      </c>
      <c r="N18" s="29">
        <v>2.78</v>
      </c>
      <c r="O18" s="29">
        <v>3.73</v>
      </c>
      <c r="P18" s="29">
        <v>3.22</v>
      </c>
      <c r="Q18" s="29">
        <v>1.79</v>
      </c>
      <c r="R18" s="29">
        <v>1.78</v>
      </c>
      <c r="S18" s="29">
        <v>1.8</v>
      </c>
      <c r="T18" s="29">
        <v>37.380000000000003</v>
      </c>
      <c r="U18" s="29">
        <v>43.18</v>
      </c>
      <c r="V18" s="29">
        <v>40.15</v>
      </c>
      <c r="W18" s="29">
        <v>0.84</v>
      </c>
      <c r="X18" s="29">
        <v>0.39</v>
      </c>
      <c r="Y18" s="29">
        <v>0.62</v>
      </c>
    </row>
    <row r="19" spans="1:28" ht="12.75" customHeight="1" x14ac:dyDescent="0.2">
      <c r="A19" s="134">
        <v>2016</v>
      </c>
      <c r="B19" s="29">
        <v>64.17</v>
      </c>
      <c r="C19" s="29">
        <v>62.01</v>
      </c>
      <c r="D19" s="29">
        <v>62.92</v>
      </c>
      <c r="E19" s="29">
        <v>17.399999999999999</v>
      </c>
      <c r="F19" s="29">
        <v>18.57</v>
      </c>
      <c r="G19" s="29">
        <v>17.940000000000001</v>
      </c>
      <c r="H19" s="29">
        <v>7.87</v>
      </c>
      <c r="I19" s="29">
        <v>7.08</v>
      </c>
      <c r="J19" s="29">
        <v>7.41</v>
      </c>
      <c r="K19" s="29">
        <v>5.88</v>
      </c>
      <c r="L19" s="29">
        <v>6.88</v>
      </c>
      <c r="M19" s="29">
        <v>6.42</v>
      </c>
      <c r="N19" s="29">
        <v>1.53</v>
      </c>
      <c r="O19" s="29">
        <v>2.9</v>
      </c>
      <c r="P19" s="29">
        <v>2.17</v>
      </c>
      <c r="Q19" s="29">
        <v>0.98</v>
      </c>
      <c r="R19" s="29">
        <v>1.93</v>
      </c>
      <c r="S19" s="29">
        <v>1.55</v>
      </c>
      <c r="T19" s="29">
        <v>33.67</v>
      </c>
      <c r="U19" s="29">
        <v>37.35</v>
      </c>
      <c r="V19" s="29">
        <v>35.49</v>
      </c>
      <c r="W19" s="29">
        <v>2.16</v>
      </c>
      <c r="X19" s="29">
        <v>0.64</v>
      </c>
      <c r="Y19" s="29">
        <v>1.59</v>
      </c>
    </row>
    <row r="20" spans="1:28" ht="12.75" customHeight="1" x14ac:dyDescent="0.2">
      <c r="A20" s="134">
        <v>2017</v>
      </c>
      <c r="B20" s="29">
        <v>61.32</v>
      </c>
      <c r="C20" s="29">
        <v>57.89</v>
      </c>
      <c r="D20" s="29">
        <v>59.5</v>
      </c>
      <c r="E20" s="29">
        <v>18.940000000000001</v>
      </c>
      <c r="F20" s="29">
        <v>21.41</v>
      </c>
      <c r="G20" s="29">
        <v>20.12</v>
      </c>
      <c r="H20" s="29">
        <v>7.56</v>
      </c>
      <c r="I20" s="29">
        <v>6.84</v>
      </c>
      <c r="J20" s="29">
        <v>7.26</v>
      </c>
      <c r="K20" s="29">
        <v>6.75</v>
      </c>
      <c r="L20" s="29">
        <v>7.64</v>
      </c>
      <c r="M20" s="29">
        <v>7.21</v>
      </c>
      <c r="N20" s="29">
        <v>2.4900000000000002</v>
      </c>
      <c r="O20" s="29">
        <v>4.12</v>
      </c>
      <c r="P20" s="29">
        <v>3.27</v>
      </c>
      <c r="Q20" s="29">
        <v>1.66</v>
      </c>
      <c r="R20" s="29">
        <v>1.46</v>
      </c>
      <c r="S20" s="29">
        <v>1.61</v>
      </c>
      <c r="T20" s="29">
        <v>37.409999999999997</v>
      </c>
      <c r="U20" s="29">
        <v>41.47</v>
      </c>
      <c r="V20" s="29">
        <v>39.46</v>
      </c>
      <c r="W20" s="29">
        <v>1.27</v>
      </c>
      <c r="X20" s="29">
        <v>0.64</v>
      </c>
      <c r="Y20" s="29">
        <v>1.05</v>
      </c>
    </row>
    <row r="21" spans="1:28" s="81" customFormat="1" ht="12.75" customHeight="1" x14ac:dyDescent="0.2">
      <c r="A21" s="39">
        <v>2018</v>
      </c>
      <c r="B21" s="29">
        <v>63.69</v>
      </c>
      <c r="C21" s="29">
        <v>60.82</v>
      </c>
      <c r="D21" s="29">
        <v>62.26</v>
      </c>
      <c r="E21" s="29">
        <v>17.39</v>
      </c>
      <c r="F21" s="29">
        <v>19.420000000000002</v>
      </c>
      <c r="G21" s="29">
        <v>18.32</v>
      </c>
      <c r="H21" s="29">
        <v>6.88</v>
      </c>
      <c r="I21" s="29">
        <v>6.41</v>
      </c>
      <c r="J21" s="29">
        <v>6.65</v>
      </c>
      <c r="K21" s="29">
        <v>6.27</v>
      </c>
      <c r="L21" s="29">
        <v>6.92</v>
      </c>
      <c r="M21" s="29">
        <v>6.54</v>
      </c>
      <c r="N21" s="29">
        <v>2.68</v>
      </c>
      <c r="O21" s="29">
        <v>3.53</v>
      </c>
      <c r="P21" s="29">
        <v>3.13</v>
      </c>
      <c r="Q21" s="29">
        <v>1.5</v>
      </c>
      <c r="R21" s="29">
        <v>1.85</v>
      </c>
      <c r="S21" s="29">
        <v>1.72</v>
      </c>
      <c r="T21" s="29">
        <v>34.72</v>
      </c>
      <c r="U21" s="29">
        <v>38.130000000000003</v>
      </c>
      <c r="V21" s="29">
        <v>36.36</v>
      </c>
      <c r="W21" s="29">
        <v>1.59</v>
      </c>
      <c r="X21" s="29">
        <v>1.05</v>
      </c>
      <c r="Y21" s="29">
        <v>1.38</v>
      </c>
    </row>
    <row r="22" spans="1:28" s="81" customFormat="1" ht="12.75" customHeight="1" x14ac:dyDescent="0.2">
      <c r="A22" s="39">
        <v>2019</v>
      </c>
      <c r="B22" s="29">
        <v>62.87</v>
      </c>
      <c r="C22" s="29">
        <v>61.99</v>
      </c>
      <c r="D22" s="29">
        <v>62.27</v>
      </c>
      <c r="E22" s="29">
        <v>17.05</v>
      </c>
      <c r="F22" s="29">
        <v>19.66</v>
      </c>
      <c r="G22" s="29">
        <v>18.37</v>
      </c>
      <c r="H22" s="29">
        <v>7.76</v>
      </c>
      <c r="I22" s="29">
        <v>6.83</v>
      </c>
      <c r="J22" s="29">
        <v>7.29</v>
      </c>
      <c r="K22" s="29">
        <v>6.91</v>
      </c>
      <c r="L22" s="29">
        <v>6.14</v>
      </c>
      <c r="M22" s="29">
        <v>6.61</v>
      </c>
      <c r="N22" s="29">
        <v>2.72</v>
      </c>
      <c r="O22" s="29">
        <v>3.07</v>
      </c>
      <c r="P22" s="29">
        <v>2.89</v>
      </c>
      <c r="Q22" s="29">
        <v>1.34</v>
      </c>
      <c r="R22" s="29">
        <v>1.38</v>
      </c>
      <c r="S22" s="29">
        <v>1.39</v>
      </c>
      <c r="T22" s="29">
        <v>35.78</v>
      </c>
      <c r="U22" s="29">
        <v>37.07</v>
      </c>
      <c r="V22" s="29">
        <v>36.56</v>
      </c>
      <c r="W22" s="29">
        <v>1.35</v>
      </c>
      <c r="X22" s="29">
        <v>0.94</v>
      </c>
      <c r="Y22" s="29">
        <v>1.17</v>
      </c>
    </row>
    <row r="23" spans="1:28" s="81" customFormat="1" ht="12.75" customHeight="1" x14ac:dyDescent="0.2">
      <c r="A23" s="39" t="s">
        <v>654</v>
      </c>
      <c r="B23" s="167" t="s">
        <v>37</v>
      </c>
      <c r="C23" s="167" t="s">
        <v>37</v>
      </c>
      <c r="D23" s="167" t="s">
        <v>37</v>
      </c>
      <c r="E23" s="167" t="s">
        <v>37</v>
      </c>
      <c r="F23" s="167" t="s">
        <v>37</v>
      </c>
      <c r="G23" s="167" t="s">
        <v>37</v>
      </c>
      <c r="H23" s="167" t="s">
        <v>37</v>
      </c>
      <c r="I23" s="167" t="s">
        <v>37</v>
      </c>
      <c r="J23" s="167" t="s">
        <v>37</v>
      </c>
      <c r="K23" s="167" t="s">
        <v>37</v>
      </c>
      <c r="L23" s="167" t="s">
        <v>37</v>
      </c>
      <c r="M23" s="167" t="s">
        <v>37</v>
      </c>
      <c r="N23" s="167" t="s">
        <v>37</v>
      </c>
      <c r="O23" s="167" t="s">
        <v>37</v>
      </c>
      <c r="P23" s="167" t="s">
        <v>37</v>
      </c>
      <c r="Q23" s="167" t="s">
        <v>37</v>
      </c>
      <c r="R23" s="167" t="s">
        <v>37</v>
      </c>
      <c r="S23" s="167" t="s">
        <v>37</v>
      </c>
      <c r="T23" s="167" t="s">
        <v>37</v>
      </c>
      <c r="U23" s="167" t="s">
        <v>37</v>
      </c>
      <c r="V23" s="167" t="s">
        <v>37</v>
      </c>
      <c r="W23" s="167" t="s">
        <v>37</v>
      </c>
      <c r="X23" s="167" t="s">
        <v>37</v>
      </c>
      <c r="Y23" s="167" t="s">
        <v>37</v>
      </c>
    </row>
    <row r="24" spans="1:28" ht="6"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AA24" s="11"/>
      <c r="AB24" s="11"/>
    </row>
    <row r="25" spans="1:28" s="854" customFormat="1" ht="15" customHeight="1" x14ac:dyDescent="0.2">
      <c r="A25" s="1089" t="s">
        <v>162</v>
      </c>
      <c r="B25" s="1089"/>
      <c r="C25" s="1089"/>
      <c r="D25" s="1089"/>
      <c r="E25" s="1089"/>
      <c r="F25" s="1089"/>
      <c r="G25" s="1089"/>
      <c r="H25" s="1089"/>
      <c r="I25" s="1089"/>
      <c r="J25" s="1089"/>
      <c r="K25" s="1089"/>
      <c r="L25" s="1089"/>
      <c r="M25" s="1089"/>
      <c r="N25" s="1089"/>
      <c r="O25" s="1089"/>
      <c r="P25" s="1089"/>
      <c r="Q25" s="1089"/>
      <c r="R25" s="1089"/>
      <c r="S25" s="1089"/>
      <c r="T25" s="1089"/>
      <c r="U25" s="1089"/>
      <c r="V25" s="1089"/>
      <c r="W25" s="1089"/>
      <c r="X25" s="1089"/>
      <c r="Y25" s="1089"/>
      <c r="AA25" s="11"/>
      <c r="AB25" s="11"/>
    </row>
    <row r="26" spans="1:28" ht="15" customHeight="1" x14ac:dyDescent="0.2">
      <c r="A26" s="1089" t="s">
        <v>469</v>
      </c>
      <c r="B26" s="1089"/>
      <c r="C26" s="1089"/>
      <c r="D26" s="1089"/>
      <c r="E26" s="1089"/>
      <c r="F26" s="1089"/>
      <c r="G26" s="1089"/>
      <c r="H26" s="1089"/>
      <c r="I26" s="1089"/>
      <c r="J26" s="1089"/>
      <c r="K26" s="1089"/>
      <c r="L26" s="1089"/>
      <c r="M26" s="1089"/>
      <c r="N26" s="1089"/>
      <c r="O26" s="1089"/>
      <c r="P26" s="1089"/>
      <c r="Q26" s="1089"/>
      <c r="R26" s="1089"/>
      <c r="S26" s="1089"/>
      <c r="T26" s="1089"/>
      <c r="U26" s="1089"/>
      <c r="V26" s="1089"/>
      <c r="W26" s="1089"/>
      <c r="X26" s="1089"/>
      <c r="Y26" s="1089"/>
      <c r="AA26" s="11"/>
      <c r="AB26" s="11"/>
    </row>
    <row r="27" spans="1:28" ht="6" customHeight="1" x14ac:dyDescent="0.2">
      <c r="A27" s="134" t="s">
        <v>39</v>
      </c>
      <c r="B27" s="424"/>
      <c r="C27" s="424"/>
      <c r="D27" s="424"/>
      <c r="E27" s="424"/>
      <c r="F27" s="424"/>
      <c r="G27" s="424"/>
      <c r="H27" s="424"/>
      <c r="I27" s="424"/>
      <c r="J27" s="424"/>
      <c r="K27" s="424"/>
      <c r="L27" s="424"/>
      <c r="M27" s="424"/>
      <c r="N27" s="424"/>
      <c r="O27" s="424"/>
      <c r="P27" s="424"/>
      <c r="AA27" s="11"/>
      <c r="AB27" s="11"/>
    </row>
    <row r="28" spans="1:28" ht="15" customHeight="1" x14ac:dyDescent="0.2">
      <c r="A28" s="1089" t="s">
        <v>180</v>
      </c>
      <c r="B28" s="1089"/>
      <c r="C28" s="1089"/>
      <c r="D28" s="1089"/>
      <c r="E28" s="1089"/>
      <c r="F28" s="1089"/>
      <c r="G28" s="1089"/>
      <c r="H28" s="1089"/>
      <c r="I28" s="1089"/>
      <c r="J28" s="1089"/>
      <c r="K28" s="1089"/>
      <c r="L28" s="1089"/>
      <c r="M28" s="1089"/>
      <c r="N28" s="1089"/>
      <c r="O28" s="1089"/>
      <c r="P28" s="1089"/>
      <c r="Q28" s="1089"/>
      <c r="R28" s="1089"/>
      <c r="S28" s="1089"/>
      <c r="T28" s="1089"/>
      <c r="U28" s="1089"/>
      <c r="V28" s="1089"/>
      <c r="W28" s="1089"/>
      <c r="X28" s="1089"/>
      <c r="Y28" s="1089"/>
    </row>
  </sheetData>
  <mergeCells count="13">
    <mergeCell ref="O1:T1"/>
    <mergeCell ref="A2:Y2"/>
    <mergeCell ref="T3:V3"/>
    <mergeCell ref="E3:G3"/>
    <mergeCell ref="H3:J3"/>
    <mergeCell ref="A26:Y26"/>
    <mergeCell ref="A28:Y28"/>
    <mergeCell ref="K3:M3"/>
    <mergeCell ref="N3:P3"/>
    <mergeCell ref="Q3:S3"/>
    <mergeCell ref="B3:D3"/>
    <mergeCell ref="W3:Y3"/>
    <mergeCell ref="A25:Y25"/>
  </mergeCells>
  <hyperlinks>
    <hyperlink ref="O1:R1" location="Tabellförteckning!A1" display="Tabellförteckning!A1" xr:uid="{00000000-0004-0000-87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ublished="0">
    <pageSetUpPr fitToPage="1"/>
  </sheetPr>
  <dimension ref="A1:S111"/>
  <sheetViews>
    <sheetView zoomScaleNormal="100" workbookViewId="0">
      <pane ySplit="3" topLeftCell="A77" activePane="bottomLeft" state="frozen"/>
      <selection activeCell="B20" sqref="B20:I21"/>
      <selection pane="bottomLeft" activeCell="B20" sqref="B20:I21"/>
    </sheetView>
  </sheetViews>
  <sheetFormatPr defaultColWidth="8.7109375" defaultRowHeight="12.75" x14ac:dyDescent="0.2"/>
  <cols>
    <col min="1" max="1" width="10.7109375" style="61" customWidth="1"/>
    <col min="2" max="2" width="6.7109375" style="237" customWidth="1"/>
    <col min="3" max="7" width="21.7109375" style="426" customWidth="1"/>
    <col min="8" max="25" width="8.7109375" style="61" customWidth="1"/>
    <col min="26" max="16384" width="8.7109375" style="61"/>
  </cols>
  <sheetData>
    <row r="1" spans="1:19" s="431" customFormat="1" ht="30" customHeight="1" x14ac:dyDescent="0.2">
      <c r="A1" s="39"/>
      <c r="B1" s="424"/>
      <c r="C1" s="424"/>
      <c r="D1" s="1028" t="s">
        <v>275</v>
      </c>
      <c r="E1" s="1029"/>
      <c r="F1" s="1029"/>
      <c r="G1" s="1034"/>
      <c r="H1" s="424"/>
      <c r="I1" s="424"/>
    </row>
    <row r="2" spans="1:19" s="408" customFormat="1" ht="15" customHeight="1" x14ac:dyDescent="0.2">
      <c r="A2" s="1090" t="s">
        <v>715</v>
      </c>
      <c r="B2" s="1090"/>
      <c r="C2" s="1091"/>
      <c r="D2" s="1091"/>
      <c r="E2" s="1091"/>
      <c r="F2" s="1092"/>
      <c r="G2" s="1092"/>
    </row>
    <row r="3" spans="1:19" s="405" customFormat="1" ht="43.15" customHeight="1" x14ac:dyDescent="0.2">
      <c r="B3" s="225" t="s">
        <v>10</v>
      </c>
      <c r="C3" s="423" t="s">
        <v>711</v>
      </c>
      <c r="D3" s="423" t="s">
        <v>712</v>
      </c>
      <c r="E3" s="423" t="s">
        <v>377</v>
      </c>
      <c r="F3" s="413" t="s">
        <v>378</v>
      </c>
      <c r="G3" s="413" t="s">
        <v>379</v>
      </c>
    </row>
    <row r="4" spans="1:19" ht="6" customHeight="1" x14ac:dyDescent="0.2">
      <c r="A4" s="479" t="s">
        <v>39</v>
      </c>
      <c r="B4" s="500"/>
      <c r="C4" s="501"/>
      <c r="D4" s="501"/>
      <c r="E4" s="501"/>
      <c r="F4" s="502"/>
      <c r="G4" s="501"/>
      <c r="H4" s="474"/>
      <c r="I4" s="62"/>
      <c r="J4" s="62"/>
      <c r="K4" s="62"/>
      <c r="L4" s="62"/>
      <c r="M4" s="62"/>
      <c r="N4" s="62"/>
      <c r="O4" s="62"/>
      <c r="P4" s="62"/>
      <c r="Q4" s="62"/>
      <c r="R4" s="62"/>
      <c r="S4" s="503"/>
    </row>
    <row r="5" spans="1:19" ht="15" customHeight="1" x14ac:dyDescent="0.2">
      <c r="A5" s="1093" t="s">
        <v>6</v>
      </c>
      <c r="B5" s="1093"/>
      <c r="C5" s="1093"/>
      <c r="D5" s="1093"/>
      <c r="E5" s="1093"/>
      <c r="F5" s="1093"/>
      <c r="G5" s="1093"/>
      <c r="H5" s="474"/>
      <c r="I5" s="504"/>
      <c r="J5" s="504"/>
      <c r="K5" s="505"/>
      <c r="L5" s="504"/>
      <c r="M5" s="504"/>
      <c r="N5" s="62"/>
      <c r="O5" s="62"/>
      <c r="P5" s="62"/>
      <c r="Q5" s="62"/>
      <c r="R5" s="62"/>
      <c r="S5" s="503"/>
    </row>
    <row r="6" spans="1:19" ht="12.75" customHeight="1" x14ac:dyDescent="0.2">
      <c r="A6" s="484" t="s">
        <v>163</v>
      </c>
      <c r="B6" s="490">
        <v>2006</v>
      </c>
      <c r="C6" s="486">
        <v>80.2</v>
      </c>
      <c r="D6" s="486">
        <v>22.98</v>
      </c>
      <c r="E6" s="506">
        <v>2.5499999999999998</v>
      </c>
      <c r="F6" s="487" t="s">
        <v>37</v>
      </c>
      <c r="G6" s="487" t="s">
        <v>37</v>
      </c>
      <c r="H6" s="474"/>
      <c r="N6" s="507"/>
      <c r="O6" s="62"/>
      <c r="P6" s="62"/>
      <c r="Q6" s="62"/>
      <c r="R6" s="62"/>
      <c r="S6" s="503"/>
    </row>
    <row r="7" spans="1:19" ht="12.75" customHeight="1" x14ac:dyDescent="0.2">
      <c r="A7" s="484" t="s">
        <v>164</v>
      </c>
      <c r="B7" s="490">
        <v>1866</v>
      </c>
      <c r="C7" s="486">
        <v>81.2</v>
      </c>
      <c r="D7" s="486">
        <v>25.36</v>
      </c>
      <c r="E7" s="506">
        <v>2.4300000000000002</v>
      </c>
      <c r="F7" s="487" t="s">
        <v>37</v>
      </c>
      <c r="G7" s="486">
        <v>23.43</v>
      </c>
      <c r="H7" s="474"/>
      <c r="N7" s="507"/>
      <c r="O7" s="62"/>
      <c r="P7" s="62"/>
      <c r="Q7" s="62"/>
      <c r="R7" s="62"/>
      <c r="S7" s="503"/>
    </row>
    <row r="8" spans="1:19" ht="12.75" customHeight="1" x14ac:dyDescent="0.2">
      <c r="A8" s="484" t="s">
        <v>165</v>
      </c>
      <c r="B8" s="490">
        <v>1964</v>
      </c>
      <c r="C8" s="486">
        <v>79.83</v>
      </c>
      <c r="D8" s="486">
        <v>24.61</v>
      </c>
      <c r="E8" s="506">
        <v>2.56</v>
      </c>
      <c r="F8" s="487" t="s">
        <v>37</v>
      </c>
      <c r="G8" s="486">
        <v>32.049999999999997</v>
      </c>
      <c r="H8" s="474"/>
      <c r="N8" s="507"/>
      <c r="O8" s="62"/>
      <c r="P8" s="62"/>
      <c r="Q8" s="62"/>
      <c r="R8" s="62"/>
      <c r="S8" s="503"/>
    </row>
    <row r="9" spans="1:19" ht="12.75" customHeight="1" x14ac:dyDescent="0.2">
      <c r="A9" s="484" t="s">
        <v>166</v>
      </c>
      <c r="B9" s="490">
        <v>1649</v>
      </c>
      <c r="C9" s="486">
        <v>78.680000000000007</v>
      </c>
      <c r="D9" s="486">
        <v>27.29</v>
      </c>
      <c r="E9" s="506">
        <v>2.23</v>
      </c>
      <c r="F9" s="487" t="s">
        <v>37</v>
      </c>
      <c r="G9" s="486">
        <v>33.17</v>
      </c>
      <c r="H9" s="474"/>
      <c r="N9" s="507"/>
      <c r="O9" s="62"/>
      <c r="P9" s="62"/>
      <c r="Q9" s="62"/>
      <c r="R9" s="62"/>
      <c r="S9" s="503"/>
    </row>
    <row r="10" spans="1:19" ht="12.75" customHeight="1" x14ac:dyDescent="0.2">
      <c r="A10" s="484" t="s">
        <v>167</v>
      </c>
      <c r="B10" s="490">
        <v>1583</v>
      </c>
      <c r="C10" s="486">
        <v>80.88</v>
      </c>
      <c r="D10" s="486">
        <v>24.49</v>
      </c>
      <c r="E10" s="506">
        <v>3.01</v>
      </c>
      <c r="F10" s="486">
        <v>17.57</v>
      </c>
      <c r="G10" s="486">
        <v>32.22</v>
      </c>
      <c r="H10" s="474"/>
      <c r="N10" s="507"/>
      <c r="O10" s="62"/>
      <c r="P10" s="62"/>
      <c r="Q10" s="62"/>
      <c r="R10" s="62"/>
      <c r="S10" s="503"/>
    </row>
    <row r="11" spans="1:19" ht="12.75" customHeight="1" x14ac:dyDescent="0.2">
      <c r="A11" s="484" t="s">
        <v>175</v>
      </c>
      <c r="B11" s="490">
        <v>1878</v>
      </c>
      <c r="C11" s="486">
        <v>76.540000000000006</v>
      </c>
      <c r="D11" s="486">
        <v>25.53</v>
      </c>
      <c r="E11" s="506">
        <v>3.68</v>
      </c>
      <c r="F11" s="486">
        <v>17.059999999999999</v>
      </c>
      <c r="G11" s="486">
        <v>26.51</v>
      </c>
      <c r="H11" s="474"/>
      <c r="J11" s="507"/>
      <c r="K11" s="505"/>
      <c r="L11" s="504"/>
      <c r="M11" s="504"/>
      <c r="N11" s="507"/>
      <c r="O11" s="62"/>
      <c r="P11" s="62"/>
      <c r="Q11" s="62"/>
      <c r="R11" s="62"/>
      <c r="S11" s="503"/>
    </row>
    <row r="12" spans="1:19" ht="12.75" customHeight="1" x14ac:dyDescent="0.2">
      <c r="A12" s="484" t="s">
        <v>168</v>
      </c>
      <c r="B12" s="490">
        <v>2011</v>
      </c>
      <c r="C12" s="486">
        <v>73.209999999999994</v>
      </c>
      <c r="D12" s="486">
        <v>22.23</v>
      </c>
      <c r="E12" s="506">
        <v>3.28</v>
      </c>
      <c r="F12" s="486">
        <v>14.34</v>
      </c>
      <c r="G12" s="486">
        <v>18.41</v>
      </c>
      <c r="H12" s="474"/>
      <c r="J12" s="507"/>
      <c r="L12" s="507"/>
      <c r="M12" s="62"/>
      <c r="N12" s="62"/>
      <c r="O12" s="62"/>
      <c r="P12" s="62"/>
      <c r="Q12" s="62"/>
      <c r="R12" s="62"/>
      <c r="S12" s="503"/>
    </row>
    <row r="13" spans="1:19" ht="12.75" customHeight="1" x14ac:dyDescent="0.2">
      <c r="A13" s="484" t="s">
        <v>101</v>
      </c>
      <c r="B13" s="490">
        <v>2136</v>
      </c>
      <c r="C13" s="486">
        <v>69.959999999999994</v>
      </c>
      <c r="D13" s="486">
        <v>21.34</v>
      </c>
      <c r="E13" s="506">
        <v>2.95</v>
      </c>
      <c r="F13" s="486">
        <v>15.44</v>
      </c>
      <c r="G13" s="486">
        <v>16.350000000000001</v>
      </c>
      <c r="H13" s="474"/>
      <c r="J13" s="507"/>
      <c r="L13" s="507"/>
      <c r="M13" s="62"/>
      <c r="N13" s="62"/>
      <c r="O13" s="62"/>
      <c r="P13" s="62"/>
      <c r="Q13" s="62"/>
      <c r="R13" s="62"/>
      <c r="S13" s="503"/>
    </row>
    <row r="14" spans="1:19" ht="12.75" customHeight="1" x14ac:dyDescent="0.2">
      <c r="A14" s="484" t="s">
        <v>102</v>
      </c>
      <c r="B14" s="490">
        <v>1797</v>
      </c>
      <c r="C14" s="486">
        <v>66.75</v>
      </c>
      <c r="D14" s="486">
        <v>24.55</v>
      </c>
      <c r="E14" s="506">
        <v>3.74</v>
      </c>
      <c r="F14" s="486">
        <v>27.92</v>
      </c>
      <c r="G14" s="486">
        <v>10.65</v>
      </c>
      <c r="H14" s="474"/>
      <c r="J14" s="507"/>
      <c r="L14" s="507"/>
      <c r="M14" s="503"/>
      <c r="N14" s="62"/>
      <c r="O14" s="503"/>
      <c r="P14" s="62"/>
      <c r="Q14" s="503"/>
      <c r="R14" s="62"/>
      <c r="S14" s="503"/>
    </row>
    <row r="15" spans="1:19" ht="12.75" customHeight="1" x14ac:dyDescent="0.2">
      <c r="A15" s="484" t="s">
        <v>103</v>
      </c>
      <c r="B15" s="490">
        <v>1981</v>
      </c>
      <c r="C15" s="486">
        <v>65.02</v>
      </c>
      <c r="D15" s="486">
        <v>23.83</v>
      </c>
      <c r="E15" s="506">
        <v>3.26</v>
      </c>
      <c r="F15" s="486">
        <v>29.07</v>
      </c>
      <c r="G15" s="486">
        <v>9.31</v>
      </c>
      <c r="H15" s="474"/>
      <c r="J15" s="507"/>
      <c r="L15" s="507"/>
      <c r="M15" s="62"/>
      <c r="N15" s="62"/>
      <c r="O15" s="62"/>
      <c r="P15" s="62"/>
      <c r="Q15" s="62"/>
      <c r="R15" s="62"/>
      <c r="S15" s="503"/>
    </row>
    <row r="16" spans="1:19" ht="12.75" customHeight="1" x14ac:dyDescent="0.2">
      <c r="A16" s="484" t="s">
        <v>104</v>
      </c>
      <c r="B16" s="490">
        <v>1861</v>
      </c>
      <c r="C16" s="486">
        <v>60.22</v>
      </c>
      <c r="D16" s="486">
        <v>20.239999999999998</v>
      </c>
      <c r="E16" s="506">
        <v>2.52</v>
      </c>
      <c r="F16" s="486">
        <v>26.45</v>
      </c>
      <c r="G16" s="486">
        <v>7.98</v>
      </c>
      <c r="H16" s="474"/>
      <c r="J16" s="507"/>
      <c r="L16" s="507"/>
      <c r="M16" s="62"/>
      <c r="N16" s="62"/>
      <c r="O16" s="62"/>
      <c r="P16" s="62"/>
      <c r="Q16" s="62"/>
      <c r="R16" s="62"/>
      <c r="S16" s="503"/>
    </row>
    <row r="17" spans="1:19" ht="12.75" customHeight="1" x14ac:dyDescent="0.2">
      <c r="A17" s="484" t="s">
        <v>105</v>
      </c>
      <c r="B17" s="490">
        <v>1884</v>
      </c>
      <c r="C17" s="486">
        <v>49.58</v>
      </c>
      <c r="D17" s="486">
        <v>10.97</v>
      </c>
      <c r="E17" s="506">
        <v>1.63</v>
      </c>
      <c r="F17" s="486">
        <v>19</v>
      </c>
      <c r="G17" s="486">
        <v>5.4</v>
      </c>
      <c r="H17" s="474"/>
      <c r="I17" s="507"/>
      <c r="J17" s="498"/>
      <c r="L17" s="507"/>
      <c r="M17" s="498"/>
      <c r="N17" s="498"/>
      <c r="O17" s="498"/>
      <c r="P17" s="498"/>
      <c r="Q17" s="498"/>
      <c r="R17" s="498"/>
      <c r="S17" s="498"/>
    </row>
    <row r="18" spans="1:19" ht="12.75" customHeight="1" x14ac:dyDescent="0.2">
      <c r="A18" s="61" t="s">
        <v>283</v>
      </c>
      <c r="B18" s="490">
        <v>1559</v>
      </c>
      <c r="C18" s="486">
        <v>41.46</v>
      </c>
      <c r="D18" s="486">
        <v>8.5</v>
      </c>
      <c r="E18" s="506">
        <v>1.32</v>
      </c>
      <c r="F18" s="486">
        <v>19.739999999999998</v>
      </c>
      <c r="G18" s="486">
        <v>4.43</v>
      </c>
      <c r="H18" s="474"/>
      <c r="I18" s="507"/>
      <c r="J18" s="498"/>
      <c r="L18" s="507"/>
      <c r="M18" s="498"/>
      <c r="N18" s="498"/>
      <c r="O18" s="498"/>
      <c r="P18" s="498"/>
      <c r="Q18" s="498"/>
      <c r="R18" s="498"/>
      <c r="S18" s="498"/>
    </row>
    <row r="19" spans="1:19" ht="12.75" customHeight="1" x14ac:dyDescent="0.2">
      <c r="A19" s="61" t="s">
        <v>338</v>
      </c>
      <c r="B19" s="490">
        <v>1493</v>
      </c>
      <c r="C19" s="486">
        <v>41.03</v>
      </c>
      <c r="D19" s="486">
        <v>8.66</v>
      </c>
      <c r="E19" s="506">
        <v>1.05</v>
      </c>
      <c r="F19" s="486">
        <v>25.24</v>
      </c>
      <c r="G19" s="486">
        <v>3.56</v>
      </c>
      <c r="H19" s="474"/>
      <c r="I19" s="498"/>
      <c r="J19" s="498"/>
      <c r="K19" s="498"/>
      <c r="L19" s="498"/>
      <c r="M19" s="498"/>
      <c r="N19" s="498"/>
      <c r="O19" s="498"/>
      <c r="P19" s="498"/>
      <c r="Q19" s="498"/>
      <c r="R19" s="498"/>
      <c r="S19" s="498"/>
    </row>
    <row r="20" spans="1:19" ht="12.75" customHeight="1" x14ac:dyDescent="0.2">
      <c r="A20" s="61" t="s">
        <v>376</v>
      </c>
      <c r="B20" s="490">
        <v>1506</v>
      </c>
      <c r="C20" s="486">
        <v>42.88</v>
      </c>
      <c r="D20" s="486">
        <v>7.94</v>
      </c>
      <c r="E20" s="506">
        <v>0.94</v>
      </c>
      <c r="F20" s="486">
        <v>24.09</v>
      </c>
      <c r="G20" s="486">
        <v>3.4</v>
      </c>
      <c r="H20" s="474"/>
      <c r="I20" s="498"/>
      <c r="J20" s="498"/>
      <c r="K20" s="498"/>
      <c r="L20" s="498"/>
      <c r="M20" s="498"/>
      <c r="N20" s="498"/>
      <c r="O20" s="498"/>
      <c r="P20" s="498"/>
      <c r="Q20" s="498"/>
      <c r="R20" s="498"/>
      <c r="S20" s="498"/>
    </row>
    <row r="21" spans="1:19" ht="6" customHeight="1" x14ac:dyDescent="0.2">
      <c r="A21" s="4"/>
      <c r="B21" s="490"/>
      <c r="D21" s="62"/>
      <c r="E21" s="6"/>
      <c r="G21" s="62"/>
    </row>
    <row r="22" spans="1:19" s="405" customFormat="1" ht="15" customHeight="1" x14ac:dyDescent="0.2">
      <c r="A22" s="1093" t="s">
        <v>7</v>
      </c>
      <c r="B22" s="1093"/>
      <c r="C22" s="1093"/>
      <c r="D22" s="1093"/>
      <c r="E22" s="1093"/>
      <c r="F22" s="1093"/>
      <c r="G22" s="1093"/>
    </row>
    <row r="23" spans="1:19" ht="12.75" customHeight="1" x14ac:dyDescent="0.2">
      <c r="A23" s="484" t="s">
        <v>163</v>
      </c>
      <c r="B23" s="490">
        <v>1791</v>
      </c>
      <c r="C23" s="486">
        <v>76.45</v>
      </c>
      <c r="D23" s="486">
        <v>22.3</v>
      </c>
      <c r="E23" s="506">
        <v>2.08</v>
      </c>
      <c r="F23" s="487" t="s">
        <v>37</v>
      </c>
      <c r="G23" s="487" t="s">
        <v>37</v>
      </c>
      <c r="P23" s="61" t="s">
        <v>67</v>
      </c>
    </row>
    <row r="24" spans="1:19" ht="12.75" customHeight="1" x14ac:dyDescent="0.2">
      <c r="A24" s="484" t="s">
        <v>164</v>
      </c>
      <c r="B24" s="490">
        <v>1863</v>
      </c>
      <c r="C24" s="486">
        <v>80.150000000000006</v>
      </c>
      <c r="D24" s="486">
        <v>23.67</v>
      </c>
      <c r="E24" s="506">
        <v>2.4900000000000002</v>
      </c>
      <c r="F24" s="487" t="s">
        <v>37</v>
      </c>
      <c r="G24" s="486">
        <v>28.56</v>
      </c>
    </row>
    <row r="25" spans="1:19" ht="12.75" customHeight="1" x14ac:dyDescent="0.2">
      <c r="A25" s="484" t="s">
        <v>165</v>
      </c>
      <c r="B25" s="490">
        <v>1976</v>
      </c>
      <c r="C25" s="486">
        <v>79.900000000000006</v>
      </c>
      <c r="D25" s="486">
        <v>30.75</v>
      </c>
      <c r="E25" s="506">
        <v>2.78</v>
      </c>
      <c r="F25" s="487" t="s">
        <v>37</v>
      </c>
      <c r="G25" s="486">
        <v>39.32</v>
      </c>
    </row>
    <row r="26" spans="1:19" ht="12.75" customHeight="1" x14ac:dyDescent="0.2">
      <c r="A26" s="484" t="s">
        <v>166</v>
      </c>
      <c r="B26" s="490">
        <v>2036</v>
      </c>
      <c r="C26" s="486">
        <v>78.44</v>
      </c>
      <c r="D26" s="486">
        <v>25.99</v>
      </c>
      <c r="E26" s="506">
        <v>2.2999999999999998</v>
      </c>
      <c r="F26" s="487" t="s">
        <v>37</v>
      </c>
      <c r="G26" s="486">
        <v>39.15</v>
      </c>
    </row>
    <row r="27" spans="1:19" ht="12.75" customHeight="1" x14ac:dyDescent="0.2">
      <c r="A27" s="484" t="s">
        <v>167</v>
      </c>
      <c r="B27" s="490">
        <v>1936</v>
      </c>
      <c r="C27" s="486">
        <v>79.510000000000005</v>
      </c>
      <c r="D27" s="486">
        <v>26.43</v>
      </c>
      <c r="E27" s="506">
        <v>3.17</v>
      </c>
      <c r="F27" s="486">
        <v>19.100000000000001</v>
      </c>
      <c r="G27" s="486">
        <v>36.450000000000003</v>
      </c>
    </row>
    <row r="28" spans="1:19" ht="12.75" customHeight="1" x14ac:dyDescent="0.2">
      <c r="A28" s="484" t="s">
        <v>175</v>
      </c>
      <c r="B28" s="490">
        <v>1762</v>
      </c>
      <c r="C28" s="486">
        <v>80.709999999999994</v>
      </c>
      <c r="D28" s="486">
        <v>28.56</v>
      </c>
      <c r="E28" s="506">
        <v>3.86</v>
      </c>
      <c r="F28" s="486">
        <v>21</v>
      </c>
      <c r="G28" s="486">
        <v>35.28</v>
      </c>
    </row>
    <row r="29" spans="1:19" ht="12.75" customHeight="1" x14ac:dyDescent="0.2">
      <c r="A29" s="484" t="s">
        <v>168</v>
      </c>
      <c r="B29" s="490">
        <v>1742</v>
      </c>
      <c r="C29" s="486">
        <v>80.7</v>
      </c>
      <c r="D29" s="486">
        <v>26.81</v>
      </c>
      <c r="E29" s="506">
        <v>4.12</v>
      </c>
      <c r="F29" s="486">
        <v>20.43</v>
      </c>
      <c r="G29" s="486">
        <v>27.43</v>
      </c>
    </row>
    <row r="30" spans="1:19" ht="12.75" customHeight="1" x14ac:dyDescent="0.2">
      <c r="A30" s="484" t="s">
        <v>101</v>
      </c>
      <c r="B30" s="490">
        <v>1825</v>
      </c>
      <c r="C30" s="486">
        <v>73.900000000000006</v>
      </c>
      <c r="D30" s="486">
        <v>25.23</v>
      </c>
      <c r="E30" s="506">
        <v>4.04</v>
      </c>
      <c r="F30" s="486">
        <v>23.17</v>
      </c>
      <c r="G30" s="486">
        <v>21.39</v>
      </c>
    </row>
    <row r="31" spans="1:19" ht="12.75" customHeight="1" x14ac:dyDescent="0.2">
      <c r="A31" s="484" t="s">
        <v>102</v>
      </c>
      <c r="B31" s="490">
        <v>1694</v>
      </c>
      <c r="C31" s="486">
        <v>68.209999999999994</v>
      </c>
      <c r="D31" s="486">
        <v>22.07</v>
      </c>
      <c r="E31" s="506">
        <v>3.34</v>
      </c>
      <c r="F31" s="486">
        <v>23.93</v>
      </c>
      <c r="G31" s="486">
        <v>12.68</v>
      </c>
    </row>
    <row r="32" spans="1:19" ht="12.75" customHeight="1" x14ac:dyDescent="0.2">
      <c r="A32" s="484" t="s">
        <v>103</v>
      </c>
      <c r="B32" s="490">
        <v>1701</v>
      </c>
      <c r="C32" s="486">
        <v>68.87</v>
      </c>
      <c r="D32" s="486">
        <v>23.2</v>
      </c>
      <c r="E32" s="506">
        <v>3</v>
      </c>
      <c r="F32" s="486">
        <v>27.41</v>
      </c>
      <c r="G32" s="486">
        <v>9.99</v>
      </c>
    </row>
    <row r="33" spans="1:19" ht="12.75" customHeight="1" x14ac:dyDescent="0.2">
      <c r="A33" s="484" t="s">
        <v>104</v>
      </c>
      <c r="B33" s="490">
        <v>1618</v>
      </c>
      <c r="C33" s="486">
        <v>62.66</v>
      </c>
      <c r="D33" s="486">
        <v>21.2</v>
      </c>
      <c r="E33" s="506">
        <v>2.83</v>
      </c>
      <c r="F33" s="486">
        <v>26.92</v>
      </c>
      <c r="G33" s="486">
        <v>9.56</v>
      </c>
    </row>
    <row r="34" spans="1:19" ht="12.75" customHeight="1" x14ac:dyDescent="0.2">
      <c r="A34" s="484" t="s">
        <v>105</v>
      </c>
      <c r="B34" s="490">
        <v>1523</v>
      </c>
      <c r="C34" s="486">
        <v>48.82</v>
      </c>
      <c r="D34" s="486">
        <v>12.79</v>
      </c>
      <c r="E34" s="506">
        <v>1.91</v>
      </c>
      <c r="F34" s="486">
        <v>19.3</v>
      </c>
      <c r="G34" s="486">
        <v>5.86</v>
      </c>
    </row>
    <row r="35" spans="1:19" ht="12.75" customHeight="1" x14ac:dyDescent="0.2">
      <c r="A35" s="61" t="s">
        <v>283</v>
      </c>
      <c r="B35" s="490">
        <v>1694</v>
      </c>
      <c r="C35" s="486">
        <v>45.7</v>
      </c>
      <c r="D35" s="486">
        <v>10.11</v>
      </c>
      <c r="E35" s="506">
        <v>1.58</v>
      </c>
      <c r="F35" s="486">
        <v>22.11</v>
      </c>
      <c r="G35" s="486">
        <v>5.07</v>
      </c>
    </row>
    <row r="36" spans="1:19" ht="12.75" customHeight="1" x14ac:dyDescent="0.2">
      <c r="A36" s="61" t="s">
        <v>338</v>
      </c>
      <c r="B36" s="490">
        <v>1892</v>
      </c>
      <c r="C36" s="486">
        <v>39.04</v>
      </c>
      <c r="D36" s="486">
        <v>7.68</v>
      </c>
      <c r="E36" s="506">
        <v>1.21</v>
      </c>
      <c r="F36" s="486">
        <v>20.04</v>
      </c>
      <c r="G36" s="486">
        <v>4.53</v>
      </c>
    </row>
    <row r="37" spans="1:19" ht="12.75" customHeight="1" x14ac:dyDescent="0.2">
      <c r="A37" s="61" t="s">
        <v>376</v>
      </c>
      <c r="B37" s="490">
        <v>1591</v>
      </c>
      <c r="C37" s="486">
        <v>38.78</v>
      </c>
      <c r="D37" s="486">
        <v>6.29</v>
      </c>
      <c r="E37" s="506">
        <v>1.1299999999999999</v>
      </c>
      <c r="F37" s="486">
        <v>19.37</v>
      </c>
      <c r="G37" s="486">
        <v>4.5</v>
      </c>
      <c r="H37" s="474"/>
      <c r="I37" s="498"/>
      <c r="J37" s="498"/>
      <c r="K37" s="498"/>
      <c r="L37" s="498"/>
      <c r="M37" s="498"/>
      <c r="N37" s="498"/>
      <c r="O37" s="498"/>
      <c r="P37" s="498"/>
      <c r="Q37" s="498"/>
      <c r="R37" s="498"/>
      <c r="S37" s="498"/>
    </row>
    <row r="38" spans="1:19" ht="6" customHeight="1" x14ac:dyDescent="0.2">
      <c r="A38" s="4"/>
      <c r="B38" s="490"/>
      <c r="D38" s="63"/>
      <c r="E38" s="6"/>
      <c r="G38" s="63"/>
    </row>
    <row r="39" spans="1:19" s="405" customFormat="1" ht="15" customHeight="1" x14ac:dyDescent="0.2">
      <c r="A39" s="1093" t="s">
        <v>8</v>
      </c>
      <c r="B39" s="1093"/>
      <c r="C39" s="1093"/>
      <c r="D39" s="1093"/>
      <c r="E39" s="1093"/>
      <c r="F39" s="1093"/>
      <c r="G39" s="1093"/>
    </row>
    <row r="40" spans="1:19" ht="12.75" customHeight="1" x14ac:dyDescent="0.2">
      <c r="A40" s="484" t="s">
        <v>163</v>
      </c>
      <c r="B40" s="490">
        <v>1485</v>
      </c>
      <c r="C40" s="486">
        <v>82.9</v>
      </c>
      <c r="D40" s="486">
        <v>21.21</v>
      </c>
      <c r="E40" s="506">
        <v>2.62</v>
      </c>
      <c r="F40" s="487" t="s">
        <v>37</v>
      </c>
      <c r="G40" s="487" t="s">
        <v>37</v>
      </c>
    </row>
    <row r="41" spans="1:19" ht="12.75" customHeight="1" x14ac:dyDescent="0.2">
      <c r="A41" s="484" t="s">
        <v>164</v>
      </c>
      <c r="B41" s="490">
        <v>1623</v>
      </c>
      <c r="C41" s="486">
        <v>84.92</v>
      </c>
      <c r="D41" s="486">
        <v>25.42</v>
      </c>
      <c r="E41" s="506">
        <v>3.11</v>
      </c>
      <c r="F41" s="487" t="s">
        <v>37</v>
      </c>
      <c r="G41" s="486">
        <v>36.799999999999997</v>
      </c>
    </row>
    <row r="42" spans="1:19" ht="12.75" customHeight="1" x14ac:dyDescent="0.2">
      <c r="A42" s="484" t="s">
        <v>165</v>
      </c>
      <c r="B42" s="490">
        <v>1488</v>
      </c>
      <c r="C42" s="486">
        <v>83.32</v>
      </c>
      <c r="D42" s="486">
        <v>27.2</v>
      </c>
      <c r="E42" s="506">
        <v>3.04</v>
      </c>
      <c r="F42" s="487" t="s">
        <v>37</v>
      </c>
      <c r="G42" s="486">
        <v>44.23</v>
      </c>
    </row>
    <row r="43" spans="1:19" ht="12.75" customHeight="1" x14ac:dyDescent="0.2">
      <c r="A43" s="484" t="s">
        <v>166</v>
      </c>
      <c r="B43" s="490">
        <v>2038</v>
      </c>
      <c r="C43" s="486">
        <v>81.239999999999995</v>
      </c>
      <c r="D43" s="486">
        <v>26.07</v>
      </c>
      <c r="E43" s="506">
        <v>2.68</v>
      </c>
      <c r="F43" s="487" t="s">
        <v>37</v>
      </c>
      <c r="G43" s="486">
        <v>39.93</v>
      </c>
    </row>
    <row r="44" spans="1:19" ht="12.75" customHeight="1" x14ac:dyDescent="0.2">
      <c r="A44" s="484" t="s">
        <v>167</v>
      </c>
      <c r="B44" s="490">
        <v>1981</v>
      </c>
      <c r="C44" s="486">
        <v>77.77</v>
      </c>
      <c r="D44" s="486">
        <v>23.74</v>
      </c>
      <c r="E44" s="506">
        <v>2.77</v>
      </c>
      <c r="F44" s="486">
        <v>30.77</v>
      </c>
      <c r="G44" s="486">
        <v>33.31</v>
      </c>
    </row>
    <row r="45" spans="1:19" ht="12.75" customHeight="1" x14ac:dyDescent="0.2">
      <c r="A45" s="484" t="s">
        <v>175</v>
      </c>
      <c r="B45" s="490">
        <v>1730</v>
      </c>
      <c r="C45" s="486">
        <v>83.17</v>
      </c>
      <c r="D45" s="486">
        <v>30.29</v>
      </c>
      <c r="E45" s="506">
        <v>4.4000000000000004</v>
      </c>
      <c r="F45" s="486">
        <v>33.51</v>
      </c>
      <c r="G45" s="486">
        <v>37.950000000000003</v>
      </c>
    </row>
    <row r="46" spans="1:19" ht="12.75" customHeight="1" x14ac:dyDescent="0.2">
      <c r="A46" s="484" t="s">
        <v>168</v>
      </c>
      <c r="B46" s="490">
        <v>1595</v>
      </c>
      <c r="C46" s="486">
        <v>80.73</v>
      </c>
      <c r="D46" s="486">
        <v>29.37</v>
      </c>
      <c r="E46" s="506">
        <v>4.96</v>
      </c>
      <c r="F46" s="486">
        <v>30.94</v>
      </c>
      <c r="G46" s="486">
        <v>26.61</v>
      </c>
    </row>
    <row r="47" spans="1:19" ht="12.75" customHeight="1" x14ac:dyDescent="0.2">
      <c r="A47" s="484" t="s">
        <v>101</v>
      </c>
      <c r="B47" s="490">
        <v>1691</v>
      </c>
      <c r="C47" s="486">
        <v>77.290000000000006</v>
      </c>
      <c r="D47" s="486">
        <v>27.07</v>
      </c>
      <c r="E47" s="506">
        <v>4.3600000000000003</v>
      </c>
      <c r="F47" s="486">
        <v>30.31</v>
      </c>
      <c r="G47" s="486">
        <v>16.91</v>
      </c>
    </row>
    <row r="48" spans="1:19" ht="12.75" customHeight="1" x14ac:dyDescent="0.2">
      <c r="A48" s="484" t="s">
        <v>102</v>
      </c>
      <c r="B48" s="490">
        <v>1483</v>
      </c>
      <c r="C48" s="486">
        <v>72.14</v>
      </c>
      <c r="D48" s="486">
        <v>25.27</v>
      </c>
      <c r="E48" s="506">
        <v>3.73</v>
      </c>
      <c r="F48" s="486">
        <v>31.38</v>
      </c>
      <c r="G48" s="486">
        <v>13.69</v>
      </c>
    </row>
    <row r="49" spans="1:19" ht="12.75" customHeight="1" x14ac:dyDescent="0.2">
      <c r="A49" s="484" t="s">
        <v>103</v>
      </c>
      <c r="B49" s="490">
        <v>1197</v>
      </c>
      <c r="C49" s="486">
        <v>73.290000000000006</v>
      </c>
      <c r="D49" s="486">
        <v>25.76</v>
      </c>
      <c r="E49" s="506">
        <v>4.3499999999999996</v>
      </c>
      <c r="F49" s="486">
        <v>34.47</v>
      </c>
      <c r="G49" s="486">
        <v>12.04</v>
      </c>
    </row>
    <row r="50" spans="1:19" ht="12.75" customHeight="1" x14ac:dyDescent="0.2">
      <c r="A50" s="484" t="s">
        <v>104</v>
      </c>
      <c r="B50" s="490">
        <v>1554</v>
      </c>
      <c r="C50" s="486">
        <v>69.59</v>
      </c>
      <c r="D50" s="486">
        <v>23.7</v>
      </c>
      <c r="E50" s="506">
        <v>3.11</v>
      </c>
      <c r="F50" s="486">
        <v>32.58</v>
      </c>
      <c r="G50" s="486">
        <v>11.18</v>
      </c>
    </row>
    <row r="51" spans="1:19" ht="12.75" customHeight="1" x14ac:dyDescent="0.2">
      <c r="A51" s="484" t="s">
        <v>105</v>
      </c>
      <c r="B51" s="494">
        <v>1570</v>
      </c>
      <c r="C51" s="486">
        <v>54.38</v>
      </c>
      <c r="D51" s="486">
        <v>13.63</v>
      </c>
      <c r="E51" s="506">
        <v>2.11</v>
      </c>
      <c r="F51" s="486">
        <v>24.13</v>
      </c>
      <c r="G51" s="486">
        <v>5.71</v>
      </c>
    </row>
    <row r="52" spans="1:19" ht="12.75" customHeight="1" x14ac:dyDescent="0.2">
      <c r="A52" s="61" t="s">
        <v>283</v>
      </c>
      <c r="B52" s="494">
        <v>1590</v>
      </c>
      <c r="C52" s="486">
        <v>50.75</v>
      </c>
      <c r="D52" s="486">
        <v>13.46</v>
      </c>
      <c r="E52" s="506">
        <v>2.02</v>
      </c>
      <c r="F52" s="486">
        <v>27.04</v>
      </c>
      <c r="G52" s="486">
        <v>6.43</v>
      </c>
    </row>
    <row r="53" spans="1:19" ht="12.75" customHeight="1" x14ac:dyDescent="0.2">
      <c r="A53" s="61" t="s">
        <v>338</v>
      </c>
      <c r="B53" s="494">
        <v>1684</v>
      </c>
      <c r="C53" s="486">
        <v>45.79</v>
      </c>
      <c r="D53" s="486">
        <v>9.25</v>
      </c>
      <c r="E53" s="506">
        <v>1.23</v>
      </c>
      <c r="F53" s="486">
        <v>23.83</v>
      </c>
      <c r="G53" s="486">
        <v>5.31</v>
      </c>
    </row>
    <row r="54" spans="1:19" ht="12.75" customHeight="1" x14ac:dyDescent="0.2">
      <c r="A54" s="61" t="s">
        <v>376</v>
      </c>
      <c r="B54" s="490">
        <v>1396</v>
      </c>
      <c r="C54" s="486">
        <v>44.8</v>
      </c>
      <c r="D54" s="486">
        <v>7.4</v>
      </c>
      <c r="E54" s="506">
        <v>0.97</v>
      </c>
      <c r="F54" s="486">
        <v>26.08</v>
      </c>
      <c r="G54" s="486">
        <v>3.11</v>
      </c>
      <c r="H54" s="474"/>
      <c r="I54" s="498"/>
      <c r="J54" s="498"/>
      <c r="K54" s="498"/>
      <c r="L54" s="498"/>
      <c r="M54" s="498"/>
      <c r="N54" s="498"/>
      <c r="O54" s="498"/>
      <c r="P54" s="498"/>
      <c r="Q54" s="498"/>
      <c r="R54" s="498"/>
      <c r="S54" s="498"/>
    </row>
    <row r="55" spans="1:19" ht="6" customHeight="1" x14ac:dyDescent="0.2">
      <c r="A55" s="4"/>
      <c r="B55" s="490"/>
      <c r="D55" s="62"/>
      <c r="E55" s="6"/>
      <c r="G55" s="62"/>
    </row>
    <row r="56" spans="1:19" s="405" customFormat="1" ht="15" customHeight="1" x14ac:dyDescent="0.2">
      <c r="A56" s="1093" t="s">
        <v>9</v>
      </c>
      <c r="B56" s="1093"/>
      <c r="C56" s="1093"/>
      <c r="D56" s="1093"/>
      <c r="E56" s="1093"/>
      <c r="F56" s="1093"/>
      <c r="G56" s="1093"/>
    </row>
    <row r="57" spans="1:19" ht="12.75" customHeight="1" x14ac:dyDescent="0.2">
      <c r="A57" s="484" t="s">
        <v>163</v>
      </c>
      <c r="B57" s="491">
        <v>1809</v>
      </c>
      <c r="C57" s="486">
        <v>79.25</v>
      </c>
      <c r="D57" s="486">
        <v>23.16</v>
      </c>
      <c r="E57" s="506">
        <v>2.34</v>
      </c>
      <c r="F57" s="487" t="s">
        <v>37</v>
      </c>
      <c r="G57" s="487" t="s">
        <v>37</v>
      </c>
    </row>
    <row r="58" spans="1:19" ht="12.75" customHeight="1" x14ac:dyDescent="0.2">
      <c r="A58" s="484" t="s">
        <v>164</v>
      </c>
      <c r="B58" s="491">
        <v>1780</v>
      </c>
      <c r="C58" s="486">
        <v>82.15</v>
      </c>
      <c r="D58" s="486">
        <v>26.71</v>
      </c>
      <c r="E58" s="506">
        <v>2.73</v>
      </c>
      <c r="F58" s="487" t="s">
        <v>37</v>
      </c>
      <c r="G58" s="486">
        <v>29.29</v>
      </c>
    </row>
    <row r="59" spans="1:19" ht="12.75" customHeight="1" x14ac:dyDescent="0.2">
      <c r="A59" s="484" t="s">
        <v>165</v>
      </c>
      <c r="B59" s="491">
        <v>1792</v>
      </c>
      <c r="C59" s="486">
        <v>82.04</v>
      </c>
      <c r="D59" s="486">
        <v>27.49</v>
      </c>
      <c r="E59" s="506">
        <v>2.61</v>
      </c>
      <c r="F59" s="487" t="s">
        <v>37</v>
      </c>
      <c r="G59" s="486">
        <v>36.93</v>
      </c>
    </row>
    <row r="60" spans="1:19" ht="12.75" customHeight="1" x14ac:dyDescent="0.2">
      <c r="A60" s="484" t="s">
        <v>166</v>
      </c>
      <c r="B60" s="491">
        <v>1328</v>
      </c>
      <c r="C60" s="486">
        <v>82.34</v>
      </c>
      <c r="D60" s="486">
        <v>29.08</v>
      </c>
      <c r="E60" s="506">
        <v>2.64</v>
      </c>
      <c r="F60" s="487" t="s">
        <v>37</v>
      </c>
      <c r="G60" s="486">
        <v>42.9</v>
      </c>
    </row>
    <row r="61" spans="1:19" ht="12.75" customHeight="1" x14ac:dyDescent="0.2">
      <c r="A61" s="484" t="s">
        <v>167</v>
      </c>
      <c r="B61" s="491">
        <v>1182</v>
      </c>
      <c r="C61" s="486">
        <v>82.11</v>
      </c>
      <c r="D61" s="486">
        <v>30.07</v>
      </c>
      <c r="E61" s="506">
        <v>3.51</v>
      </c>
      <c r="F61" s="486">
        <v>21.75</v>
      </c>
      <c r="G61" s="486">
        <v>44.89</v>
      </c>
    </row>
    <row r="62" spans="1:19" ht="12.75" customHeight="1" x14ac:dyDescent="0.2">
      <c r="A62" s="484" t="s">
        <v>175</v>
      </c>
      <c r="B62" s="491">
        <v>1603</v>
      </c>
      <c r="C62" s="486">
        <v>81.66</v>
      </c>
      <c r="D62" s="486">
        <v>29.7</v>
      </c>
      <c r="E62" s="506">
        <v>4.3899999999999997</v>
      </c>
      <c r="F62" s="486">
        <v>27.43</v>
      </c>
      <c r="G62" s="486">
        <v>40.06</v>
      </c>
    </row>
    <row r="63" spans="1:19" ht="12.75" customHeight="1" x14ac:dyDescent="0.2">
      <c r="A63" s="484" t="s">
        <v>168</v>
      </c>
      <c r="B63" s="491">
        <v>1854</v>
      </c>
      <c r="C63" s="486">
        <v>80.73</v>
      </c>
      <c r="D63" s="486">
        <v>30.31</v>
      </c>
      <c r="E63" s="506">
        <v>4.22</v>
      </c>
      <c r="F63" s="486">
        <v>23.07</v>
      </c>
      <c r="G63" s="486">
        <v>29.93</v>
      </c>
    </row>
    <row r="64" spans="1:19" ht="12.75" customHeight="1" x14ac:dyDescent="0.2">
      <c r="A64" s="484" t="s">
        <v>101</v>
      </c>
      <c r="B64" s="491">
        <v>1776</v>
      </c>
      <c r="C64" s="486">
        <v>76.66</v>
      </c>
      <c r="D64" s="486">
        <v>26.17</v>
      </c>
      <c r="E64" s="506">
        <v>3.68</v>
      </c>
      <c r="F64" s="486">
        <v>21.99</v>
      </c>
      <c r="G64" s="486">
        <v>21.16</v>
      </c>
    </row>
    <row r="65" spans="1:19" ht="12.75" customHeight="1" x14ac:dyDescent="0.2">
      <c r="A65" s="484" t="s">
        <v>102</v>
      </c>
      <c r="B65" s="491">
        <v>1782</v>
      </c>
      <c r="C65" s="486">
        <v>70.8</v>
      </c>
      <c r="D65" s="486">
        <v>25.17</v>
      </c>
      <c r="E65" s="506">
        <v>3.76</v>
      </c>
      <c r="F65" s="486">
        <v>25.78</v>
      </c>
      <c r="G65" s="486">
        <v>14.26</v>
      </c>
    </row>
    <row r="66" spans="1:19" ht="12.75" customHeight="1" x14ac:dyDescent="0.2">
      <c r="A66" s="484" t="s">
        <v>103</v>
      </c>
      <c r="B66" s="491">
        <v>1573</v>
      </c>
      <c r="C66" s="486">
        <v>70.42</v>
      </c>
      <c r="D66" s="486">
        <v>26.4</v>
      </c>
      <c r="E66" s="506">
        <v>3.25</v>
      </c>
      <c r="F66" s="486">
        <v>28.5</v>
      </c>
      <c r="G66" s="486">
        <v>12.45</v>
      </c>
    </row>
    <row r="67" spans="1:19" ht="12.75" customHeight="1" x14ac:dyDescent="0.2">
      <c r="A67" s="484" t="s">
        <v>104</v>
      </c>
      <c r="B67" s="491">
        <v>1564</v>
      </c>
      <c r="C67" s="486">
        <v>64.540000000000006</v>
      </c>
      <c r="D67" s="486">
        <v>19.670000000000002</v>
      </c>
      <c r="E67" s="506">
        <v>2.21</v>
      </c>
      <c r="F67" s="486">
        <v>28.95</v>
      </c>
      <c r="G67" s="486">
        <v>9.34</v>
      </c>
    </row>
    <row r="68" spans="1:19" ht="12.75" customHeight="1" x14ac:dyDescent="0.2">
      <c r="A68" s="484" t="s">
        <v>105</v>
      </c>
      <c r="B68" s="508">
        <v>1693</v>
      </c>
      <c r="C68" s="486">
        <v>54.19</v>
      </c>
      <c r="D68" s="486">
        <v>12.68</v>
      </c>
      <c r="E68" s="506">
        <v>1.67</v>
      </c>
      <c r="F68" s="486">
        <v>21.34</v>
      </c>
      <c r="G68" s="486">
        <v>6.53</v>
      </c>
    </row>
    <row r="69" spans="1:19" ht="12.75" customHeight="1" x14ac:dyDescent="0.2">
      <c r="A69" s="61" t="s">
        <v>283</v>
      </c>
      <c r="B69" s="508">
        <v>1814</v>
      </c>
      <c r="C69" s="486">
        <v>45.84</v>
      </c>
      <c r="D69" s="486">
        <v>9.5299999999999994</v>
      </c>
      <c r="E69" s="506">
        <v>1.32</v>
      </c>
      <c r="F69" s="486">
        <v>21.31</v>
      </c>
      <c r="G69" s="486">
        <v>4.53</v>
      </c>
    </row>
    <row r="70" spans="1:19" ht="12.75" customHeight="1" x14ac:dyDescent="0.2">
      <c r="A70" s="61" t="s">
        <v>338</v>
      </c>
      <c r="B70" s="494">
        <v>1939</v>
      </c>
      <c r="C70" s="486">
        <v>40.590000000000003</v>
      </c>
      <c r="D70" s="486">
        <v>8.44</v>
      </c>
      <c r="E70" s="506">
        <v>1.33</v>
      </c>
      <c r="F70" s="486">
        <v>21.12</v>
      </c>
      <c r="G70" s="486">
        <v>5.01</v>
      </c>
    </row>
    <row r="71" spans="1:19" ht="12.75" customHeight="1" x14ac:dyDescent="0.2">
      <c r="A71" s="61" t="s">
        <v>376</v>
      </c>
      <c r="B71" s="490">
        <v>1900</v>
      </c>
      <c r="C71" s="486">
        <v>42.17</v>
      </c>
      <c r="D71" s="486">
        <v>8.14</v>
      </c>
      <c r="E71" s="506">
        <v>1</v>
      </c>
      <c r="F71" s="486">
        <v>23.47</v>
      </c>
      <c r="G71" s="486">
        <v>6.36</v>
      </c>
      <c r="H71" s="474"/>
      <c r="I71" s="498"/>
      <c r="J71" s="498"/>
      <c r="K71" s="498"/>
      <c r="L71" s="498"/>
      <c r="M71" s="498"/>
      <c r="N71" s="498"/>
      <c r="O71" s="498"/>
      <c r="P71" s="498"/>
      <c r="Q71" s="498"/>
      <c r="R71" s="498"/>
      <c r="S71" s="498"/>
    </row>
    <row r="72" spans="1:19" ht="6" customHeight="1" x14ac:dyDescent="0.2">
      <c r="A72" s="4"/>
      <c r="B72" s="490"/>
      <c r="C72" s="505"/>
      <c r="D72" s="62"/>
      <c r="E72" s="6"/>
      <c r="F72" s="505"/>
      <c r="G72" s="62"/>
    </row>
    <row r="73" spans="1:19" s="405" customFormat="1" ht="15" customHeight="1" x14ac:dyDescent="0.2">
      <c r="A73" s="1093" t="s">
        <v>3</v>
      </c>
      <c r="B73" s="1093"/>
      <c r="C73" s="1093"/>
      <c r="D73" s="1093"/>
      <c r="E73" s="1093"/>
      <c r="F73" s="1093"/>
      <c r="G73" s="1093"/>
    </row>
    <row r="74" spans="1:19" ht="12.75" customHeight="1" x14ac:dyDescent="0.2">
      <c r="A74" s="484" t="s">
        <v>163</v>
      </c>
      <c r="B74" s="490">
        <v>3317</v>
      </c>
      <c r="C74" s="486">
        <v>77.53</v>
      </c>
      <c r="D74" s="486">
        <v>23.18</v>
      </c>
      <c r="E74" s="506">
        <v>2.39</v>
      </c>
      <c r="F74" s="487" t="s">
        <v>37</v>
      </c>
      <c r="G74" s="487" t="s">
        <v>37</v>
      </c>
    </row>
    <row r="75" spans="1:19" ht="12.75" customHeight="1" x14ac:dyDescent="0.2">
      <c r="A75" s="484" t="s">
        <v>164</v>
      </c>
      <c r="B75" s="490">
        <v>3313</v>
      </c>
      <c r="C75" s="486">
        <v>79.41</v>
      </c>
      <c r="D75" s="486">
        <v>25.3</v>
      </c>
      <c r="E75" s="506">
        <v>2.4900000000000002</v>
      </c>
      <c r="F75" s="487" t="s">
        <v>37</v>
      </c>
      <c r="G75" s="486">
        <v>37.909999999999997</v>
      </c>
    </row>
    <row r="76" spans="1:19" ht="12.75" customHeight="1" x14ac:dyDescent="0.2">
      <c r="A76" s="484" t="s">
        <v>165</v>
      </c>
      <c r="B76" s="490">
        <v>3174</v>
      </c>
      <c r="C76" s="486">
        <v>78.67</v>
      </c>
      <c r="D76" s="486">
        <v>26.37</v>
      </c>
      <c r="E76" s="506">
        <v>2.67</v>
      </c>
      <c r="F76" s="487" t="s">
        <v>37</v>
      </c>
      <c r="G76" s="486">
        <v>41.5</v>
      </c>
    </row>
    <row r="77" spans="1:19" ht="12.75" customHeight="1" x14ac:dyDescent="0.2">
      <c r="A77" s="484" t="s">
        <v>166</v>
      </c>
      <c r="B77" s="490">
        <v>2129</v>
      </c>
      <c r="C77" s="486">
        <v>79.77</v>
      </c>
      <c r="D77" s="486">
        <v>25</v>
      </c>
      <c r="E77" s="506">
        <v>2.35</v>
      </c>
      <c r="F77" s="487" t="s">
        <v>37</v>
      </c>
      <c r="G77" s="486">
        <v>46.18</v>
      </c>
    </row>
    <row r="78" spans="1:19" ht="12.75" customHeight="1" x14ac:dyDescent="0.2">
      <c r="A78" s="484" t="s">
        <v>167</v>
      </c>
      <c r="B78" s="490">
        <v>2146</v>
      </c>
      <c r="C78" s="486">
        <v>78.930000000000007</v>
      </c>
      <c r="D78" s="486">
        <v>26.63</v>
      </c>
      <c r="E78" s="506">
        <v>2.82</v>
      </c>
      <c r="F78" s="486">
        <v>14.31</v>
      </c>
      <c r="G78" s="486">
        <v>45.59</v>
      </c>
    </row>
    <row r="79" spans="1:19" ht="12.75" customHeight="1" x14ac:dyDescent="0.2">
      <c r="A79" s="484" t="s">
        <v>175</v>
      </c>
      <c r="B79" s="490">
        <v>1832</v>
      </c>
      <c r="C79" s="486">
        <v>78.16</v>
      </c>
      <c r="D79" s="486">
        <v>26.39</v>
      </c>
      <c r="E79" s="506">
        <v>3.61</v>
      </c>
      <c r="F79" s="486">
        <v>15.79</v>
      </c>
      <c r="G79" s="486">
        <v>45.79</v>
      </c>
    </row>
    <row r="80" spans="1:19" ht="12.75" customHeight="1" x14ac:dyDescent="0.2">
      <c r="A80" s="484" t="s">
        <v>168</v>
      </c>
      <c r="B80" s="490">
        <v>1812</v>
      </c>
      <c r="C80" s="486">
        <v>75.12</v>
      </c>
      <c r="D80" s="486">
        <v>25.71</v>
      </c>
      <c r="E80" s="506">
        <v>3.21</v>
      </c>
      <c r="F80" s="486">
        <v>13.7</v>
      </c>
      <c r="G80" s="486">
        <v>32.79</v>
      </c>
    </row>
    <row r="81" spans="1:19" ht="12.75" customHeight="1" x14ac:dyDescent="0.2">
      <c r="A81" s="484" t="s">
        <v>101</v>
      </c>
      <c r="B81" s="490">
        <v>1806</v>
      </c>
      <c r="C81" s="486">
        <v>72.61</v>
      </c>
      <c r="D81" s="486">
        <v>25.71</v>
      </c>
      <c r="E81" s="506">
        <v>4.05</v>
      </c>
      <c r="F81" s="486">
        <v>19.28</v>
      </c>
      <c r="G81" s="486">
        <v>27.8</v>
      </c>
    </row>
    <row r="82" spans="1:19" ht="12.75" customHeight="1" x14ac:dyDescent="0.2">
      <c r="A82" s="484" t="s">
        <v>102</v>
      </c>
      <c r="B82" s="490">
        <v>1788</v>
      </c>
      <c r="C82" s="486">
        <v>68.489999999999995</v>
      </c>
      <c r="D82" s="486">
        <v>21.84</v>
      </c>
      <c r="E82" s="506">
        <v>2.97</v>
      </c>
      <c r="F82" s="486">
        <v>24.84</v>
      </c>
      <c r="G82" s="486">
        <v>19.559999999999999</v>
      </c>
    </row>
    <row r="83" spans="1:19" ht="12.75" customHeight="1" x14ac:dyDescent="0.2">
      <c r="A83" s="484" t="s">
        <v>103</v>
      </c>
      <c r="B83" s="490">
        <v>2298</v>
      </c>
      <c r="C83" s="486">
        <v>66.510000000000005</v>
      </c>
      <c r="D83" s="486">
        <v>24.24</v>
      </c>
      <c r="E83" s="506">
        <v>2.95</v>
      </c>
      <c r="F83" s="486">
        <v>26.76</v>
      </c>
      <c r="G83" s="486">
        <v>14.03</v>
      </c>
    </row>
    <row r="84" spans="1:19" ht="12.75" customHeight="1" x14ac:dyDescent="0.2">
      <c r="A84" s="484" t="s">
        <v>104</v>
      </c>
      <c r="B84" s="490">
        <v>1485</v>
      </c>
      <c r="C84" s="486">
        <v>59.9</v>
      </c>
      <c r="D84" s="486">
        <v>17.97</v>
      </c>
      <c r="E84" s="506">
        <v>2.54</v>
      </c>
      <c r="F84" s="486">
        <v>24.54</v>
      </c>
      <c r="G84" s="486">
        <v>14.24</v>
      </c>
    </row>
    <row r="85" spans="1:19" ht="12.75" customHeight="1" x14ac:dyDescent="0.2">
      <c r="A85" s="484" t="s">
        <v>105</v>
      </c>
      <c r="B85" s="494">
        <v>1759</v>
      </c>
      <c r="C85" s="486">
        <v>45.94</v>
      </c>
      <c r="D85" s="486">
        <v>10.83</v>
      </c>
      <c r="E85" s="506">
        <v>1.73</v>
      </c>
      <c r="F85" s="486">
        <v>18.170000000000002</v>
      </c>
      <c r="G85" s="486">
        <v>7.21</v>
      </c>
    </row>
    <row r="86" spans="1:19" x14ac:dyDescent="0.2">
      <c r="A86" s="61" t="s">
        <v>283</v>
      </c>
      <c r="B86" s="494">
        <v>1530</v>
      </c>
      <c r="C86" s="486">
        <v>43.01</v>
      </c>
      <c r="D86" s="486">
        <v>8.67</v>
      </c>
      <c r="E86" s="506">
        <v>1.29</v>
      </c>
      <c r="F86" s="486">
        <v>19.350000000000001</v>
      </c>
      <c r="G86" s="486">
        <v>6.24</v>
      </c>
    </row>
    <row r="87" spans="1:19" x14ac:dyDescent="0.2">
      <c r="A87" s="61" t="s">
        <v>338</v>
      </c>
      <c r="B87" s="490">
        <v>2029</v>
      </c>
      <c r="C87" s="486">
        <v>37.76</v>
      </c>
      <c r="D87" s="486">
        <v>6.91</v>
      </c>
      <c r="E87" s="506">
        <v>0.96</v>
      </c>
      <c r="F87" s="486">
        <v>16.940000000000001</v>
      </c>
      <c r="G87" s="486">
        <v>6.33</v>
      </c>
    </row>
    <row r="88" spans="1:19" ht="12.75" customHeight="1" x14ac:dyDescent="0.2">
      <c r="A88" s="61" t="s">
        <v>376</v>
      </c>
      <c r="B88" s="490">
        <v>2171</v>
      </c>
      <c r="C88" s="486">
        <v>37.39</v>
      </c>
      <c r="D88" s="486">
        <v>7.93</v>
      </c>
      <c r="E88" s="506">
        <v>1.18</v>
      </c>
      <c r="F88" s="486">
        <v>20.87</v>
      </c>
      <c r="G88" s="486">
        <v>6.38</v>
      </c>
      <c r="H88" s="474"/>
      <c r="I88" s="498"/>
      <c r="J88" s="498"/>
      <c r="K88" s="498"/>
      <c r="L88" s="498"/>
      <c r="M88" s="498"/>
      <c r="N88" s="498"/>
      <c r="O88" s="498"/>
      <c r="P88" s="498"/>
      <c r="Q88" s="498"/>
      <c r="R88" s="498"/>
      <c r="S88" s="498"/>
    </row>
    <row r="89" spans="1:19" ht="6" customHeight="1" x14ac:dyDescent="0.2">
      <c r="A89" s="4"/>
      <c r="B89" s="35"/>
      <c r="C89" s="505"/>
      <c r="D89" s="505"/>
      <c r="E89" s="6"/>
      <c r="F89" s="505"/>
      <c r="G89" s="505"/>
    </row>
    <row r="90" spans="1:19" s="405" customFormat="1" ht="15" customHeight="1" x14ac:dyDescent="0.2">
      <c r="A90" s="1093" t="s">
        <v>4</v>
      </c>
      <c r="B90" s="1093"/>
      <c r="C90" s="1093"/>
      <c r="D90" s="1093"/>
      <c r="E90" s="1093"/>
      <c r="F90" s="1093"/>
      <c r="G90" s="1093"/>
    </row>
    <row r="91" spans="1:19" ht="12.75" customHeight="1" x14ac:dyDescent="0.2">
      <c r="A91" s="484" t="s">
        <v>163</v>
      </c>
      <c r="B91" s="490">
        <v>1259</v>
      </c>
      <c r="C91" s="486">
        <v>70</v>
      </c>
      <c r="D91" s="486">
        <v>16.72</v>
      </c>
      <c r="E91" s="506">
        <v>1.78</v>
      </c>
      <c r="F91" s="487" t="s">
        <v>37</v>
      </c>
      <c r="G91" s="487" t="s">
        <v>37</v>
      </c>
    </row>
    <row r="92" spans="1:19" ht="12.75" customHeight="1" x14ac:dyDescent="0.2">
      <c r="A92" s="484" t="s">
        <v>164</v>
      </c>
      <c r="B92" s="490">
        <v>1249</v>
      </c>
      <c r="C92" s="486">
        <v>69.59</v>
      </c>
      <c r="D92" s="486">
        <v>17.07</v>
      </c>
      <c r="E92" s="506">
        <v>1.83</v>
      </c>
      <c r="F92" s="487" t="s">
        <v>37</v>
      </c>
      <c r="G92" s="486">
        <v>33.07</v>
      </c>
    </row>
    <row r="93" spans="1:19" ht="12.75" customHeight="1" x14ac:dyDescent="0.2">
      <c r="A93" s="484" t="s">
        <v>165</v>
      </c>
      <c r="B93" s="490">
        <v>1356</v>
      </c>
      <c r="C93" s="486">
        <v>71.03</v>
      </c>
      <c r="D93" s="486">
        <v>17.95</v>
      </c>
      <c r="E93" s="506">
        <v>1.68</v>
      </c>
      <c r="F93" s="487" t="s">
        <v>37</v>
      </c>
      <c r="G93" s="486">
        <v>35.29</v>
      </c>
    </row>
    <row r="94" spans="1:19" ht="12.75" customHeight="1" x14ac:dyDescent="0.2">
      <c r="A94" s="484" t="s">
        <v>166</v>
      </c>
      <c r="B94" s="490">
        <v>2411</v>
      </c>
      <c r="C94" s="486">
        <v>71.55</v>
      </c>
      <c r="D94" s="486">
        <v>20.56</v>
      </c>
      <c r="E94" s="506">
        <v>1.72</v>
      </c>
      <c r="F94" s="487" t="s">
        <v>37</v>
      </c>
      <c r="G94" s="486">
        <v>39.92</v>
      </c>
    </row>
    <row r="95" spans="1:19" ht="12.75" customHeight="1" x14ac:dyDescent="0.2">
      <c r="A95" s="484" t="s">
        <v>167</v>
      </c>
      <c r="B95" s="490">
        <v>2288</v>
      </c>
      <c r="C95" s="486">
        <v>73.06</v>
      </c>
      <c r="D95" s="486">
        <v>21.35</v>
      </c>
      <c r="E95" s="506">
        <v>2.36</v>
      </c>
      <c r="F95" s="486">
        <v>11.68</v>
      </c>
      <c r="G95" s="486">
        <v>40.78</v>
      </c>
    </row>
    <row r="96" spans="1:19" ht="12.75" customHeight="1" x14ac:dyDescent="0.2">
      <c r="A96" s="484" t="s">
        <v>175</v>
      </c>
      <c r="B96" s="490">
        <v>1829</v>
      </c>
      <c r="C96" s="486">
        <v>73.02</v>
      </c>
      <c r="D96" s="486">
        <v>23.02</v>
      </c>
      <c r="E96" s="506">
        <v>2.98</v>
      </c>
      <c r="F96" s="486">
        <v>12.23</v>
      </c>
      <c r="G96" s="486">
        <v>45.5</v>
      </c>
    </row>
    <row r="97" spans="1:19" ht="12.75" customHeight="1" x14ac:dyDescent="0.2">
      <c r="A97" s="484" t="s">
        <v>168</v>
      </c>
      <c r="B97" s="490">
        <v>1501</v>
      </c>
      <c r="C97" s="486">
        <v>66.14</v>
      </c>
      <c r="D97" s="486">
        <v>20.21</v>
      </c>
      <c r="E97" s="506">
        <v>2.73</v>
      </c>
      <c r="F97" s="486">
        <v>8.89</v>
      </c>
      <c r="G97" s="486">
        <v>32.090000000000003</v>
      </c>
    </row>
    <row r="98" spans="1:19" ht="12.75" customHeight="1" x14ac:dyDescent="0.2">
      <c r="A98" s="484" t="s">
        <v>101</v>
      </c>
      <c r="B98" s="490">
        <v>1608</v>
      </c>
      <c r="C98" s="486">
        <v>60.33</v>
      </c>
      <c r="D98" s="486">
        <v>17.38</v>
      </c>
      <c r="E98" s="506">
        <v>2.46</v>
      </c>
      <c r="F98" s="486">
        <v>9.61</v>
      </c>
      <c r="G98" s="486">
        <v>29.64</v>
      </c>
    </row>
    <row r="99" spans="1:19" ht="12.75" customHeight="1" x14ac:dyDescent="0.2">
      <c r="A99" s="484" t="s">
        <v>102</v>
      </c>
      <c r="B99" s="490">
        <v>1631</v>
      </c>
      <c r="C99" s="486">
        <v>61.07</v>
      </c>
      <c r="D99" s="486">
        <v>18.399999999999999</v>
      </c>
      <c r="E99" s="506">
        <v>2.5</v>
      </c>
      <c r="F99" s="486">
        <v>18.87</v>
      </c>
      <c r="G99" s="486">
        <v>23.72</v>
      </c>
    </row>
    <row r="100" spans="1:19" ht="12.75" customHeight="1" x14ac:dyDescent="0.2">
      <c r="A100" s="484" t="s">
        <v>103</v>
      </c>
      <c r="B100" s="490">
        <v>1161</v>
      </c>
      <c r="C100" s="486">
        <v>56.55</v>
      </c>
      <c r="D100" s="486">
        <v>19.170000000000002</v>
      </c>
      <c r="E100" s="506">
        <v>3</v>
      </c>
      <c r="F100" s="486">
        <v>23.57</v>
      </c>
      <c r="G100" s="486">
        <v>21.54</v>
      </c>
    </row>
    <row r="101" spans="1:19" ht="12.75" customHeight="1" x14ac:dyDescent="0.2">
      <c r="A101" s="484" t="s">
        <v>104</v>
      </c>
      <c r="B101" s="490">
        <v>1325</v>
      </c>
      <c r="C101" s="486">
        <v>55.85</v>
      </c>
      <c r="D101" s="486">
        <v>16.170000000000002</v>
      </c>
      <c r="E101" s="506">
        <v>2.63</v>
      </c>
      <c r="F101" s="486">
        <v>22.59</v>
      </c>
      <c r="G101" s="486">
        <v>19.149999999999999</v>
      </c>
    </row>
    <row r="102" spans="1:19" ht="12.75" customHeight="1" x14ac:dyDescent="0.2">
      <c r="A102" s="484" t="s">
        <v>105</v>
      </c>
      <c r="B102" s="494">
        <v>1563</v>
      </c>
      <c r="C102" s="486">
        <v>46.9</v>
      </c>
      <c r="D102" s="486">
        <v>10.09</v>
      </c>
      <c r="E102" s="506">
        <v>1.54</v>
      </c>
      <c r="F102" s="486">
        <v>14.52</v>
      </c>
      <c r="G102" s="486">
        <v>13.2</v>
      </c>
    </row>
    <row r="103" spans="1:19" ht="12.75" customHeight="1" x14ac:dyDescent="0.2">
      <c r="A103" s="61" t="s">
        <v>283</v>
      </c>
      <c r="B103" s="494">
        <v>1691</v>
      </c>
      <c r="C103" s="486">
        <v>38.14</v>
      </c>
      <c r="D103" s="486">
        <v>7.74</v>
      </c>
      <c r="E103" s="506">
        <v>1.49</v>
      </c>
      <c r="F103" s="486">
        <v>14.5</v>
      </c>
      <c r="G103" s="486">
        <v>9.91</v>
      </c>
    </row>
    <row r="104" spans="1:19" ht="12.75" customHeight="1" x14ac:dyDescent="0.2">
      <c r="A104" s="61" t="s">
        <v>338</v>
      </c>
      <c r="B104" s="494">
        <v>1877</v>
      </c>
      <c r="C104" s="486">
        <v>33.99</v>
      </c>
      <c r="D104" s="486">
        <v>8.44</v>
      </c>
      <c r="E104" s="506">
        <v>1.37</v>
      </c>
      <c r="F104" s="486">
        <v>15.4</v>
      </c>
      <c r="G104" s="486">
        <v>8.41</v>
      </c>
    </row>
    <row r="105" spans="1:19" ht="12.75" customHeight="1" x14ac:dyDescent="0.2">
      <c r="A105" s="61" t="s">
        <v>376</v>
      </c>
      <c r="B105" s="490">
        <v>1872</v>
      </c>
      <c r="C105" s="486">
        <v>36.36</v>
      </c>
      <c r="D105" s="486">
        <v>7.02</v>
      </c>
      <c r="E105" s="506">
        <v>0.99</v>
      </c>
      <c r="F105" s="486">
        <v>17.72</v>
      </c>
      <c r="G105" s="486">
        <v>8.1</v>
      </c>
      <c r="H105" s="474"/>
      <c r="I105" s="498"/>
      <c r="J105" s="498"/>
      <c r="K105" s="498"/>
      <c r="L105" s="498"/>
      <c r="M105" s="498"/>
      <c r="N105" s="498"/>
      <c r="O105" s="498"/>
      <c r="P105" s="498"/>
      <c r="Q105" s="498"/>
      <c r="R105" s="498"/>
      <c r="S105" s="498"/>
    </row>
    <row r="106" spans="1:19" ht="6" customHeight="1" x14ac:dyDescent="0.2">
      <c r="A106" s="509"/>
      <c r="B106" s="510"/>
      <c r="C106" s="324"/>
      <c r="D106" s="324"/>
      <c r="E106" s="324"/>
      <c r="F106" s="324"/>
      <c r="G106" s="324"/>
    </row>
    <row r="107" spans="1:19" ht="30" customHeight="1" x14ac:dyDescent="0.2">
      <c r="A107" s="1036" t="s">
        <v>169</v>
      </c>
      <c r="B107" s="1021"/>
      <c r="C107" s="1021"/>
      <c r="D107" s="1021"/>
      <c r="E107" s="1021"/>
      <c r="F107" s="1021"/>
      <c r="G107" s="1021"/>
    </row>
    <row r="108" spans="1:19" ht="30" customHeight="1" x14ac:dyDescent="0.2">
      <c r="A108" s="1036" t="s">
        <v>713</v>
      </c>
      <c r="B108" s="1021"/>
      <c r="C108" s="1021"/>
      <c r="D108" s="1021"/>
      <c r="E108" s="1021"/>
      <c r="F108" s="1021"/>
      <c r="G108" s="1021"/>
    </row>
    <row r="109" spans="1:19" ht="30" customHeight="1" x14ac:dyDescent="0.2">
      <c r="A109" s="1036" t="s">
        <v>170</v>
      </c>
      <c r="B109" s="1021"/>
      <c r="C109" s="1021"/>
      <c r="D109" s="1021"/>
      <c r="E109" s="1021"/>
      <c r="F109" s="1021"/>
      <c r="G109" s="1021"/>
    </row>
    <row r="110" spans="1:19" s="431" customFormat="1" ht="6" customHeight="1" x14ac:dyDescent="0.2">
      <c r="A110" s="134" t="s">
        <v>39</v>
      </c>
      <c r="B110" s="424"/>
      <c r="C110" s="424"/>
      <c r="D110" s="424"/>
      <c r="E110" s="424"/>
      <c r="F110" s="426"/>
      <c r="G110" s="426"/>
      <c r="H110" s="424"/>
      <c r="I110" s="424"/>
      <c r="J110" s="424"/>
    </row>
    <row r="111" spans="1:19" s="431" customFormat="1" ht="15" customHeight="1" x14ac:dyDescent="0.2">
      <c r="A111" s="1026" t="s">
        <v>180</v>
      </c>
      <c r="B111" s="1026"/>
      <c r="C111" s="1026"/>
      <c r="D111" s="1026"/>
      <c r="E111" s="1026"/>
      <c r="F111" s="1026"/>
      <c r="G111" s="1026"/>
      <c r="H111" s="61"/>
      <c r="I111" s="61"/>
      <c r="J111" s="61"/>
    </row>
  </sheetData>
  <mergeCells count="12">
    <mergeCell ref="A109:G109"/>
    <mergeCell ref="A111:G111"/>
    <mergeCell ref="A107:G107"/>
    <mergeCell ref="A108:G108"/>
    <mergeCell ref="A56:G56"/>
    <mergeCell ref="A73:G73"/>
    <mergeCell ref="A90:G90"/>
    <mergeCell ref="D1:G1"/>
    <mergeCell ref="A2:G2"/>
    <mergeCell ref="A5:G5"/>
    <mergeCell ref="A22:G22"/>
    <mergeCell ref="A39:G39"/>
  </mergeCells>
  <hyperlinks>
    <hyperlink ref="D1:F1" location="Tabellförteckning!A1" display="Tabellförteckning!A1" xr:uid="{00000000-0004-0000-8800-000000000000}"/>
  </hyperlinks>
  <pageMargins left="0.70866141732283472" right="0.70866141732283472" top="0.74803149606299213" bottom="0.74803149606299213" header="0.31496062992125984" footer="0.31496062992125984"/>
  <pageSetup paperSize="9" scale="5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pageSetUpPr fitToPage="1"/>
  </sheetPr>
  <dimension ref="A1:AC20"/>
  <sheetViews>
    <sheetView zoomScaleNormal="100" workbookViewId="0">
      <pane ySplit="4" topLeftCell="A5" activePane="bottomLeft" state="frozen"/>
      <selection activeCell="B20" sqref="B20:I21"/>
      <selection pane="bottomLeft" activeCell="M1" sqref="M1:T1"/>
    </sheetView>
  </sheetViews>
  <sheetFormatPr defaultColWidth="9.28515625" defaultRowHeight="12.75" x14ac:dyDescent="0.2"/>
  <cols>
    <col min="1" max="1" width="6.7109375" style="431" customWidth="1"/>
    <col min="2" max="28" width="5.7109375" style="431" customWidth="1"/>
    <col min="29" max="16384" width="9.28515625" style="431"/>
  </cols>
  <sheetData>
    <row r="1" spans="1:29" ht="30" customHeight="1" x14ac:dyDescent="0.2">
      <c r="A1" s="39"/>
      <c r="B1" s="424"/>
      <c r="C1" s="424"/>
      <c r="D1" s="424"/>
      <c r="E1" s="424"/>
      <c r="F1" s="424"/>
      <c r="G1" s="424"/>
      <c r="H1" s="424"/>
      <c r="I1" s="424"/>
      <c r="J1" s="424"/>
      <c r="K1" s="424"/>
      <c r="L1" s="424"/>
      <c r="M1" s="424"/>
      <c r="N1" s="424"/>
      <c r="O1" s="1028" t="s">
        <v>275</v>
      </c>
      <c r="P1" s="1028"/>
      <c r="Q1" s="1028"/>
      <c r="R1" s="1028"/>
      <c r="S1" s="1012"/>
      <c r="T1" s="1013"/>
      <c r="Z1" s="1033" t="s">
        <v>186</v>
      </c>
      <c r="AA1" s="1047"/>
      <c r="AB1" s="1047"/>
    </row>
    <row r="2" spans="1:29" s="408" customFormat="1" ht="30" customHeight="1" x14ac:dyDescent="0.2">
      <c r="A2" s="1045" t="s">
        <v>410</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c r="Z2" s="1045"/>
      <c r="AA2" s="1045"/>
      <c r="AB2" s="1045"/>
    </row>
    <row r="3" spans="1:29" s="405" customFormat="1" ht="44.1" customHeight="1" x14ac:dyDescent="0.2">
      <c r="A3" s="13"/>
      <c r="B3" s="1037" t="s">
        <v>146</v>
      </c>
      <c r="C3" s="1037"/>
      <c r="D3" s="1037"/>
      <c r="E3" s="1049" t="s">
        <v>185</v>
      </c>
      <c r="F3" s="1049"/>
      <c r="G3" s="1049"/>
      <c r="H3" s="1037" t="s">
        <v>99</v>
      </c>
      <c r="I3" s="1037"/>
      <c r="J3" s="1037"/>
      <c r="K3" s="1037" t="s">
        <v>147</v>
      </c>
      <c r="L3" s="1037"/>
      <c r="M3" s="1037"/>
      <c r="N3" s="1037" t="s">
        <v>177</v>
      </c>
      <c r="O3" s="1037"/>
      <c r="P3" s="1037"/>
      <c r="Q3" s="1037" t="s">
        <v>178</v>
      </c>
      <c r="R3" s="1037"/>
      <c r="S3" s="1037"/>
      <c r="T3" s="1037" t="s">
        <v>148</v>
      </c>
      <c r="U3" s="1037"/>
      <c r="V3" s="1037"/>
      <c r="W3" s="1037" t="s">
        <v>220</v>
      </c>
      <c r="X3" s="1037"/>
      <c r="Y3" s="1037"/>
      <c r="Z3" s="1037" t="s">
        <v>35</v>
      </c>
      <c r="AA3" s="1037"/>
      <c r="AB3" s="1037"/>
    </row>
    <row r="4" spans="1:29" s="61" customFormat="1" ht="15" customHeight="1" x14ac:dyDescent="0.2">
      <c r="A4" s="61"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c r="W4" s="426" t="s">
        <v>28</v>
      </c>
      <c r="X4" s="426" t="s">
        <v>29</v>
      </c>
      <c r="Y4" s="426" t="s">
        <v>307</v>
      </c>
      <c r="Z4" s="426" t="s">
        <v>28</v>
      </c>
      <c r="AA4" s="426" t="s">
        <v>29</v>
      </c>
      <c r="AB4" s="426" t="s">
        <v>307</v>
      </c>
    </row>
    <row r="5" spans="1:29" s="61" customFormat="1" ht="6" customHeight="1" x14ac:dyDescent="0.2">
      <c r="A5" s="98"/>
      <c r="B5" s="91"/>
      <c r="C5" s="91"/>
      <c r="D5" s="91"/>
      <c r="E5" s="91"/>
      <c r="F5" s="91"/>
      <c r="G5" s="91"/>
      <c r="H5" s="91"/>
      <c r="I5" s="91"/>
      <c r="J5" s="91"/>
      <c r="K5" s="91"/>
      <c r="L5" s="91"/>
      <c r="M5" s="91"/>
      <c r="N5" s="91"/>
      <c r="O5" s="91"/>
      <c r="P5" s="91"/>
      <c r="Q5" s="91"/>
      <c r="R5" s="91"/>
      <c r="S5" s="91"/>
      <c r="T5" s="91"/>
      <c r="U5" s="91"/>
      <c r="V5" s="91"/>
      <c r="W5" s="91"/>
      <c r="X5" s="91"/>
      <c r="Y5" s="91"/>
      <c r="Z5" s="91"/>
      <c r="AA5" s="91"/>
      <c r="AB5" s="9"/>
    </row>
    <row r="6" spans="1:29" s="61" customFormat="1" ht="12.75" customHeight="1" x14ac:dyDescent="0.2">
      <c r="A6" s="172" t="s">
        <v>89</v>
      </c>
      <c r="B6" s="547">
        <v>19.38</v>
      </c>
      <c r="C6" s="486">
        <v>15.31</v>
      </c>
      <c r="D6" s="547">
        <v>17.399999999999999</v>
      </c>
      <c r="E6" s="547">
        <v>5.21</v>
      </c>
      <c r="F6" s="486">
        <v>3.32</v>
      </c>
      <c r="G6" s="547">
        <v>4.3099999999999996</v>
      </c>
      <c r="H6" s="547">
        <v>15.98</v>
      </c>
      <c r="I6" s="486">
        <v>13.34</v>
      </c>
      <c r="J6" s="547">
        <v>14.73</v>
      </c>
      <c r="K6" s="547">
        <v>15.21</v>
      </c>
      <c r="L6" s="486">
        <v>16.190000000000001</v>
      </c>
      <c r="M6" s="547">
        <v>15.67</v>
      </c>
      <c r="N6" s="547">
        <v>22.14</v>
      </c>
      <c r="O6" s="547">
        <v>20.51</v>
      </c>
      <c r="P6" s="547">
        <v>21.33</v>
      </c>
      <c r="Q6" s="547">
        <v>9.2899999999999991</v>
      </c>
      <c r="R6" s="547">
        <v>9.99</v>
      </c>
      <c r="S6" s="547">
        <v>9.6199999999999992</v>
      </c>
      <c r="T6" s="547">
        <v>11.78</v>
      </c>
      <c r="U6" s="486">
        <v>19.84</v>
      </c>
      <c r="V6" s="547">
        <v>15.69</v>
      </c>
      <c r="W6" s="486">
        <v>36.39</v>
      </c>
      <c r="X6" s="486">
        <v>32.85</v>
      </c>
      <c r="Y6" s="486">
        <v>34.71</v>
      </c>
      <c r="Z6" s="547">
        <v>1.02</v>
      </c>
      <c r="AA6" s="547">
        <v>1.48</v>
      </c>
      <c r="AB6" s="547">
        <v>1.24</v>
      </c>
    </row>
    <row r="7" spans="1:29" s="61" customFormat="1" ht="12.75" customHeight="1" x14ac:dyDescent="0.2">
      <c r="A7" s="172">
        <v>2013</v>
      </c>
      <c r="B7" s="486">
        <v>23.49</v>
      </c>
      <c r="C7" s="486">
        <v>21.99</v>
      </c>
      <c r="D7" s="486">
        <v>22.85</v>
      </c>
      <c r="E7" s="486">
        <v>3.3</v>
      </c>
      <c r="F7" s="486">
        <v>1.73</v>
      </c>
      <c r="G7" s="486">
        <v>2.56</v>
      </c>
      <c r="H7" s="486">
        <v>14.71</v>
      </c>
      <c r="I7" s="486">
        <v>10.98</v>
      </c>
      <c r="J7" s="486">
        <v>12.93</v>
      </c>
      <c r="K7" s="486">
        <v>14.77</v>
      </c>
      <c r="L7" s="486">
        <v>12.4</v>
      </c>
      <c r="M7" s="486">
        <v>13.64</v>
      </c>
      <c r="N7" s="486">
        <v>23.26</v>
      </c>
      <c r="O7" s="486">
        <v>22.53</v>
      </c>
      <c r="P7" s="486">
        <v>22.85</v>
      </c>
      <c r="Q7" s="486">
        <v>8.6</v>
      </c>
      <c r="R7" s="486">
        <v>11.78</v>
      </c>
      <c r="S7" s="486">
        <v>10.17</v>
      </c>
      <c r="T7" s="486">
        <v>10.8</v>
      </c>
      <c r="U7" s="486">
        <v>17.54</v>
      </c>
      <c r="V7" s="486">
        <v>13.99</v>
      </c>
      <c r="W7" s="486">
        <v>32.78</v>
      </c>
      <c r="X7" s="486">
        <v>25.11</v>
      </c>
      <c r="Y7" s="486">
        <v>29.13</v>
      </c>
      <c r="Z7" s="486">
        <v>0.99</v>
      </c>
      <c r="AA7" s="486">
        <v>1.05</v>
      </c>
      <c r="AB7" s="486">
        <v>1.01</v>
      </c>
    </row>
    <row r="8" spans="1:29" s="61" customFormat="1" ht="12.75" customHeight="1" x14ac:dyDescent="0.2">
      <c r="A8" s="172">
        <v>2014</v>
      </c>
      <c r="B8" s="486">
        <v>24.45</v>
      </c>
      <c r="C8" s="486">
        <v>18.760000000000002</v>
      </c>
      <c r="D8" s="486">
        <v>21.75</v>
      </c>
      <c r="E8" s="486">
        <v>3.84</v>
      </c>
      <c r="F8" s="486">
        <v>1.61</v>
      </c>
      <c r="G8" s="486">
        <v>2.78</v>
      </c>
      <c r="H8" s="486">
        <v>14.74</v>
      </c>
      <c r="I8" s="486">
        <v>10.79</v>
      </c>
      <c r="J8" s="486">
        <v>12.8</v>
      </c>
      <c r="K8" s="486">
        <v>13.7</v>
      </c>
      <c r="L8" s="486">
        <v>13</v>
      </c>
      <c r="M8" s="486">
        <v>13.31</v>
      </c>
      <c r="N8" s="486">
        <v>21.87</v>
      </c>
      <c r="O8" s="486">
        <v>22.68</v>
      </c>
      <c r="P8" s="486">
        <v>22.3</v>
      </c>
      <c r="Q8" s="486">
        <v>9.0299999999999994</v>
      </c>
      <c r="R8" s="486">
        <v>11.86</v>
      </c>
      <c r="S8" s="486">
        <v>10.35</v>
      </c>
      <c r="T8" s="486">
        <v>10.96</v>
      </c>
      <c r="U8" s="486">
        <v>19.45</v>
      </c>
      <c r="V8" s="486">
        <v>15.08</v>
      </c>
      <c r="W8" s="486">
        <v>32.270000000000003</v>
      </c>
      <c r="X8" s="486">
        <v>25.4</v>
      </c>
      <c r="Y8" s="486">
        <v>28.89</v>
      </c>
      <c r="Z8" s="486">
        <v>1.42</v>
      </c>
      <c r="AA8" s="486">
        <v>1.86</v>
      </c>
      <c r="AB8" s="486">
        <v>1.63</v>
      </c>
    </row>
    <row r="9" spans="1:29" s="61" customFormat="1" ht="12.75" customHeight="1" x14ac:dyDescent="0.2">
      <c r="A9" s="172">
        <v>2015</v>
      </c>
      <c r="B9" s="486">
        <v>27.16</v>
      </c>
      <c r="C9" s="486">
        <v>24.53</v>
      </c>
      <c r="D9" s="486">
        <v>25.95</v>
      </c>
      <c r="E9" s="486">
        <v>2</v>
      </c>
      <c r="F9" s="486">
        <v>2.57</v>
      </c>
      <c r="G9" s="486">
        <v>2.2999999999999998</v>
      </c>
      <c r="H9" s="486">
        <v>13.04</v>
      </c>
      <c r="I9" s="486">
        <v>10.27</v>
      </c>
      <c r="J9" s="486">
        <v>11.68</v>
      </c>
      <c r="K9" s="486">
        <v>12.37</v>
      </c>
      <c r="L9" s="486">
        <v>11.76</v>
      </c>
      <c r="M9" s="486">
        <v>12</v>
      </c>
      <c r="N9" s="486">
        <v>20.73</v>
      </c>
      <c r="O9" s="486">
        <v>22.06</v>
      </c>
      <c r="P9" s="486">
        <v>21.31</v>
      </c>
      <c r="Q9" s="486">
        <v>9.57</v>
      </c>
      <c r="R9" s="486">
        <v>9.84</v>
      </c>
      <c r="S9" s="486">
        <v>9.73</v>
      </c>
      <c r="T9" s="486">
        <v>13.29</v>
      </c>
      <c r="U9" s="486">
        <v>17.62</v>
      </c>
      <c r="V9" s="486">
        <v>15.44</v>
      </c>
      <c r="W9" s="486">
        <v>27.44</v>
      </c>
      <c r="X9" s="486">
        <v>24.6</v>
      </c>
      <c r="Y9" s="486">
        <v>25.99</v>
      </c>
      <c r="Z9" s="486">
        <v>1.81</v>
      </c>
      <c r="AA9" s="486">
        <v>1.34</v>
      </c>
      <c r="AB9" s="486">
        <v>1.58</v>
      </c>
    </row>
    <row r="10" spans="1:29" s="61" customFormat="1" ht="12.75" customHeight="1" x14ac:dyDescent="0.2">
      <c r="A10" s="172">
        <v>2016</v>
      </c>
      <c r="B10" s="486">
        <v>27.21</v>
      </c>
      <c r="C10" s="486">
        <v>24.72</v>
      </c>
      <c r="D10" s="486">
        <v>26.16</v>
      </c>
      <c r="E10" s="486">
        <v>3.49</v>
      </c>
      <c r="F10" s="486">
        <v>0.96</v>
      </c>
      <c r="G10" s="486">
        <v>2.3199999999999998</v>
      </c>
      <c r="H10" s="486">
        <v>11.38</v>
      </c>
      <c r="I10" s="486">
        <v>8.2799999999999994</v>
      </c>
      <c r="J10" s="486">
        <v>10.050000000000001</v>
      </c>
      <c r="K10" s="486">
        <v>11.87</v>
      </c>
      <c r="L10" s="486">
        <v>12.18</v>
      </c>
      <c r="M10" s="486">
        <v>12.02</v>
      </c>
      <c r="N10" s="486">
        <v>21.26</v>
      </c>
      <c r="O10" s="486">
        <v>20.6</v>
      </c>
      <c r="P10" s="486">
        <v>20.78</v>
      </c>
      <c r="Q10" s="486">
        <v>10.68</v>
      </c>
      <c r="R10" s="486">
        <v>12.27</v>
      </c>
      <c r="S10" s="486">
        <v>11.36</v>
      </c>
      <c r="T10" s="486">
        <v>12.31</v>
      </c>
      <c r="U10" s="486">
        <v>18.41</v>
      </c>
      <c r="V10" s="486">
        <v>15.05</v>
      </c>
      <c r="W10" s="486">
        <v>26.74</v>
      </c>
      <c r="X10" s="486">
        <v>21.42</v>
      </c>
      <c r="Y10" s="486">
        <v>24.4</v>
      </c>
      <c r="Z10" s="486">
        <v>1.81</v>
      </c>
      <c r="AA10" s="486">
        <v>2.59</v>
      </c>
      <c r="AB10" s="486">
        <v>2.2599999999999998</v>
      </c>
    </row>
    <row r="11" spans="1:29" s="61" customFormat="1" ht="12.75" customHeight="1" x14ac:dyDescent="0.2">
      <c r="A11" s="172">
        <v>2017</v>
      </c>
      <c r="B11" s="486">
        <v>28.81</v>
      </c>
      <c r="C11" s="486">
        <v>24.02</v>
      </c>
      <c r="D11" s="486">
        <v>26.77</v>
      </c>
      <c r="E11" s="486">
        <v>3.65</v>
      </c>
      <c r="F11" s="486">
        <v>1.58</v>
      </c>
      <c r="G11" s="486">
        <v>2.67</v>
      </c>
      <c r="H11" s="486">
        <v>12.15</v>
      </c>
      <c r="I11" s="486">
        <v>9.76</v>
      </c>
      <c r="J11" s="486">
        <v>10.95</v>
      </c>
      <c r="K11" s="486">
        <v>10.57</v>
      </c>
      <c r="L11" s="486">
        <v>11.56</v>
      </c>
      <c r="M11" s="486">
        <v>10.99</v>
      </c>
      <c r="N11" s="486">
        <v>20.239999999999998</v>
      </c>
      <c r="O11" s="486">
        <v>21.29</v>
      </c>
      <c r="P11" s="486">
        <v>20.69</v>
      </c>
      <c r="Q11" s="486">
        <v>10.63</v>
      </c>
      <c r="R11" s="486">
        <v>11.66</v>
      </c>
      <c r="S11" s="486">
        <v>11</v>
      </c>
      <c r="T11" s="486">
        <v>11.55</v>
      </c>
      <c r="U11" s="486">
        <v>18.190000000000001</v>
      </c>
      <c r="V11" s="486">
        <v>14.69</v>
      </c>
      <c r="W11" s="486">
        <v>26.37</v>
      </c>
      <c r="X11" s="486">
        <v>22.9</v>
      </c>
      <c r="Y11" s="486">
        <v>24.61</v>
      </c>
      <c r="Z11" s="486">
        <v>2.4</v>
      </c>
      <c r="AA11" s="486">
        <v>1.94</v>
      </c>
      <c r="AB11" s="486">
        <v>2.2400000000000002</v>
      </c>
      <c r="AC11" s="247"/>
    </row>
    <row r="12" spans="1:29" s="61" customFormat="1" ht="12.75" customHeight="1" x14ac:dyDescent="0.2">
      <c r="A12" s="172">
        <v>2018</v>
      </c>
      <c r="B12" s="486">
        <v>30.16</v>
      </c>
      <c r="C12" s="486">
        <v>24.26</v>
      </c>
      <c r="D12" s="486">
        <v>27.54</v>
      </c>
      <c r="E12" s="486">
        <v>1.87</v>
      </c>
      <c r="F12" s="486">
        <v>1.43</v>
      </c>
      <c r="G12" s="486">
        <v>1.7</v>
      </c>
      <c r="H12" s="486">
        <v>10</v>
      </c>
      <c r="I12" s="486">
        <v>9</v>
      </c>
      <c r="J12" s="486">
        <v>9.59</v>
      </c>
      <c r="K12" s="486">
        <v>12.7</v>
      </c>
      <c r="L12" s="486">
        <v>12.16</v>
      </c>
      <c r="M12" s="486">
        <v>12.43</v>
      </c>
      <c r="N12" s="486">
        <v>20.329999999999998</v>
      </c>
      <c r="O12" s="486">
        <v>19.55</v>
      </c>
      <c r="P12" s="486">
        <v>19.850000000000001</v>
      </c>
      <c r="Q12" s="486">
        <v>10.81</v>
      </c>
      <c r="R12" s="486">
        <v>11.74</v>
      </c>
      <c r="S12" s="486">
        <v>11.16</v>
      </c>
      <c r="T12" s="486">
        <v>11.78</v>
      </c>
      <c r="U12" s="486">
        <v>19.510000000000002</v>
      </c>
      <c r="V12" s="486">
        <v>15.36</v>
      </c>
      <c r="W12" s="486">
        <v>24.56</v>
      </c>
      <c r="X12" s="486">
        <v>22.59</v>
      </c>
      <c r="Y12" s="486">
        <v>23.73</v>
      </c>
      <c r="Z12" s="486">
        <v>2.35</v>
      </c>
      <c r="AA12" s="486">
        <v>2.35</v>
      </c>
      <c r="AB12" s="486">
        <v>2.36</v>
      </c>
      <c r="AC12" s="249"/>
    </row>
    <row r="13" spans="1:29" s="61" customFormat="1" ht="12.75" customHeight="1" x14ac:dyDescent="0.2">
      <c r="A13" s="172" t="s">
        <v>636</v>
      </c>
      <c r="B13" s="486">
        <v>29.29</v>
      </c>
      <c r="C13" s="486">
        <v>25.36</v>
      </c>
      <c r="D13" s="486">
        <v>27.46</v>
      </c>
      <c r="E13" s="486">
        <v>2.2999999999999998</v>
      </c>
      <c r="F13" s="486">
        <v>1.52</v>
      </c>
      <c r="G13" s="486">
        <v>1.94</v>
      </c>
      <c r="H13" s="486">
        <v>9.33</v>
      </c>
      <c r="I13" s="486">
        <v>6.44</v>
      </c>
      <c r="J13" s="486">
        <v>8.0399999999999991</v>
      </c>
      <c r="K13" s="486">
        <v>10.210000000000001</v>
      </c>
      <c r="L13" s="486">
        <v>9.44</v>
      </c>
      <c r="M13" s="486">
        <v>9.9499999999999993</v>
      </c>
      <c r="N13" s="486">
        <v>18.59</v>
      </c>
      <c r="O13" s="486">
        <v>18.29</v>
      </c>
      <c r="P13" s="486">
        <v>18.32</v>
      </c>
      <c r="Q13" s="486">
        <v>10.4</v>
      </c>
      <c r="R13" s="486">
        <v>12.71</v>
      </c>
      <c r="S13" s="486">
        <v>11.46</v>
      </c>
      <c r="T13" s="486">
        <v>17.28</v>
      </c>
      <c r="U13" s="486">
        <v>23.55</v>
      </c>
      <c r="V13" s="486">
        <v>20.190000000000001</v>
      </c>
      <c r="W13" s="486">
        <v>21.85</v>
      </c>
      <c r="X13" s="486">
        <v>17.399999999999999</v>
      </c>
      <c r="Y13" s="486">
        <v>19.93</v>
      </c>
      <c r="Z13" s="486">
        <v>2.6</v>
      </c>
      <c r="AA13" s="486">
        <v>2.69</v>
      </c>
      <c r="AB13" s="486">
        <v>2.64</v>
      </c>
      <c r="AC13" s="249"/>
    </row>
    <row r="14" spans="1:29" s="61" customFormat="1" ht="12.75" customHeight="1" x14ac:dyDescent="0.2">
      <c r="A14" s="172" t="s">
        <v>631</v>
      </c>
      <c r="B14" s="487" t="s">
        <v>37</v>
      </c>
      <c r="C14" s="487" t="s">
        <v>37</v>
      </c>
      <c r="D14" s="487" t="s">
        <v>37</v>
      </c>
      <c r="E14" s="487" t="s">
        <v>37</v>
      </c>
      <c r="F14" s="487" t="s">
        <v>37</v>
      </c>
      <c r="G14" s="487" t="s">
        <v>37</v>
      </c>
      <c r="H14" s="487" t="s">
        <v>37</v>
      </c>
      <c r="I14" s="487" t="s">
        <v>37</v>
      </c>
      <c r="J14" s="487" t="s">
        <v>37</v>
      </c>
      <c r="K14" s="487" t="s">
        <v>37</v>
      </c>
      <c r="L14" s="487" t="s">
        <v>37</v>
      </c>
      <c r="M14" s="487" t="s">
        <v>37</v>
      </c>
      <c r="N14" s="487" t="s">
        <v>37</v>
      </c>
      <c r="O14" s="487" t="s">
        <v>37</v>
      </c>
      <c r="P14" s="487" t="s">
        <v>37</v>
      </c>
      <c r="Q14" s="487" t="s">
        <v>37</v>
      </c>
      <c r="R14" s="487" t="s">
        <v>37</v>
      </c>
      <c r="S14" s="487" t="s">
        <v>37</v>
      </c>
      <c r="T14" s="487" t="s">
        <v>37</v>
      </c>
      <c r="U14" s="487" t="s">
        <v>37</v>
      </c>
      <c r="V14" s="487" t="s">
        <v>37</v>
      </c>
      <c r="W14" s="487" t="s">
        <v>37</v>
      </c>
      <c r="X14" s="487" t="s">
        <v>37</v>
      </c>
      <c r="Y14" s="487" t="s">
        <v>37</v>
      </c>
      <c r="Z14" s="487" t="s">
        <v>37</v>
      </c>
      <c r="AA14" s="487" t="s">
        <v>37</v>
      </c>
      <c r="AB14" s="487" t="s">
        <v>37</v>
      </c>
      <c r="AC14" s="249"/>
    </row>
    <row r="15" spans="1:29" ht="6" customHeight="1" x14ac:dyDescent="0.2">
      <c r="A15" s="77"/>
      <c r="B15" s="74"/>
      <c r="C15" s="74"/>
      <c r="D15" s="186"/>
      <c r="E15" s="74"/>
      <c r="F15" s="74"/>
      <c r="G15" s="186"/>
      <c r="H15" s="74"/>
      <c r="I15" s="74"/>
      <c r="J15" s="186"/>
      <c r="K15" s="74"/>
      <c r="L15" s="74"/>
      <c r="M15" s="186"/>
      <c r="N15" s="74"/>
      <c r="O15" s="74"/>
      <c r="P15" s="186"/>
      <c r="Q15" s="250"/>
      <c r="R15" s="250"/>
      <c r="S15" s="138"/>
      <c r="T15" s="250"/>
      <c r="U15" s="250"/>
      <c r="V15" s="138"/>
      <c r="W15" s="251"/>
      <c r="X15" s="251"/>
      <c r="Y15" s="252"/>
      <c r="Z15" s="250"/>
      <c r="AA15" s="250"/>
      <c r="AB15" s="138"/>
    </row>
    <row r="16" spans="1:29" s="854" customFormat="1" ht="30" customHeight="1" x14ac:dyDescent="0.2">
      <c r="A16" s="1026" t="s">
        <v>466</v>
      </c>
      <c r="B16" s="1026"/>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6"/>
      <c r="Z16" s="1026"/>
      <c r="AA16" s="1026"/>
      <c r="AB16" s="1026"/>
    </row>
    <row r="17" spans="1:28" ht="15" customHeight="1" x14ac:dyDescent="0.2">
      <c r="A17" s="1026" t="s">
        <v>469</v>
      </c>
      <c r="B17" s="1026"/>
      <c r="C17" s="1026"/>
      <c r="D17" s="1026"/>
      <c r="E17" s="1026"/>
      <c r="F17" s="1026"/>
      <c r="G17" s="1026"/>
      <c r="H17" s="1026"/>
      <c r="I17" s="1026"/>
      <c r="J17" s="1026"/>
      <c r="K17" s="1026"/>
      <c r="L17" s="1026"/>
      <c r="M17" s="1026"/>
      <c r="N17" s="1026"/>
      <c r="O17" s="1026"/>
      <c r="P17" s="1026"/>
      <c r="Q17" s="1026"/>
      <c r="R17" s="1026"/>
      <c r="S17" s="1026"/>
      <c r="T17" s="1026"/>
      <c r="U17" s="1026"/>
      <c r="V17" s="1026"/>
      <c r="W17" s="1026"/>
      <c r="X17" s="1026"/>
      <c r="Y17" s="1026"/>
      <c r="Z17" s="1026"/>
      <c r="AA17" s="1026"/>
      <c r="AB17" s="1026"/>
    </row>
    <row r="18" spans="1:28" ht="6" customHeight="1" x14ac:dyDescent="0.2">
      <c r="A18" s="400"/>
      <c r="B18" s="400"/>
      <c r="C18" s="400"/>
      <c r="D18" s="400"/>
      <c r="E18" s="400"/>
      <c r="F18" s="400"/>
      <c r="G18" s="400"/>
      <c r="H18" s="400"/>
      <c r="I18" s="400"/>
      <c r="J18" s="400"/>
      <c r="K18" s="400"/>
      <c r="L18" s="400"/>
      <c r="M18" s="400"/>
      <c r="N18" s="400"/>
      <c r="O18" s="400"/>
      <c r="P18" s="400"/>
      <c r="Q18" s="400"/>
      <c r="R18" s="400"/>
      <c r="S18" s="400"/>
      <c r="T18" s="400"/>
      <c r="U18" s="400"/>
      <c r="V18" s="400"/>
      <c r="W18" s="400"/>
      <c r="X18" s="400"/>
      <c r="Y18" s="400"/>
      <c r="Z18" s="400"/>
      <c r="AA18" s="400"/>
      <c r="AB18" s="400"/>
    </row>
    <row r="19" spans="1:28" ht="15" customHeight="1" x14ac:dyDescent="0.2">
      <c r="A19" s="1026" t="s">
        <v>740</v>
      </c>
      <c r="B19" s="1026"/>
      <c r="C19" s="1026"/>
      <c r="D19" s="1026"/>
      <c r="E19" s="1026"/>
      <c r="F19" s="1026"/>
      <c r="G19" s="1026"/>
      <c r="H19" s="1026"/>
      <c r="I19" s="1026"/>
      <c r="J19" s="1026"/>
      <c r="K19" s="1026"/>
      <c r="L19" s="1026"/>
      <c r="M19" s="1026"/>
      <c r="N19" s="1026"/>
      <c r="O19" s="1026"/>
      <c r="P19" s="1026"/>
      <c r="Q19" s="1026"/>
      <c r="R19" s="1026"/>
      <c r="S19" s="1026"/>
      <c r="T19" s="1026"/>
      <c r="U19" s="1026"/>
      <c r="V19" s="1026"/>
      <c r="W19" s="1026"/>
      <c r="X19" s="1026"/>
      <c r="Y19" s="1026"/>
      <c r="Z19" s="1026"/>
      <c r="AA19" s="1026"/>
      <c r="AB19" s="1026"/>
    </row>
    <row r="20" spans="1:28" x14ac:dyDescent="0.2">
      <c r="H20" s="248"/>
    </row>
  </sheetData>
  <mergeCells count="15">
    <mergeCell ref="A19:AB19"/>
    <mergeCell ref="H3:J3"/>
    <mergeCell ref="K3:M3"/>
    <mergeCell ref="N3:P3"/>
    <mergeCell ref="Q3:S3"/>
    <mergeCell ref="T3:V3"/>
    <mergeCell ref="A17:AB17"/>
    <mergeCell ref="A16:AB16"/>
    <mergeCell ref="O1:R1"/>
    <mergeCell ref="A2:AB2"/>
    <mergeCell ref="B3:D3"/>
    <mergeCell ref="E3:G3"/>
    <mergeCell ref="W3:Y3"/>
    <mergeCell ref="Z3:AB3"/>
    <mergeCell ref="Z1:AB1"/>
  </mergeCells>
  <hyperlinks>
    <hyperlink ref="O1:R1" location="Tabellförteckning!A1" display="Tabellförteckning!A1" xr:uid="{00000000-0004-0000-0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ublished="0">
    <pageSetUpPr fitToPage="1"/>
  </sheetPr>
  <dimension ref="A1:T69"/>
  <sheetViews>
    <sheetView zoomScaleNormal="100" workbookViewId="0">
      <pane ySplit="3" topLeftCell="A42" activePane="bottomLeft" state="frozen"/>
      <selection activeCell="B20" sqref="B20:I21"/>
      <selection pane="bottomLeft" activeCell="B20" sqref="B20:I21"/>
    </sheetView>
  </sheetViews>
  <sheetFormatPr defaultColWidth="8.7109375" defaultRowHeight="12.75" x14ac:dyDescent="0.2"/>
  <cols>
    <col min="1" max="1" width="10.7109375" style="61" customWidth="1"/>
    <col min="2" max="2" width="6.7109375" style="61" customWidth="1"/>
    <col min="3" max="7" width="21.7109375" style="61" customWidth="1"/>
    <col min="8" max="26" width="8.7109375" style="61" customWidth="1"/>
    <col min="27" max="16384" width="8.7109375" style="61"/>
  </cols>
  <sheetData>
    <row r="1" spans="1:20" s="431" customFormat="1" ht="30" customHeight="1" x14ac:dyDescent="0.2">
      <c r="A1" s="39"/>
      <c r="B1" s="424"/>
      <c r="C1" s="424"/>
      <c r="D1" s="1028" t="s">
        <v>275</v>
      </c>
      <c r="E1" s="1029"/>
      <c r="F1" s="1029"/>
      <c r="G1" s="1034"/>
      <c r="H1" s="424"/>
      <c r="I1" s="424"/>
      <c r="J1" s="424"/>
    </row>
    <row r="2" spans="1:20" s="408" customFormat="1" ht="30" customHeight="1" x14ac:dyDescent="0.2">
      <c r="A2" s="1023" t="s">
        <v>714</v>
      </c>
      <c r="B2" s="1023"/>
      <c r="C2" s="1023"/>
      <c r="D2" s="1023"/>
      <c r="E2" s="1023"/>
      <c r="F2" s="1023"/>
      <c r="G2" s="1023"/>
    </row>
    <row r="3" spans="1:20" s="426" customFormat="1" ht="43.15" customHeight="1" x14ac:dyDescent="0.2">
      <c r="B3" s="225" t="s">
        <v>10</v>
      </c>
      <c r="C3" s="423" t="s">
        <v>711</v>
      </c>
      <c r="D3" s="423" t="s">
        <v>712</v>
      </c>
      <c r="E3" s="423" t="s">
        <v>377</v>
      </c>
      <c r="F3" s="413" t="s">
        <v>378</v>
      </c>
      <c r="G3" s="413" t="s">
        <v>379</v>
      </c>
    </row>
    <row r="4" spans="1:20" ht="6" customHeight="1" x14ac:dyDescent="0.2">
      <c r="A4" s="473" t="s">
        <v>39</v>
      </c>
      <c r="B4" s="112"/>
      <c r="C4" s="113"/>
      <c r="D4" s="113"/>
      <c r="E4" s="212"/>
      <c r="F4" s="423"/>
      <c r="G4" s="423"/>
    </row>
    <row r="5" spans="1:20" ht="15" customHeight="1" x14ac:dyDescent="0.2">
      <c r="A5" s="1093" t="s">
        <v>6</v>
      </c>
      <c r="B5" s="1093"/>
      <c r="C5" s="1093"/>
      <c r="D5" s="1093"/>
      <c r="E5" s="1093"/>
      <c r="F5" s="1093"/>
      <c r="G5" s="1093"/>
      <c r="I5" s="17"/>
      <c r="J5" s="207"/>
      <c r="K5" s="207"/>
      <c r="L5" s="212"/>
      <c r="M5" s="207"/>
      <c r="N5" s="207"/>
    </row>
    <row r="6" spans="1:20" ht="12.75" customHeight="1" x14ac:dyDescent="0.2">
      <c r="A6" s="474" t="s">
        <v>101</v>
      </c>
      <c r="B6" s="17">
        <v>1762</v>
      </c>
      <c r="C6" s="475">
        <v>88.34</v>
      </c>
      <c r="D6" s="475">
        <v>45.33</v>
      </c>
      <c r="E6" s="475">
        <v>6.35</v>
      </c>
      <c r="F6" s="475">
        <v>34.5</v>
      </c>
      <c r="G6" s="475">
        <v>19.14</v>
      </c>
      <c r="O6" s="495"/>
      <c r="Q6" s="495"/>
    </row>
    <row r="7" spans="1:20" ht="12.75" customHeight="1" x14ac:dyDescent="0.2">
      <c r="A7" s="474" t="s">
        <v>102</v>
      </c>
      <c r="B7" s="17">
        <v>1218</v>
      </c>
      <c r="C7" s="475">
        <v>89.99</v>
      </c>
      <c r="D7" s="475">
        <v>50.36</v>
      </c>
      <c r="E7" s="475">
        <v>7</v>
      </c>
      <c r="F7" s="475">
        <v>46.04</v>
      </c>
      <c r="G7" s="475">
        <v>14.2</v>
      </c>
      <c r="O7" s="495"/>
      <c r="Q7" s="495"/>
    </row>
    <row r="8" spans="1:20" ht="12.75" customHeight="1" x14ac:dyDescent="0.2">
      <c r="A8" s="474" t="s">
        <v>103</v>
      </c>
      <c r="B8" s="17">
        <v>1491</v>
      </c>
      <c r="C8" s="475">
        <v>87.76</v>
      </c>
      <c r="D8" s="475">
        <v>48.27</v>
      </c>
      <c r="E8" s="475">
        <v>5.89</v>
      </c>
      <c r="F8" s="475">
        <v>48.91</v>
      </c>
      <c r="G8" s="475">
        <v>12.18</v>
      </c>
      <c r="O8" s="495"/>
      <c r="Q8" s="495"/>
    </row>
    <row r="9" spans="1:20" ht="12.75" customHeight="1" x14ac:dyDescent="0.2">
      <c r="A9" s="474" t="s">
        <v>104</v>
      </c>
      <c r="B9" s="17">
        <v>1629</v>
      </c>
      <c r="C9" s="475">
        <v>83.96</v>
      </c>
      <c r="D9" s="475">
        <v>43.52</v>
      </c>
      <c r="E9" s="475">
        <v>5.29</v>
      </c>
      <c r="F9" s="475">
        <v>42.11</v>
      </c>
      <c r="G9" s="475">
        <v>11.5</v>
      </c>
      <c r="O9" s="495"/>
      <c r="Q9" s="495"/>
    </row>
    <row r="10" spans="1:20" ht="12.75" customHeight="1" x14ac:dyDescent="0.2">
      <c r="A10" s="496" t="s">
        <v>105</v>
      </c>
      <c r="B10" s="17">
        <v>1673</v>
      </c>
      <c r="C10" s="475">
        <v>76.930000000000007</v>
      </c>
      <c r="D10" s="475">
        <v>30.62</v>
      </c>
      <c r="E10" s="475">
        <v>3.82</v>
      </c>
      <c r="F10" s="475">
        <v>33.83</v>
      </c>
      <c r="G10" s="475">
        <v>8</v>
      </c>
      <c r="O10" s="495"/>
      <c r="Q10" s="495"/>
    </row>
    <row r="11" spans="1:20" ht="12.75" customHeight="1" x14ac:dyDescent="0.2">
      <c r="A11" s="497" t="s">
        <v>283</v>
      </c>
      <c r="B11" s="17">
        <v>1277</v>
      </c>
      <c r="C11" s="475">
        <v>78.400000000000006</v>
      </c>
      <c r="D11" s="475">
        <v>28.25</v>
      </c>
      <c r="E11" s="475">
        <v>3.62</v>
      </c>
      <c r="F11" s="475">
        <v>29.98</v>
      </c>
      <c r="G11" s="475">
        <v>7.6</v>
      </c>
      <c r="O11" s="495"/>
      <c r="Q11" s="495"/>
    </row>
    <row r="12" spans="1:20" ht="12.75" customHeight="1" x14ac:dyDescent="0.2">
      <c r="A12" s="497" t="s">
        <v>338</v>
      </c>
      <c r="B12" s="17">
        <v>1523</v>
      </c>
      <c r="C12" s="475">
        <v>73.59</v>
      </c>
      <c r="D12" s="475">
        <v>24.06</v>
      </c>
      <c r="E12" s="475">
        <v>2.92</v>
      </c>
      <c r="F12" s="475">
        <v>39.17</v>
      </c>
      <c r="G12" s="475">
        <v>5.71</v>
      </c>
      <c r="I12" s="172"/>
      <c r="J12" s="207"/>
      <c r="K12" s="207"/>
      <c r="M12" s="207"/>
      <c r="N12" s="207"/>
    </row>
    <row r="13" spans="1:20" ht="12.75" customHeight="1" x14ac:dyDescent="0.2">
      <c r="A13" s="61" t="s">
        <v>376</v>
      </c>
      <c r="B13" s="17">
        <v>1341</v>
      </c>
      <c r="C13" s="475">
        <v>70.95</v>
      </c>
      <c r="D13" s="475">
        <v>23.82</v>
      </c>
      <c r="E13" s="475">
        <v>2.6</v>
      </c>
      <c r="F13" s="475">
        <v>38.840000000000003</v>
      </c>
      <c r="G13" s="475">
        <v>5.92</v>
      </c>
      <c r="H13" s="474"/>
      <c r="I13" s="498"/>
      <c r="J13" s="498"/>
      <c r="K13" s="498"/>
      <c r="L13" s="498"/>
      <c r="M13" s="498"/>
      <c r="N13" s="498"/>
      <c r="O13" s="498"/>
      <c r="P13" s="498"/>
      <c r="Q13" s="498"/>
      <c r="R13" s="498"/>
      <c r="S13" s="498"/>
      <c r="T13" s="498"/>
    </row>
    <row r="14" spans="1:20" ht="6" customHeight="1" x14ac:dyDescent="0.2">
      <c r="A14" s="208"/>
      <c r="B14" s="208"/>
      <c r="C14" s="499"/>
      <c r="D14" s="209"/>
      <c r="E14" s="210"/>
      <c r="F14" s="207"/>
      <c r="G14" s="207"/>
    </row>
    <row r="15" spans="1:20" ht="15" customHeight="1" x14ac:dyDescent="0.2">
      <c r="A15" s="1094" t="s">
        <v>7</v>
      </c>
      <c r="B15" s="1094"/>
      <c r="C15" s="1094"/>
      <c r="D15" s="1094"/>
      <c r="E15" s="1094"/>
      <c r="F15" s="1094"/>
      <c r="G15" s="1094"/>
    </row>
    <row r="16" spans="1:20" ht="12.75" customHeight="1" x14ac:dyDescent="0.2">
      <c r="A16" s="496" t="s">
        <v>101</v>
      </c>
      <c r="B16" s="17">
        <v>1536</v>
      </c>
      <c r="C16" s="486">
        <v>90.17</v>
      </c>
      <c r="D16" s="486">
        <v>46.57</v>
      </c>
      <c r="E16" s="486">
        <v>5.7</v>
      </c>
      <c r="F16" s="475">
        <v>43.94</v>
      </c>
      <c r="G16" s="475">
        <v>22.74</v>
      </c>
    </row>
    <row r="17" spans="1:20" ht="12.75" customHeight="1" x14ac:dyDescent="0.2">
      <c r="A17" s="496" t="s">
        <v>102</v>
      </c>
      <c r="B17" s="17">
        <v>1374</v>
      </c>
      <c r="C17" s="486">
        <v>89.14</v>
      </c>
      <c r="D17" s="486">
        <v>47.81</v>
      </c>
      <c r="E17" s="486">
        <v>6.4</v>
      </c>
      <c r="F17" s="475">
        <v>49.01</v>
      </c>
      <c r="G17" s="475">
        <v>17.53</v>
      </c>
    </row>
    <row r="18" spans="1:20" ht="12.75" customHeight="1" x14ac:dyDescent="0.2">
      <c r="A18" s="474" t="s">
        <v>103</v>
      </c>
      <c r="B18" s="17">
        <v>1343</v>
      </c>
      <c r="C18" s="486">
        <v>89.78</v>
      </c>
      <c r="D18" s="486">
        <v>48.21</v>
      </c>
      <c r="E18" s="486">
        <v>5.74</v>
      </c>
      <c r="F18" s="475">
        <v>46.76</v>
      </c>
      <c r="G18" s="475">
        <v>14.87</v>
      </c>
    </row>
    <row r="19" spans="1:20" ht="12.75" customHeight="1" x14ac:dyDescent="0.2">
      <c r="A19" s="474" t="s">
        <v>104</v>
      </c>
      <c r="B19" s="17">
        <v>1449</v>
      </c>
      <c r="C19" s="486">
        <v>84.06</v>
      </c>
      <c r="D19" s="486">
        <v>42.86</v>
      </c>
      <c r="E19" s="486">
        <v>4.7699999999999996</v>
      </c>
      <c r="F19" s="475">
        <v>42.56</v>
      </c>
      <c r="G19" s="475">
        <v>12.81</v>
      </c>
    </row>
    <row r="20" spans="1:20" ht="12.75" customHeight="1" x14ac:dyDescent="0.2">
      <c r="A20" s="496" t="s">
        <v>105</v>
      </c>
      <c r="B20" s="17">
        <v>1328</v>
      </c>
      <c r="C20" s="475">
        <v>77.73</v>
      </c>
      <c r="D20" s="486">
        <v>31.78</v>
      </c>
      <c r="E20" s="486">
        <v>3.55</v>
      </c>
      <c r="F20" s="475">
        <v>38.19</v>
      </c>
      <c r="G20" s="475">
        <v>7.58</v>
      </c>
    </row>
    <row r="21" spans="1:20" ht="12.75" customHeight="1" x14ac:dyDescent="0.2">
      <c r="A21" s="497" t="s">
        <v>283</v>
      </c>
      <c r="B21" s="17">
        <v>1546</v>
      </c>
      <c r="C21" s="475">
        <v>77.27</v>
      </c>
      <c r="D21" s="475">
        <v>28.48</v>
      </c>
      <c r="E21" s="475">
        <v>3.17</v>
      </c>
      <c r="F21" s="475">
        <v>36.1</v>
      </c>
      <c r="G21" s="475">
        <v>6.58</v>
      </c>
    </row>
    <row r="22" spans="1:20" ht="12.75" customHeight="1" x14ac:dyDescent="0.2">
      <c r="A22" s="497" t="s">
        <v>338</v>
      </c>
      <c r="B22" s="17">
        <v>1402</v>
      </c>
      <c r="C22" s="475">
        <v>73.83</v>
      </c>
      <c r="D22" s="475">
        <v>26</v>
      </c>
      <c r="E22" s="475">
        <v>3.32</v>
      </c>
      <c r="F22" s="475">
        <v>40.18</v>
      </c>
      <c r="G22" s="475">
        <v>8.35</v>
      </c>
      <c r="I22" s="172"/>
    </row>
    <row r="23" spans="1:20" ht="12.75" customHeight="1" x14ac:dyDescent="0.2">
      <c r="A23" s="61" t="s">
        <v>376</v>
      </c>
      <c r="B23" s="17">
        <v>1555</v>
      </c>
      <c r="C23" s="475">
        <v>68.97</v>
      </c>
      <c r="D23" s="475">
        <v>20.6</v>
      </c>
      <c r="E23" s="475">
        <v>2.56</v>
      </c>
      <c r="F23" s="475">
        <v>37.130000000000003</v>
      </c>
      <c r="G23" s="475">
        <v>7.21</v>
      </c>
      <c r="H23" s="474"/>
      <c r="I23" s="498"/>
      <c r="J23" s="498"/>
      <c r="K23" s="498"/>
      <c r="L23" s="498"/>
      <c r="M23" s="498"/>
      <c r="N23" s="498"/>
      <c r="O23" s="498"/>
      <c r="P23" s="498"/>
      <c r="Q23" s="498"/>
      <c r="R23" s="498"/>
      <c r="S23" s="498"/>
      <c r="T23" s="498"/>
    </row>
    <row r="24" spans="1:20" ht="6" customHeight="1" x14ac:dyDescent="0.2">
      <c r="A24" s="211"/>
      <c r="B24" s="211"/>
      <c r="C24" s="499"/>
      <c r="D24" s="209"/>
      <c r="E24" s="210"/>
      <c r="F24" s="207"/>
      <c r="G24" s="207"/>
    </row>
    <row r="25" spans="1:20" ht="15" customHeight="1" x14ac:dyDescent="0.2">
      <c r="A25" s="1094" t="s">
        <v>8</v>
      </c>
      <c r="B25" s="1094"/>
      <c r="C25" s="1094"/>
      <c r="D25" s="1094"/>
      <c r="E25" s="1094"/>
      <c r="F25" s="1094"/>
      <c r="G25" s="1094"/>
    </row>
    <row r="26" spans="1:20" ht="12.75" customHeight="1" x14ac:dyDescent="0.2">
      <c r="A26" s="496" t="s">
        <v>101</v>
      </c>
      <c r="B26" s="17">
        <v>1398</v>
      </c>
      <c r="C26" s="486">
        <v>92.07</v>
      </c>
      <c r="D26" s="486">
        <v>47.47</v>
      </c>
      <c r="E26" s="486">
        <v>7.05</v>
      </c>
      <c r="F26" s="475">
        <v>52.59</v>
      </c>
      <c r="G26" s="475">
        <v>20.99</v>
      </c>
      <c r="N26" s="61" t="s">
        <v>67</v>
      </c>
    </row>
    <row r="27" spans="1:20" ht="12.75" customHeight="1" x14ac:dyDescent="0.2">
      <c r="A27" s="496" t="s">
        <v>102</v>
      </c>
      <c r="B27" s="17">
        <v>1381</v>
      </c>
      <c r="C27" s="486">
        <v>89.89</v>
      </c>
      <c r="D27" s="486">
        <v>46.84</v>
      </c>
      <c r="E27" s="486">
        <v>7.02</v>
      </c>
      <c r="F27" s="475">
        <v>52.31</v>
      </c>
      <c r="G27" s="475">
        <v>15.16</v>
      </c>
    </row>
    <row r="28" spans="1:20" ht="12.75" customHeight="1" x14ac:dyDescent="0.2">
      <c r="A28" s="496" t="s">
        <v>103</v>
      </c>
      <c r="B28" s="17">
        <v>1072</v>
      </c>
      <c r="C28" s="486">
        <v>88.92</v>
      </c>
      <c r="D28" s="486">
        <v>47.39</v>
      </c>
      <c r="E28" s="486">
        <v>7.02</v>
      </c>
      <c r="F28" s="475">
        <v>51.48</v>
      </c>
      <c r="G28" s="475">
        <v>12.5</v>
      </c>
    </row>
    <row r="29" spans="1:20" ht="12.75" customHeight="1" x14ac:dyDescent="0.2">
      <c r="A29" s="496" t="s">
        <v>104</v>
      </c>
      <c r="B29" s="17">
        <v>1075</v>
      </c>
      <c r="C29" s="486">
        <v>87.3</v>
      </c>
      <c r="D29" s="486">
        <v>48.89</v>
      </c>
      <c r="E29" s="486">
        <v>6.07</v>
      </c>
      <c r="F29" s="475">
        <v>46.66</v>
      </c>
      <c r="G29" s="475">
        <v>13.03</v>
      </c>
    </row>
    <row r="30" spans="1:20" ht="12.75" customHeight="1" x14ac:dyDescent="0.2">
      <c r="A30" s="496" t="s">
        <v>105</v>
      </c>
      <c r="B30" s="17">
        <v>1191</v>
      </c>
      <c r="C30" s="475">
        <v>77.22</v>
      </c>
      <c r="D30" s="486">
        <v>36.81</v>
      </c>
      <c r="E30" s="486">
        <v>5.28</v>
      </c>
      <c r="F30" s="475">
        <v>43.59</v>
      </c>
      <c r="G30" s="475">
        <v>8.1</v>
      </c>
    </row>
    <row r="31" spans="1:20" ht="12.75" customHeight="1" x14ac:dyDescent="0.2">
      <c r="A31" s="497" t="s">
        <v>283</v>
      </c>
      <c r="B31" s="17">
        <v>1243</v>
      </c>
      <c r="C31" s="475">
        <v>76.77</v>
      </c>
      <c r="D31" s="475">
        <v>30.66</v>
      </c>
      <c r="E31" s="475">
        <v>4.13</v>
      </c>
      <c r="F31" s="475">
        <v>42.34</v>
      </c>
      <c r="G31" s="475">
        <v>10.68</v>
      </c>
    </row>
    <row r="32" spans="1:20" ht="12.75" customHeight="1" x14ac:dyDescent="0.2">
      <c r="A32" s="497" t="s">
        <v>338</v>
      </c>
      <c r="B32" s="17">
        <v>1166</v>
      </c>
      <c r="C32" s="475">
        <v>77.38</v>
      </c>
      <c r="D32" s="475">
        <v>28.69</v>
      </c>
      <c r="E32" s="475">
        <v>3.82</v>
      </c>
      <c r="F32" s="475">
        <v>44.02</v>
      </c>
      <c r="G32" s="475">
        <v>9.73</v>
      </c>
      <c r="I32" s="172"/>
    </row>
    <row r="33" spans="1:20" ht="12.75" customHeight="1" x14ac:dyDescent="0.2">
      <c r="A33" s="61" t="s">
        <v>376</v>
      </c>
      <c r="B33" s="17">
        <v>1370</v>
      </c>
      <c r="C33" s="475">
        <v>76.099999999999994</v>
      </c>
      <c r="D33" s="475">
        <v>24.95</v>
      </c>
      <c r="E33" s="475">
        <v>2.99</v>
      </c>
      <c r="F33" s="475">
        <v>46.94</v>
      </c>
      <c r="G33" s="475">
        <v>7.63</v>
      </c>
      <c r="H33" s="474"/>
      <c r="I33" s="498"/>
      <c r="J33" s="498"/>
      <c r="K33" s="498"/>
      <c r="L33" s="498"/>
      <c r="M33" s="498"/>
      <c r="N33" s="498"/>
      <c r="O33" s="498"/>
      <c r="P33" s="498"/>
      <c r="Q33" s="498"/>
      <c r="R33" s="498"/>
      <c r="S33" s="498"/>
      <c r="T33" s="498"/>
    </row>
    <row r="34" spans="1:20" ht="6" customHeight="1" x14ac:dyDescent="0.2">
      <c r="A34" s="211"/>
      <c r="B34" s="211"/>
      <c r="C34" s="499"/>
      <c r="D34" s="209"/>
      <c r="E34" s="210"/>
      <c r="F34" s="207"/>
      <c r="G34" s="207"/>
    </row>
    <row r="35" spans="1:20" ht="15" customHeight="1" x14ac:dyDescent="0.2">
      <c r="A35" s="1094" t="s">
        <v>9</v>
      </c>
      <c r="B35" s="1094"/>
      <c r="C35" s="1094"/>
      <c r="D35" s="1094"/>
      <c r="E35" s="1094"/>
      <c r="F35" s="1094"/>
      <c r="G35" s="1094"/>
    </row>
    <row r="36" spans="1:20" ht="12.75" customHeight="1" x14ac:dyDescent="0.2">
      <c r="A36" s="496" t="s">
        <v>101</v>
      </c>
      <c r="B36" s="17">
        <v>1457</v>
      </c>
      <c r="C36" s="486">
        <v>89.53</v>
      </c>
      <c r="D36" s="486">
        <v>46.45</v>
      </c>
      <c r="E36" s="486">
        <v>6.15</v>
      </c>
      <c r="F36" s="475">
        <v>43.76</v>
      </c>
      <c r="G36" s="475">
        <v>27.11</v>
      </c>
    </row>
    <row r="37" spans="1:20" ht="12.75" customHeight="1" x14ac:dyDescent="0.2">
      <c r="A37" s="496" t="s">
        <v>102</v>
      </c>
      <c r="B37" s="17">
        <v>1380</v>
      </c>
      <c r="C37" s="486">
        <v>88.03</v>
      </c>
      <c r="D37" s="486">
        <v>48.22</v>
      </c>
      <c r="E37" s="486">
        <v>5.83</v>
      </c>
      <c r="F37" s="475">
        <v>45.78</v>
      </c>
      <c r="G37" s="475">
        <v>17.09</v>
      </c>
    </row>
    <row r="38" spans="1:20" ht="12.75" customHeight="1" x14ac:dyDescent="0.2">
      <c r="A38" s="496" t="s">
        <v>103</v>
      </c>
      <c r="B38" s="17">
        <v>1282</v>
      </c>
      <c r="C38" s="486">
        <v>87.03</v>
      </c>
      <c r="D38" s="486">
        <v>48.35</v>
      </c>
      <c r="E38" s="486">
        <v>5.29</v>
      </c>
      <c r="F38" s="475">
        <v>44.5</v>
      </c>
      <c r="G38" s="475">
        <v>11.62</v>
      </c>
    </row>
    <row r="39" spans="1:20" ht="12.75" customHeight="1" x14ac:dyDescent="0.2">
      <c r="A39" s="496" t="s">
        <v>104</v>
      </c>
      <c r="B39" s="17">
        <v>1160</v>
      </c>
      <c r="C39" s="486">
        <v>86.27</v>
      </c>
      <c r="D39" s="486">
        <v>45.36</v>
      </c>
      <c r="E39" s="486">
        <v>5.58</v>
      </c>
      <c r="F39" s="475">
        <v>44.72</v>
      </c>
      <c r="G39" s="475">
        <v>13.34</v>
      </c>
    </row>
    <row r="40" spans="1:20" ht="12.75" customHeight="1" x14ac:dyDescent="0.2">
      <c r="A40" s="496" t="s">
        <v>105</v>
      </c>
      <c r="B40" s="17">
        <v>1345</v>
      </c>
      <c r="C40" s="475">
        <v>81.77</v>
      </c>
      <c r="D40" s="486">
        <v>31.69</v>
      </c>
      <c r="E40" s="486">
        <v>4.17</v>
      </c>
      <c r="F40" s="475">
        <v>31.2</v>
      </c>
      <c r="G40" s="475">
        <v>9.0299999999999994</v>
      </c>
    </row>
    <row r="41" spans="1:20" ht="12.75" customHeight="1" x14ac:dyDescent="0.2">
      <c r="A41" s="497" t="s">
        <v>283</v>
      </c>
      <c r="B41" s="17">
        <v>1346</v>
      </c>
      <c r="C41" s="475">
        <v>78.58</v>
      </c>
      <c r="D41" s="475">
        <v>30.42</v>
      </c>
      <c r="E41" s="475">
        <v>3.64</v>
      </c>
      <c r="F41" s="475">
        <v>40.47</v>
      </c>
      <c r="G41" s="475">
        <v>9.57</v>
      </c>
    </row>
    <row r="42" spans="1:20" ht="12.75" customHeight="1" x14ac:dyDescent="0.2">
      <c r="A42" s="497" t="s">
        <v>338</v>
      </c>
      <c r="B42" s="17">
        <v>1555</v>
      </c>
      <c r="C42" s="475">
        <v>77.319999999999993</v>
      </c>
      <c r="D42" s="475">
        <v>24.65</v>
      </c>
      <c r="E42" s="475">
        <v>2.86</v>
      </c>
      <c r="F42" s="475">
        <v>41.53</v>
      </c>
      <c r="G42" s="475">
        <v>6.88</v>
      </c>
      <c r="I42" s="172"/>
    </row>
    <row r="43" spans="1:20" ht="12.75" customHeight="1" x14ac:dyDescent="0.2">
      <c r="A43" s="61" t="s">
        <v>376</v>
      </c>
      <c r="B43" s="17">
        <v>1540</v>
      </c>
      <c r="C43" s="475">
        <v>70.98</v>
      </c>
      <c r="D43" s="475">
        <v>20.79</v>
      </c>
      <c r="E43" s="475">
        <v>2.2799999999999998</v>
      </c>
      <c r="F43" s="475">
        <v>38.950000000000003</v>
      </c>
      <c r="G43" s="475">
        <v>7.48</v>
      </c>
      <c r="H43" s="474"/>
      <c r="I43" s="498"/>
      <c r="J43" s="498"/>
      <c r="K43" s="498"/>
      <c r="L43" s="498"/>
      <c r="M43" s="498"/>
      <c r="N43" s="498"/>
      <c r="O43" s="498"/>
      <c r="P43" s="498"/>
      <c r="Q43" s="498"/>
      <c r="R43" s="498"/>
      <c r="S43" s="498"/>
      <c r="T43" s="498"/>
    </row>
    <row r="44" spans="1:20" ht="6" customHeight="1" x14ac:dyDescent="0.2">
      <c r="A44" s="211"/>
      <c r="B44" s="211"/>
      <c r="C44" s="499"/>
      <c r="D44" s="209"/>
      <c r="E44" s="210"/>
      <c r="F44" s="207"/>
      <c r="G44" s="207"/>
    </row>
    <row r="45" spans="1:20" ht="15" customHeight="1" x14ac:dyDescent="0.2">
      <c r="A45" s="1094" t="s">
        <v>3</v>
      </c>
      <c r="B45" s="1094"/>
      <c r="C45" s="1094"/>
      <c r="D45" s="1094"/>
      <c r="E45" s="1094"/>
      <c r="F45" s="1094"/>
      <c r="G45" s="1094"/>
    </row>
    <row r="46" spans="1:20" ht="12.75" customHeight="1" x14ac:dyDescent="0.2">
      <c r="A46" s="496" t="s">
        <v>101</v>
      </c>
      <c r="B46" s="17">
        <v>1581</v>
      </c>
      <c r="C46" s="486">
        <v>89.86</v>
      </c>
      <c r="D46" s="486">
        <v>44.35</v>
      </c>
      <c r="E46" s="486">
        <v>5.59</v>
      </c>
      <c r="F46" s="475">
        <v>36.409999999999997</v>
      </c>
      <c r="G46" s="475">
        <v>34.86</v>
      </c>
    </row>
    <row r="47" spans="1:20" ht="12.75" customHeight="1" x14ac:dyDescent="0.2">
      <c r="A47" s="496" t="s">
        <v>102</v>
      </c>
      <c r="B47" s="17">
        <v>1684</v>
      </c>
      <c r="C47" s="486">
        <v>88.92</v>
      </c>
      <c r="D47" s="486">
        <v>47.01</v>
      </c>
      <c r="E47" s="486">
        <v>5.54</v>
      </c>
      <c r="F47" s="475">
        <v>45.64</v>
      </c>
      <c r="G47" s="475">
        <v>23.05</v>
      </c>
    </row>
    <row r="48" spans="1:20" ht="12.75" customHeight="1" x14ac:dyDescent="0.2">
      <c r="A48" s="496" t="s">
        <v>103</v>
      </c>
      <c r="B48" s="17">
        <v>1783</v>
      </c>
      <c r="C48" s="486">
        <v>85.6</v>
      </c>
      <c r="D48" s="486">
        <v>43.8</v>
      </c>
      <c r="E48" s="486">
        <v>4.72</v>
      </c>
      <c r="F48" s="475">
        <v>42.76</v>
      </c>
      <c r="G48" s="475">
        <v>19.29</v>
      </c>
    </row>
    <row r="49" spans="1:20" ht="12.75" customHeight="1" x14ac:dyDescent="0.2">
      <c r="A49" s="496" t="s">
        <v>104</v>
      </c>
      <c r="B49" s="17">
        <v>1131</v>
      </c>
      <c r="C49" s="486">
        <v>86.32</v>
      </c>
      <c r="D49" s="486">
        <v>45.42</v>
      </c>
      <c r="E49" s="486">
        <v>4.63</v>
      </c>
      <c r="F49" s="475">
        <v>44.63</v>
      </c>
      <c r="G49" s="475">
        <v>20.329999999999998</v>
      </c>
    </row>
    <row r="50" spans="1:20" ht="12.75" customHeight="1" x14ac:dyDescent="0.2">
      <c r="A50" s="496" t="s">
        <v>105</v>
      </c>
      <c r="B50" s="17">
        <v>1473</v>
      </c>
      <c r="C50" s="475">
        <v>78.47</v>
      </c>
      <c r="D50" s="486">
        <v>29.91</v>
      </c>
      <c r="E50" s="486">
        <v>3.26</v>
      </c>
      <c r="F50" s="475">
        <v>30.04</v>
      </c>
      <c r="G50" s="475">
        <v>12.14</v>
      </c>
    </row>
    <row r="51" spans="1:20" ht="12.75" customHeight="1" x14ac:dyDescent="0.2">
      <c r="A51" s="497" t="s">
        <v>283</v>
      </c>
      <c r="B51" s="17">
        <v>1417</v>
      </c>
      <c r="C51" s="475">
        <v>74.900000000000006</v>
      </c>
      <c r="D51" s="475">
        <v>23.98</v>
      </c>
      <c r="E51" s="475">
        <v>2.87</v>
      </c>
      <c r="F51" s="475">
        <v>31.98</v>
      </c>
      <c r="G51" s="475">
        <v>11.29</v>
      </c>
    </row>
    <row r="52" spans="1:20" ht="12.75" customHeight="1" x14ac:dyDescent="0.2">
      <c r="A52" s="497" t="s">
        <v>338</v>
      </c>
      <c r="B52" s="17">
        <v>1878</v>
      </c>
      <c r="C52" s="475">
        <v>71.5</v>
      </c>
      <c r="D52" s="475">
        <v>22.04</v>
      </c>
      <c r="E52" s="486">
        <v>2.73</v>
      </c>
      <c r="F52" s="475">
        <v>34.53</v>
      </c>
      <c r="G52" s="475">
        <v>10.050000000000001</v>
      </c>
      <c r="I52" s="172"/>
    </row>
    <row r="53" spans="1:20" ht="12.75" customHeight="1" x14ac:dyDescent="0.2">
      <c r="A53" s="61" t="s">
        <v>376</v>
      </c>
      <c r="B53" s="17">
        <v>2169</v>
      </c>
      <c r="C53" s="475">
        <v>69.61</v>
      </c>
      <c r="D53" s="475">
        <v>19.760000000000002</v>
      </c>
      <c r="E53" s="475">
        <v>2.27</v>
      </c>
      <c r="F53" s="475">
        <v>35.71</v>
      </c>
      <c r="G53" s="475">
        <v>8.84</v>
      </c>
      <c r="H53" s="474"/>
      <c r="I53" s="498"/>
      <c r="J53" s="498"/>
      <c r="K53" s="498"/>
      <c r="L53" s="498"/>
      <c r="M53" s="498"/>
      <c r="N53" s="498"/>
      <c r="O53" s="498"/>
      <c r="P53" s="498"/>
      <c r="Q53" s="498"/>
      <c r="R53" s="498"/>
      <c r="S53" s="498"/>
      <c r="T53" s="498"/>
    </row>
    <row r="54" spans="1:20" ht="6" customHeight="1" x14ac:dyDescent="0.2">
      <c r="A54" s="211"/>
      <c r="B54" s="211"/>
      <c r="C54" s="499"/>
      <c r="D54" s="209"/>
      <c r="E54" s="210"/>
      <c r="F54" s="207"/>
      <c r="G54" s="207"/>
    </row>
    <row r="55" spans="1:20" ht="15" customHeight="1" x14ac:dyDescent="0.2">
      <c r="A55" s="1094" t="s">
        <v>4</v>
      </c>
      <c r="B55" s="1094"/>
      <c r="C55" s="1094"/>
      <c r="D55" s="1094"/>
      <c r="E55" s="1094"/>
      <c r="F55" s="1094"/>
      <c r="G55" s="1094"/>
    </row>
    <row r="56" spans="1:20" ht="12.75" customHeight="1" x14ac:dyDescent="0.2">
      <c r="A56" s="496" t="s">
        <v>101</v>
      </c>
      <c r="B56" s="17">
        <v>1263</v>
      </c>
      <c r="C56" s="486">
        <v>83.08</v>
      </c>
      <c r="D56" s="486">
        <v>37.43</v>
      </c>
      <c r="E56" s="486">
        <v>4.2</v>
      </c>
      <c r="F56" s="475">
        <v>18.37</v>
      </c>
      <c r="G56" s="475">
        <v>39.11</v>
      </c>
    </row>
    <row r="57" spans="1:20" ht="12.75" customHeight="1" x14ac:dyDescent="0.2">
      <c r="A57" s="496" t="s">
        <v>102</v>
      </c>
      <c r="B57" s="17">
        <v>1033</v>
      </c>
      <c r="C57" s="486">
        <v>85.96</v>
      </c>
      <c r="D57" s="486">
        <v>41.45</v>
      </c>
      <c r="E57" s="486">
        <v>5.2</v>
      </c>
      <c r="F57" s="475">
        <v>33.549999999999997</v>
      </c>
      <c r="G57" s="475">
        <v>35.14</v>
      </c>
    </row>
    <row r="58" spans="1:20" ht="12.75" customHeight="1" x14ac:dyDescent="0.2">
      <c r="A58" s="496" t="s">
        <v>103</v>
      </c>
      <c r="B58" s="17">
        <v>827</v>
      </c>
      <c r="C58" s="486">
        <v>82.39</v>
      </c>
      <c r="D58" s="486">
        <v>39.4</v>
      </c>
      <c r="E58" s="486">
        <v>4.3099999999999996</v>
      </c>
      <c r="F58" s="475">
        <v>34.68</v>
      </c>
      <c r="G58" s="475">
        <v>26.56</v>
      </c>
    </row>
    <row r="59" spans="1:20" ht="12.75" customHeight="1" x14ac:dyDescent="0.2">
      <c r="A59" s="496" t="s">
        <v>104</v>
      </c>
      <c r="B59" s="17">
        <v>1007</v>
      </c>
      <c r="C59" s="486">
        <v>83.02</v>
      </c>
      <c r="D59" s="486">
        <v>43.79</v>
      </c>
      <c r="E59" s="486">
        <v>4.78</v>
      </c>
      <c r="F59" s="475">
        <v>35.520000000000003</v>
      </c>
      <c r="G59" s="475">
        <v>34.86</v>
      </c>
    </row>
    <row r="60" spans="1:20" ht="12.75" customHeight="1" x14ac:dyDescent="0.2">
      <c r="A60" s="496" t="s">
        <v>105</v>
      </c>
      <c r="B60" s="17">
        <v>1039</v>
      </c>
      <c r="C60" s="475">
        <v>77.63</v>
      </c>
      <c r="D60" s="486">
        <v>31.07</v>
      </c>
      <c r="E60" s="486">
        <v>3.73</v>
      </c>
      <c r="F60" s="475">
        <v>23.87</v>
      </c>
      <c r="G60" s="475">
        <v>19.27</v>
      </c>
    </row>
    <row r="61" spans="1:20" ht="12.75" customHeight="1" x14ac:dyDescent="0.2">
      <c r="A61" s="497" t="s">
        <v>283</v>
      </c>
      <c r="B61" s="17">
        <v>1208</v>
      </c>
      <c r="C61" s="475">
        <v>71.84</v>
      </c>
      <c r="D61" s="475">
        <v>23.64</v>
      </c>
      <c r="E61" s="475">
        <v>2.52</v>
      </c>
      <c r="F61" s="475">
        <v>21.27</v>
      </c>
      <c r="G61" s="475">
        <v>15.69</v>
      </c>
    </row>
    <row r="62" spans="1:20" ht="12.75" customHeight="1" x14ac:dyDescent="0.2">
      <c r="A62" s="497" t="s">
        <v>338</v>
      </c>
      <c r="B62" s="17">
        <v>1273</v>
      </c>
      <c r="C62" s="475">
        <v>72.650000000000006</v>
      </c>
      <c r="D62" s="475">
        <v>23.55</v>
      </c>
      <c r="E62" s="475">
        <v>2.86</v>
      </c>
      <c r="F62" s="475">
        <v>27.44</v>
      </c>
      <c r="G62" s="475">
        <v>17.440000000000001</v>
      </c>
    </row>
    <row r="63" spans="1:20" ht="12.75" customHeight="1" x14ac:dyDescent="0.2">
      <c r="A63" s="61" t="s">
        <v>376</v>
      </c>
      <c r="B63" s="17">
        <v>1498</v>
      </c>
      <c r="C63" s="475">
        <v>67.41</v>
      </c>
      <c r="D63" s="475">
        <v>21.71</v>
      </c>
      <c r="E63" s="475">
        <v>2.46</v>
      </c>
      <c r="F63" s="475">
        <v>28.22</v>
      </c>
      <c r="G63" s="475">
        <v>13.7</v>
      </c>
      <c r="H63" s="474"/>
      <c r="I63" s="498"/>
      <c r="J63" s="498"/>
      <c r="K63" s="498"/>
      <c r="L63" s="498"/>
      <c r="M63" s="498"/>
      <c r="N63" s="498"/>
      <c r="O63" s="498"/>
      <c r="P63" s="498"/>
      <c r="Q63" s="498"/>
      <c r="R63" s="498"/>
      <c r="S63" s="498"/>
      <c r="T63" s="498"/>
    </row>
    <row r="64" spans="1:20" ht="6" customHeight="1" x14ac:dyDescent="0.2">
      <c r="A64" s="234"/>
      <c r="B64" s="234"/>
      <c r="C64" s="234"/>
      <c r="D64" s="234"/>
      <c r="E64" s="234"/>
      <c r="F64" s="478"/>
      <c r="G64" s="478"/>
    </row>
    <row r="65" spans="1:11" ht="30" customHeight="1" x14ac:dyDescent="0.2">
      <c r="A65" s="1036" t="s">
        <v>169</v>
      </c>
      <c r="B65" s="1021"/>
      <c r="C65" s="1021"/>
      <c r="D65" s="1021"/>
      <c r="E65" s="1021"/>
      <c r="F65" s="1021"/>
      <c r="G65" s="1021"/>
    </row>
    <row r="66" spans="1:11" ht="30" customHeight="1" x14ac:dyDescent="0.2">
      <c r="A66" s="1036" t="s">
        <v>713</v>
      </c>
      <c r="B66" s="1021"/>
      <c r="C66" s="1021"/>
      <c r="D66" s="1021"/>
      <c r="E66" s="1021"/>
      <c r="F66" s="1021"/>
      <c r="G66" s="1021"/>
    </row>
    <row r="67" spans="1:11" ht="30" customHeight="1" x14ac:dyDescent="0.2">
      <c r="A67" s="1036" t="s">
        <v>596</v>
      </c>
      <c r="B67" s="1021"/>
      <c r="C67" s="1021"/>
      <c r="D67" s="1021"/>
      <c r="E67" s="1021"/>
      <c r="F67" s="1021"/>
      <c r="G67" s="1021"/>
    </row>
    <row r="68" spans="1:11" s="431" customFormat="1" ht="6" customHeight="1" x14ac:dyDescent="0.2">
      <c r="A68" s="134" t="s">
        <v>39</v>
      </c>
      <c r="B68" s="424"/>
      <c r="C68" s="424"/>
      <c r="D68" s="424"/>
      <c r="E68" s="424"/>
      <c r="F68" s="424"/>
      <c r="G68" s="424"/>
      <c r="H68" s="424"/>
      <c r="I68" s="424"/>
      <c r="J68" s="424"/>
      <c r="K68" s="424"/>
    </row>
    <row r="69" spans="1:11" s="431" customFormat="1" ht="15" customHeight="1" x14ac:dyDescent="0.2">
      <c r="A69" s="1026" t="s">
        <v>180</v>
      </c>
      <c r="B69" s="1026"/>
      <c r="C69" s="1020"/>
      <c r="D69" s="1020"/>
      <c r="E69" s="1020"/>
      <c r="F69" s="1027"/>
      <c r="G69" s="1027"/>
      <c r="H69" s="61"/>
      <c r="I69" s="61"/>
      <c r="J69" s="61"/>
      <c r="K69" s="61"/>
    </row>
  </sheetData>
  <mergeCells count="12">
    <mergeCell ref="D1:G1"/>
    <mergeCell ref="A2:G2"/>
    <mergeCell ref="A65:G65"/>
    <mergeCell ref="A69:G69"/>
    <mergeCell ref="A66:G66"/>
    <mergeCell ref="A67:G67"/>
    <mergeCell ref="A5:G5"/>
    <mergeCell ref="A15:G15"/>
    <mergeCell ref="A25:G25"/>
    <mergeCell ref="A35:G35"/>
    <mergeCell ref="A45:G45"/>
    <mergeCell ref="A55:G55"/>
  </mergeCells>
  <hyperlinks>
    <hyperlink ref="D1:F1" location="Tabellförteckning!A1" display="Tabellförteckning!A1" xr:uid="{00000000-0004-0000-8900-000000000000}"/>
  </hyperlinks>
  <pageMargins left="0.70866141732283472" right="0.70866141732283472" top="0.74803149606299213" bottom="0.74803149606299213" header="0.31496062992125984" footer="0.31496062992125984"/>
  <pageSetup paperSize="9" scale="6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ublished="0">
    <pageSetUpPr fitToPage="1"/>
  </sheetPr>
  <dimension ref="A1:P110"/>
  <sheetViews>
    <sheetView workbookViewId="0">
      <pane ySplit="3" topLeftCell="A71" activePane="bottomLeft" state="frozen"/>
      <selection activeCell="B20" sqref="B20:I21"/>
      <selection pane="bottomLeft" activeCell="B20" sqref="B20:I21"/>
    </sheetView>
  </sheetViews>
  <sheetFormatPr defaultColWidth="9.28515625" defaultRowHeight="12.75" x14ac:dyDescent="0.2"/>
  <cols>
    <col min="1" max="1" width="10.7109375" style="61" customWidth="1"/>
    <col min="2" max="2" width="6.7109375" style="237" customWidth="1"/>
    <col min="3" max="5" width="10.7109375" style="426" customWidth="1"/>
    <col min="6" max="7" width="10.7109375" style="61" customWidth="1"/>
    <col min="8" max="8" width="8.7109375" style="431" customWidth="1"/>
    <col min="9" max="9" width="8.7109375" style="424" customWidth="1"/>
    <col min="10" max="26" width="8.7109375" style="431" customWidth="1"/>
    <col min="27" max="16384" width="9.28515625" style="431"/>
  </cols>
  <sheetData>
    <row r="1" spans="1:16" ht="30" customHeight="1" x14ac:dyDescent="0.2">
      <c r="A1" s="39"/>
      <c r="B1" s="424"/>
      <c r="C1" s="424"/>
      <c r="D1" s="1028" t="s">
        <v>275</v>
      </c>
      <c r="E1" s="1029"/>
      <c r="F1" s="1029"/>
      <c r="G1" s="1034"/>
      <c r="H1" s="424"/>
      <c r="J1" s="424"/>
    </row>
    <row r="2" spans="1:16" s="408" customFormat="1" ht="30" customHeight="1" x14ac:dyDescent="0.2">
      <c r="A2" s="1090" t="s">
        <v>716</v>
      </c>
      <c r="B2" s="1090"/>
      <c r="C2" s="1091"/>
      <c r="D2" s="1091"/>
      <c r="E2" s="1091"/>
      <c r="F2" s="1091"/>
      <c r="G2" s="1091"/>
      <c r="I2" s="323"/>
    </row>
    <row r="3" spans="1:16" ht="55.15" customHeight="1" x14ac:dyDescent="0.2">
      <c r="B3" s="19" t="s">
        <v>10</v>
      </c>
      <c r="C3" s="421" t="s">
        <v>717</v>
      </c>
      <c r="D3" s="421" t="s">
        <v>718</v>
      </c>
      <c r="E3" s="418" t="s">
        <v>123</v>
      </c>
      <c r="F3" s="423" t="s">
        <v>124</v>
      </c>
      <c r="G3" s="423" t="s">
        <v>125</v>
      </c>
    </row>
    <row r="4" spans="1:16" ht="6" customHeight="1" x14ac:dyDescent="0.2">
      <c r="A4" s="479" t="s">
        <v>39</v>
      </c>
      <c r="B4" s="480"/>
      <c r="C4" s="481"/>
      <c r="D4" s="482"/>
      <c r="E4" s="481"/>
      <c r="F4" s="481"/>
      <c r="G4" s="481"/>
    </row>
    <row r="5" spans="1:16" ht="15" customHeight="1" x14ac:dyDescent="0.2">
      <c r="A5" s="1095" t="s">
        <v>6</v>
      </c>
      <c r="B5" s="1021"/>
      <c r="C5" s="1021"/>
      <c r="D5" s="1021"/>
      <c r="E5" s="1021"/>
      <c r="F5" s="1021"/>
      <c r="G5" s="1021"/>
      <c r="K5" s="483"/>
      <c r="L5" s="483"/>
      <c r="M5" s="483"/>
      <c r="N5" s="483"/>
      <c r="O5" s="483"/>
    </row>
    <row r="6" spans="1:16" ht="12.75" customHeight="1" x14ac:dyDescent="0.2">
      <c r="A6" s="484" t="s">
        <v>163</v>
      </c>
      <c r="B6" s="485">
        <v>2006</v>
      </c>
      <c r="C6" s="486">
        <v>16.100000000000001</v>
      </c>
      <c r="D6" s="487" t="s">
        <v>37</v>
      </c>
      <c r="E6" s="486">
        <v>4.88</v>
      </c>
      <c r="F6" s="486">
        <v>0.84</v>
      </c>
      <c r="G6" s="486">
        <v>5.37</v>
      </c>
      <c r="N6" s="483"/>
      <c r="O6" s="488"/>
      <c r="P6" s="489"/>
    </row>
    <row r="7" spans="1:16" ht="12.75" customHeight="1" x14ac:dyDescent="0.2">
      <c r="A7" s="484" t="s">
        <v>164</v>
      </c>
      <c r="B7" s="485">
        <v>1866</v>
      </c>
      <c r="C7" s="486">
        <v>16.43</v>
      </c>
      <c r="D7" s="487" t="s">
        <v>37</v>
      </c>
      <c r="E7" s="486">
        <v>4.6900000000000004</v>
      </c>
      <c r="F7" s="486">
        <v>0.85</v>
      </c>
      <c r="G7" s="486">
        <v>6.25</v>
      </c>
      <c r="N7" s="483"/>
      <c r="O7" s="488"/>
      <c r="P7" s="489"/>
    </row>
    <row r="8" spans="1:16" ht="12.75" customHeight="1" x14ac:dyDescent="0.2">
      <c r="A8" s="484" t="s">
        <v>165</v>
      </c>
      <c r="B8" s="485">
        <v>1964</v>
      </c>
      <c r="C8" s="486">
        <v>15.21</v>
      </c>
      <c r="D8" s="487" t="s">
        <v>37</v>
      </c>
      <c r="E8" s="486">
        <v>6.16</v>
      </c>
      <c r="F8" s="486">
        <v>1.28</v>
      </c>
      <c r="G8" s="486">
        <v>9.64</v>
      </c>
      <c r="N8" s="483"/>
      <c r="O8" s="488"/>
      <c r="P8" s="489"/>
    </row>
    <row r="9" spans="1:16" ht="12.75" customHeight="1" x14ac:dyDescent="0.2">
      <c r="A9" s="484" t="s">
        <v>166</v>
      </c>
      <c r="B9" s="485">
        <v>1649</v>
      </c>
      <c r="C9" s="486">
        <v>13.6</v>
      </c>
      <c r="D9" s="487" t="s">
        <v>37</v>
      </c>
      <c r="E9" s="486">
        <v>8.82</v>
      </c>
      <c r="F9" s="486">
        <v>1.76</v>
      </c>
      <c r="G9" s="486">
        <v>12.15</v>
      </c>
      <c r="N9" s="483"/>
      <c r="O9" s="488"/>
      <c r="P9" s="489"/>
    </row>
    <row r="10" spans="1:16" ht="12.75" customHeight="1" x14ac:dyDescent="0.2">
      <c r="A10" s="484" t="s">
        <v>167</v>
      </c>
      <c r="B10" s="485">
        <v>1583</v>
      </c>
      <c r="C10" s="486">
        <v>11.83</v>
      </c>
      <c r="D10" s="486">
        <v>3.93</v>
      </c>
      <c r="E10" s="486">
        <v>9.5399999999999991</v>
      </c>
      <c r="F10" s="486">
        <v>2.72</v>
      </c>
      <c r="G10" s="486">
        <v>14.76</v>
      </c>
      <c r="N10" s="483"/>
      <c r="O10" s="488"/>
      <c r="P10" s="489"/>
    </row>
    <row r="11" spans="1:16" ht="12.75" customHeight="1" x14ac:dyDescent="0.2">
      <c r="A11" s="484" t="s">
        <v>175</v>
      </c>
      <c r="B11" s="485">
        <v>1878</v>
      </c>
      <c r="C11" s="486">
        <v>8.89</v>
      </c>
      <c r="D11" s="486">
        <v>6.1</v>
      </c>
      <c r="E11" s="486">
        <v>10.46</v>
      </c>
      <c r="F11" s="486">
        <v>3.15</v>
      </c>
      <c r="G11" s="486">
        <v>13.3</v>
      </c>
      <c r="N11" s="483"/>
      <c r="O11" s="488"/>
      <c r="P11" s="489"/>
    </row>
    <row r="12" spans="1:16" ht="12.75" customHeight="1" x14ac:dyDescent="0.2">
      <c r="A12" s="484" t="s">
        <v>168</v>
      </c>
      <c r="B12" s="485">
        <v>2011</v>
      </c>
      <c r="C12" s="486">
        <v>8.1</v>
      </c>
      <c r="D12" s="486">
        <v>7.51</v>
      </c>
      <c r="E12" s="486">
        <v>9.7100000000000009</v>
      </c>
      <c r="F12" s="486">
        <v>3.11</v>
      </c>
      <c r="G12" s="486">
        <v>10.15</v>
      </c>
      <c r="K12" s="483"/>
      <c r="L12" s="483"/>
      <c r="M12" s="483"/>
      <c r="N12" s="483"/>
      <c r="O12" s="483"/>
    </row>
    <row r="13" spans="1:16" ht="12.75" customHeight="1" x14ac:dyDescent="0.2">
      <c r="A13" s="484" t="s">
        <v>101</v>
      </c>
      <c r="B13" s="485">
        <v>2136</v>
      </c>
      <c r="C13" s="486">
        <v>6.74</v>
      </c>
      <c r="D13" s="486">
        <v>5.51</v>
      </c>
      <c r="E13" s="486">
        <v>8.0299999999999994</v>
      </c>
      <c r="F13" s="486">
        <v>2.82</v>
      </c>
      <c r="G13" s="486">
        <v>10.92</v>
      </c>
    </row>
    <row r="14" spans="1:16" ht="12.75" customHeight="1" x14ac:dyDescent="0.2">
      <c r="A14" s="484" t="s">
        <v>102</v>
      </c>
      <c r="B14" s="485">
        <v>1797</v>
      </c>
      <c r="C14" s="486">
        <v>6.46</v>
      </c>
      <c r="D14" s="486">
        <v>4.76</v>
      </c>
      <c r="E14" s="486">
        <v>7.46</v>
      </c>
      <c r="F14" s="486">
        <v>2.25</v>
      </c>
      <c r="G14" s="486">
        <v>10.11</v>
      </c>
      <c r="J14" s="431" t="s">
        <v>67</v>
      </c>
    </row>
    <row r="15" spans="1:16" ht="12.75" customHeight="1" x14ac:dyDescent="0.2">
      <c r="A15" s="484" t="s">
        <v>103</v>
      </c>
      <c r="B15" s="485">
        <v>1981</v>
      </c>
      <c r="C15" s="486">
        <v>7.39</v>
      </c>
      <c r="D15" s="486">
        <v>1.83</v>
      </c>
      <c r="E15" s="486">
        <v>10.38</v>
      </c>
      <c r="F15" s="486">
        <v>3.27</v>
      </c>
      <c r="G15" s="486">
        <v>13.49</v>
      </c>
    </row>
    <row r="16" spans="1:16" ht="12.75" customHeight="1" x14ac:dyDescent="0.2">
      <c r="A16" s="484" t="s">
        <v>104</v>
      </c>
      <c r="B16" s="485">
        <v>1861</v>
      </c>
      <c r="C16" s="486">
        <v>7.66</v>
      </c>
      <c r="D16" s="486">
        <v>2.99</v>
      </c>
      <c r="E16" s="486">
        <v>10.77</v>
      </c>
      <c r="F16" s="486">
        <v>2.88</v>
      </c>
      <c r="G16" s="486">
        <v>12.68</v>
      </c>
    </row>
    <row r="17" spans="1:12" ht="12.75" customHeight="1" x14ac:dyDescent="0.2">
      <c r="A17" s="484" t="s">
        <v>105</v>
      </c>
      <c r="B17" s="485">
        <v>1884</v>
      </c>
      <c r="C17" s="486">
        <v>3.54</v>
      </c>
      <c r="D17" s="486">
        <v>2.12</v>
      </c>
      <c r="E17" s="486">
        <v>8.43</v>
      </c>
      <c r="F17" s="486">
        <v>2.38</v>
      </c>
      <c r="G17" s="486">
        <v>12.77</v>
      </c>
      <c r="L17" s="483"/>
    </row>
    <row r="18" spans="1:12" ht="12.75" customHeight="1" x14ac:dyDescent="0.2">
      <c r="A18" s="61" t="s">
        <v>283</v>
      </c>
      <c r="B18" s="490">
        <v>1559</v>
      </c>
      <c r="C18" s="486">
        <v>2.75</v>
      </c>
      <c r="D18" s="486">
        <v>1.55</v>
      </c>
      <c r="E18" s="486">
        <v>10.18</v>
      </c>
      <c r="F18" s="486">
        <v>3.21</v>
      </c>
      <c r="G18" s="486">
        <v>15.32</v>
      </c>
    </row>
    <row r="19" spans="1:12" ht="12.75" customHeight="1" x14ac:dyDescent="0.2">
      <c r="A19" s="61" t="s">
        <v>338</v>
      </c>
      <c r="B19" s="490">
        <v>1493</v>
      </c>
      <c r="C19" s="486">
        <v>1.79</v>
      </c>
      <c r="D19" s="486">
        <v>1.03</v>
      </c>
      <c r="E19" s="486">
        <v>7.38</v>
      </c>
      <c r="F19" s="486">
        <v>2.62</v>
      </c>
      <c r="G19" s="486">
        <v>12.91</v>
      </c>
    </row>
    <row r="20" spans="1:12" ht="12.75" customHeight="1" x14ac:dyDescent="0.2">
      <c r="A20" s="61" t="s">
        <v>376</v>
      </c>
      <c r="B20" s="490">
        <v>1506</v>
      </c>
      <c r="C20" s="486">
        <v>1.92</v>
      </c>
      <c r="D20" s="486">
        <v>2.31</v>
      </c>
      <c r="E20" s="486">
        <v>9.5399999999999991</v>
      </c>
      <c r="F20" s="486">
        <v>2.95</v>
      </c>
      <c r="G20" s="486">
        <v>16.22</v>
      </c>
    </row>
    <row r="21" spans="1:12" ht="6" customHeight="1" x14ac:dyDescent="0.2">
      <c r="A21" s="4"/>
      <c r="B21" s="491"/>
      <c r="C21" s="492"/>
      <c r="D21" s="492"/>
      <c r="E21" s="492"/>
      <c r="F21" s="492"/>
      <c r="G21" s="492"/>
    </row>
    <row r="22" spans="1:12" ht="15" customHeight="1" x14ac:dyDescent="0.2">
      <c r="A22" s="1095" t="s">
        <v>7</v>
      </c>
      <c r="B22" s="1021"/>
      <c r="C22" s="1021"/>
      <c r="D22" s="1021"/>
      <c r="E22" s="1021"/>
      <c r="F22" s="1021"/>
      <c r="G22" s="1021"/>
    </row>
    <row r="23" spans="1:12" ht="12.75" customHeight="1" x14ac:dyDescent="0.2">
      <c r="A23" s="484" t="s">
        <v>163</v>
      </c>
      <c r="B23" s="485">
        <v>1791</v>
      </c>
      <c r="C23" s="486">
        <v>12.81</v>
      </c>
      <c r="D23" s="487" t="s">
        <v>37</v>
      </c>
      <c r="E23" s="486">
        <v>3.51</v>
      </c>
      <c r="F23" s="486">
        <v>0.79</v>
      </c>
      <c r="G23" s="486">
        <v>4.82</v>
      </c>
    </row>
    <row r="24" spans="1:12" ht="12.75" customHeight="1" x14ac:dyDescent="0.2">
      <c r="A24" s="484" t="s">
        <v>164</v>
      </c>
      <c r="B24" s="485">
        <v>1863</v>
      </c>
      <c r="C24" s="486">
        <v>14.5</v>
      </c>
      <c r="D24" s="487" t="s">
        <v>37</v>
      </c>
      <c r="E24" s="486">
        <v>3.54</v>
      </c>
      <c r="F24" s="486">
        <v>0.65</v>
      </c>
      <c r="G24" s="486">
        <v>4.4000000000000004</v>
      </c>
    </row>
    <row r="25" spans="1:12" ht="12.75" customHeight="1" x14ac:dyDescent="0.2">
      <c r="A25" s="484" t="s">
        <v>165</v>
      </c>
      <c r="B25" s="485">
        <v>1976</v>
      </c>
      <c r="C25" s="486">
        <v>14.19</v>
      </c>
      <c r="D25" s="487" t="s">
        <v>37</v>
      </c>
      <c r="E25" s="486">
        <v>4.2300000000000004</v>
      </c>
      <c r="F25" s="486">
        <v>0.61</v>
      </c>
      <c r="G25" s="486">
        <v>6.42</v>
      </c>
    </row>
    <row r="26" spans="1:12" ht="12.75" customHeight="1" x14ac:dyDescent="0.2">
      <c r="A26" s="484" t="s">
        <v>166</v>
      </c>
      <c r="B26" s="485">
        <v>2036</v>
      </c>
      <c r="C26" s="486">
        <v>12.32</v>
      </c>
      <c r="D26" s="487" t="s">
        <v>37</v>
      </c>
      <c r="E26" s="486">
        <v>5.9</v>
      </c>
      <c r="F26" s="486">
        <v>1.55</v>
      </c>
      <c r="G26" s="486">
        <v>11.38</v>
      </c>
    </row>
    <row r="27" spans="1:12" ht="12.75" customHeight="1" x14ac:dyDescent="0.2">
      <c r="A27" s="484" t="s">
        <v>167</v>
      </c>
      <c r="B27" s="485">
        <v>1936</v>
      </c>
      <c r="C27" s="486">
        <v>12.37</v>
      </c>
      <c r="D27" s="486">
        <v>4.9000000000000004</v>
      </c>
      <c r="E27" s="486">
        <v>9</v>
      </c>
      <c r="F27" s="486">
        <v>3.19</v>
      </c>
      <c r="G27" s="486">
        <v>13.31</v>
      </c>
    </row>
    <row r="28" spans="1:12" ht="12.75" customHeight="1" x14ac:dyDescent="0.2">
      <c r="A28" s="484" t="s">
        <v>175</v>
      </c>
      <c r="B28" s="485">
        <v>1762</v>
      </c>
      <c r="C28" s="486">
        <v>10.62</v>
      </c>
      <c r="D28" s="486">
        <v>8.19</v>
      </c>
      <c r="E28" s="486">
        <v>8.3800000000000008</v>
      </c>
      <c r="F28" s="486">
        <v>2.59</v>
      </c>
      <c r="G28" s="486">
        <v>10.7</v>
      </c>
    </row>
    <row r="29" spans="1:12" ht="12.75" customHeight="1" x14ac:dyDescent="0.2">
      <c r="A29" s="484" t="s">
        <v>168</v>
      </c>
      <c r="B29" s="485">
        <v>1742</v>
      </c>
      <c r="C29" s="486">
        <v>7.68</v>
      </c>
      <c r="D29" s="486">
        <v>7.04</v>
      </c>
      <c r="E29" s="486">
        <v>7.41</v>
      </c>
      <c r="F29" s="486">
        <v>2.35</v>
      </c>
      <c r="G29" s="486">
        <v>9.4</v>
      </c>
    </row>
    <row r="30" spans="1:12" ht="12.75" customHeight="1" x14ac:dyDescent="0.2">
      <c r="A30" s="484" t="s">
        <v>101</v>
      </c>
      <c r="B30" s="485">
        <v>1825</v>
      </c>
      <c r="C30" s="486">
        <v>5.92</v>
      </c>
      <c r="D30" s="486">
        <v>7.29</v>
      </c>
      <c r="E30" s="486">
        <v>6.86</v>
      </c>
      <c r="F30" s="486">
        <v>2.68</v>
      </c>
      <c r="G30" s="486">
        <v>8.41</v>
      </c>
    </row>
    <row r="31" spans="1:12" ht="12.75" customHeight="1" x14ac:dyDescent="0.2">
      <c r="A31" s="484" t="s">
        <v>102</v>
      </c>
      <c r="B31" s="485">
        <v>1694</v>
      </c>
      <c r="C31" s="486">
        <v>4.75</v>
      </c>
      <c r="D31" s="486">
        <v>4.54</v>
      </c>
      <c r="E31" s="486">
        <v>5.0199999999999996</v>
      </c>
      <c r="F31" s="486">
        <v>1.53</v>
      </c>
      <c r="G31" s="486">
        <v>7.91</v>
      </c>
    </row>
    <row r="32" spans="1:12" ht="12.75" customHeight="1" x14ac:dyDescent="0.2">
      <c r="A32" s="484" t="s">
        <v>103</v>
      </c>
      <c r="B32" s="485">
        <v>1701</v>
      </c>
      <c r="C32" s="486">
        <v>5.8</v>
      </c>
      <c r="D32" s="486">
        <v>3.89</v>
      </c>
      <c r="E32" s="486">
        <v>5.53</v>
      </c>
      <c r="F32" s="486">
        <v>1.35</v>
      </c>
      <c r="G32" s="486">
        <v>9.83</v>
      </c>
    </row>
    <row r="33" spans="1:7" ht="12.75" customHeight="1" x14ac:dyDescent="0.2">
      <c r="A33" s="484" t="s">
        <v>104</v>
      </c>
      <c r="B33" s="485">
        <v>1618</v>
      </c>
      <c r="C33" s="486">
        <v>6.77</v>
      </c>
      <c r="D33" s="486">
        <v>2.35</v>
      </c>
      <c r="E33" s="486">
        <v>8.14</v>
      </c>
      <c r="F33" s="486">
        <v>2.63</v>
      </c>
      <c r="G33" s="486">
        <v>9.16</v>
      </c>
    </row>
    <row r="34" spans="1:7" ht="12.75" customHeight="1" x14ac:dyDescent="0.2">
      <c r="A34" s="484" t="s">
        <v>105</v>
      </c>
      <c r="B34" s="485">
        <v>1523</v>
      </c>
      <c r="C34" s="486">
        <v>3.88</v>
      </c>
      <c r="D34" s="486">
        <v>2.35</v>
      </c>
      <c r="E34" s="486">
        <v>7.07</v>
      </c>
      <c r="F34" s="486">
        <v>2.19</v>
      </c>
      <c r="G34" s="486">
        <v>11.2</v>
      </c>
    </row>
    <row r="35" spans="1:7" ht="12.75" customHeight="1" x14ac:dyDescent="0.2">
      <c r="A35" s="61" t="s">
        <v>283</v>
      </c>
      <c r="B35" s="490">
        <v>1694</v>
      </c>
      <c r="C35" s="486">
        <v>2.66</v>
      </c>
      <c r="D35" s="486">
        <v>1.94</v>
      </c>
      <c r="E35" s="486">
        <v>7.22</v>
      </c>
      <c r="F35" s="486">
        <v>2.33</v>
      </c>
      <c r="G35" s="486">
        <v>12.68</v>
      </c>
    </row>
    <row r="36" spans="1:7" ht="12.75" customHeight="1" x14ac:dyDescent="0.2">
      <c r="A36" s="61" t="s">
        <v>338</v>
      </c>
      <c r="B36" s="490">
        <v>1892</v>
      </c>
      <c r="C36" s="486">
        <v>2.2799999999999998</v>
      </c>
      <c r="D36" s="486">
        <v>1.93</v>
      </c>
      <c r="E36" s="486">
        <v>4.91</v>
      </c>
      <c r="F36" s="486">
        <v>1.28</v>
      </c>
      <c r="G36" s="486">
        <v>11.43</v>
      </c>
    </row>
    <row r="37" spans="1:7" ht="12.75" customHeight="1" x14ac:dyDescent="0.2">
      <c r="A37" s="61" t="s">
        <v>376</v>
      </c>
      <c r="B37" s="490">
        <v>1591</v>
      </c>
      <c r="C37" s="486">
        <v>2.27</v>
      </c>
      <c r="D37" s="486">
        <v>2.4900000000000002</v>
      </c>
      <c r="E37" s="486">
        <v>7.51</v>
      </c>
      <c r="F37" s="486">
        <v>1.77</v>
      </c>
      <c r="G37" s="486">
        <v>12.79</v>
      </c>
    </row>
    <row r="38" spans="1:7" ht="6" customHeight="1" x14ac:dyDescent="0.2">
      <c r="A38" s="4"/>
      <c r="B38" s="491"/>
      <c r="C38" s="6"/>
      <c r="D38" s="493"/>
      <c r="E38" s="493"/>
      <c r="F38" s="493"/>
      <c r="G38" s="493"/>
    </row>
    <row r="39" spans="1:7" ht="15" customHeight="1" x14ac:dyDescent="0.2">
      <c r="A39" s="1095" t="s">
        <v>8</v>
      </c>
      <c r="B39" s="1021"/>
      <c r="C39" s="1021"/>
      <c r="D39" s="1021"/>
      <c r="E39" s="1021"/>
      <c r="F39" s="1021"/>
      <c r="G39" s="1021"/>
    </row>
    <row r="40" spans="1:7" ht="12.75" customHeight="1" x14ac:dyDescent="0.2">
      <c r="A40" s="484" t="s">
        <v>163</v>
      </c>
      <c r="B40" s="485">
        <v>1485</v>
      </c>
      <c r="C40" s="486">
        <v>12.84</v>
      </c>
      <c r="D40" s="487" t="s">
        <v>37</v>
      </c>
      <c r="E40" s="486">
        <v>4.2</v>
      </c>
      <c r="F40" s="486">
        <v>1.01</v>
      </c>
      <c r="G40" s="486">
        <v>4.87</v>
      </c>
    </row>
    <row r="41" spans="1:7" ht="12.75" customHeight="1" x14ac:dyDescent="0.2">
      <c r="A41" s="484" t="s">
        <v>164</v>
      </c>
      <c r="B41" s="485">
        <v>1623</v>
      </c>
      <c r="C41" s="486">
        <v>14.05</v>
      </c>
      <c r="D41" s="487" t="s">
        <v>37</v>
      </c>
      <c r="E41" s="486">
        <v>5.67</v>
      </c>
      <c r="F41" s="486">
        <v>1.18</v>
      </c>
      <c r="G41" s="486">
        <v>6.16</v>
      </c>
    </row>
    <row r="42" spans="1:7" ht="12.75" customHeight="1" x14ac:dyDescent="0.2">
      <c r="A42" s="484" t="s">
        <v>165</v>
      </c>
      <c r="B42" s="485">
        <v>1488</v>
      </c>
      <c r="C42" s="486">
        <v>15.22</v>
      </c>
      <c r="D42" s="487" t="s">
        <v>37</v>
      </c>
      <c r="E42" s="486">
        <v>6.84</v>
      </c>
      <c r="F42" s="486">
        <v>1.81</v>
      </c>
      <c r="G42" s="486">
        <v>9</v>
      </c>
    </row>
    <row r="43" spans="1:7" ht="12.75" customHeight="1" x14ac:dyDescent="0.2">
      <c r="A43" s="484" t="s">
        <v>166</v>
      </c>
      <c r="B43" s="485">
        <v>2038</v>
      </c>
      <c r="C43" s="486">
        <v>14.77</v>
      </c>
      <c r="D43" s="487" t="s">
        <v>37</v>
      </c>
      <c r="E43" s="486">
        <v>11.53</v>
      </c>
      <c r="F43" s="486">
        <v>3.39</v>
      </c>
      <c r="G43" s="486">
        <v>15.95</v>
      </c>
    </row>
    <row r="44" spans="1:7" ht="12.75" customHeight="1" x14ac:dyDescent="0.2">
      <c r="A44" s="484" t="s">
        <v>167</v>
      </c>
      <c r="B44" s="485">
        <v>1981</v>
      </c>
      <c r="C44" s="486">
        <v>10.68</v>
      </c>
      <c r="D44" s="486">
        <v>2.97</v>
      </c>
      <c r="E44" s="486">
        <v>10.28</v>
      </c>
      <c r="F44" s="486">
        <v>3.21</v>
      </c>
      <c r="G44" s="486">
        <v>16.02</v>
      </c>
    </row>
    <row r="45" spans="1:7" ht="12.75" customHeight="1" x14ac:dyDescent="0.2">
      <c r="A45" s="484" t="s">
        <v>175</v>
      </c>
      <c r="B45" s="485">
        <v>1730</v>
      </c>
      <c r="C45" s="486">
        <v>11.9</v>
      </c>
      <c r="D45" s="486">
        <v>5.48</v>
      </c>
      <c r="E45" s="486">
        <v>12.73</v>
      </c>
      <c r="F45" s="486">
        <v>3.74</v>
      </c>
      <c r="G45" s="486">
        <v>15.35</v>
      </c>
    </row>
    <row r="46" spans="1:7" ht="12.75" customHeight="1" x14ac:dyDescent="0.2">
      <c r="A46" s="484" t="s">
        <v>168</v>
      </c>
      <c r="B46" s="485">
        <v>1595</v>
      </c>
      <c r="C46" s="486">
        <v>9.43</v>
      </c>
      <c r="D46" s="486">
        <v>7.35</v>
      </c>
      <c r="E46" s="486">
        <v>9.58</v>
      </c>
      <c r="F46" s="486">
        <v>2.71</v>
      </c>
      <c r="G46" s="486">
        <v>12.69</v>
      </c>
    </row>
    <row r="47" spans="1:7" ht="12.75" customHeight="1" x14ac:dyDescent="0.2">
      <c r="A47" s="484" t="s">
        <v>101</v>
      </c>
      <c r="B47" s="485">
        <v>1691</v>
      </c>
      <c r="C47" s="486">
        <v>6.42</v>
      </c>
      <c r="D47" s="486">
        <v>5.36</v>
      </c>
      <c r="E47" s="486">
        <v>8.8800000000000008</v>
      </c>
      <c r="F47" s="486">
        <v>3.1</v>
      </c>
      <c r="G47" s="486">
        <v>9.5500000000000007</v>
      </c>
    </row>
    <row r="48" spans="1:7" ht="12.75" customHeight="1" x14ac:dyDescent="0.2">
      <c r="A48" s="484" t="s">
        <v>102</v>
      </c>
      <c r="B48" s="485">
        <v>1483</v>
      </c>
      <c r="C48" s="486">
        <v>5.99</v>
      </c>
      <c r="D48" s="486">
        <v>4.5199999999999996</v>
      </c>
      <c r="E48" s="486">
        <v>6.9</v>
      </c>
      <c r="F48" s="486">
        <v>2.61</v>
      </c>
      <c r="G48" s="486">
        <v>8.6999999999999993</v>
      </c>
    </row>
    <row r="49" spans="1:7" ht="12.75" customHeight="1" x14ac:dyDescent="0.2">
      <c r="A49" s="484" t="s">
        <v>103</v>
      </c>
      <c r="B49" s="485">
        <v>1197</v>
      </c>
      <c r="C49" s="486">
        <v>9.41</v>
      </c>
      <c r="D49" s="486">
        <v>4.6399999999999997</v>
      </c>
      <c r="E49" s="486">
        <v>9.1199999999999992</v>
      </c>
      <c r="F49" s="486">
        <v>2.37</v>
      </c>
      <c r="G49" s="486">
        <v>12.03</v>
      </c>
    </row>
    <row r="50" spans="1:7" ht="12.75" customHeight="1" x14ac:dyDescent="0.2">
      <c r="A50" s="484" t="s">
        <v>104</v>
      </c>
      <c r="B50" s="485">
        <v>1554</v>
      </c>
      <c r="C50" s="486">
        <v>8.98</v>
      </c>
      <c r="D50" s="486">
        <v>1.92</v>
      </c>
      <c r="E50" s="486">
        <v>10.38</v>
      </c>
      <c r="F50" s="486">
        <v>2.73</v>
      </c>
      <c r="G50" s="486">
        <v>11.19</v>
      </c>
    </row>
    <row r="51" spans="1:7" ht="12.75" customHeight="1" x14ac:dyDescent="0.2">
      <c r="A51" s="484" t="s">
        <v>105</v>
      </c>
      <c r="B51" s="485">
        <v>1570</v>
      </c>
      <c r="C51" s="486">
        <v>4.5599999999999996</v>
      </c>
      <c r="D51" s="486">
        <v>1.26</v>
      </c>
      <c r="E51" s="486">
        <v>8.1999999999999993</v>
      </c>
      <c r="F51" s="486">
        <v>2.29</v>
      </c>
      <c r="G51" s="486">
        <v>13.64</v>
      </c>
    </row>
    <row r="52" spans="1:7" ht="12.75" customHeight="1" x14ac:dyDescent="0.2">
      <c r="A52" s="61" t="s">
        <v>283</v>
      </c>
      <c r="B52" s="494">
        <v>1590</v>
      </c>
      <c r="C52" s="486">
        <v>3.66</v>
      </c>
      <c r="D52" s="486">
        <v>1.49</v>
      </c>
      <c r="E52" s="486">
        <v>9.75</v>
      </c>
      <c r="F52" s="486">
        <v>2.83</v>
      </c>
      <c r="G52" s="486">
        <v>14.09</v>
      </c>
    </row>
    <row r="53" spans="1:7" ht="12.75" customHeight="1" x14ac:dyDescent="0.2">
      <c r="A53" s="61" t="s">
        <v>338</v>
      </c>
      <c r="B53" s="494">
        <v>1684</v>
      </c>
      <c r="C53" s="486">
        <v>2.77</v>
      </c>
      <c r="D53" s="486">
        <v>1.1000000000000001</v>
      </c>
      <c r="E53" s="486">
        <v>7.05</v>
      </c>
      <c r="F53" s="486">
        <v>2.62</v>
      </c>
      <c r="G53" s="486">
        <v>11.83</v>
      </c>
    </row>
    <row r="54" spans="1:7" ht="12.75" customHeight="1" x14ac:dyDescent="0.2">
      <c r="A54" s="61" t="s">
        <v>376</v>
      </c>
      <c r="B54" s="490">
        <v>1396</v>
      </c>
      <c r="C54" s="486">
        <v>2.38</v>
      </c>
      <c r="D54" s="486">
        <v>1.28</v>
      </c>
      <c r="E54" s="486">
        <v>8.06</v>
      </c>
      <c r="F54" s="486">
        <v>2.62</v>
      </c>
      <c r="G54" s="486">
        <v>14.07</v>
      </c>
    </row>
    <row r="55" spans="1:7" ht="6" customHeight="1" x14ac:dyDescent="0.2">
      <c r="A55" s="4"/>
      <c r="B55" s="491"/>
      <c r="C55" s="6"/>
      <c r="D55" s="493"/>
      <c r="E55" s="493"/>
      <c r="F55" s="493"/>
      <c r="G55" s="493"/>
    </row>
    <row r="56" spans="1:7" ht="15" customHeight="1" x14ac:dyDescent="0.2">
      <c r="A56" s="1095" t="s">
        <v>9</v>
      </c>
      <c r="B56" s="1021"/>
      <c r="C56" s="1021"/>
      <c r="D56" s="1021"/>
      <c r="E56" s="1021"/>
      <c r="F56" s="1021"/>
      <c r="G56" s="1021"/>
    </row>
    <row r="57" spans="1:7" ht="12.75" customHeight="1" x14ac:dyDescent="0.2">
      <c r="A57" s="484" t="s">
        <v>163</v>
      </c>
      <c r="B57" s="485">
        <v>1809</v>
      </c>
      <c r="C57" s="486">
        <v>12.13</v>
      </c>
      <c r="D57" s="487" t="s">
        <v>37</v>
      </c>
      <c r="E57" s="486">
        <v>2.7</v>
      </c>
      <c r="F57" s="486">
        <v>0.32</v>
      </c>
      <c r="G57" s="486">
        <v>3.94</v>
      </c>
    </row>
    <row r="58" spans="1:7" ht="12.75" customHeight="1" x14ac:dyDescent="0.2">
      <c r="A58" s="484" t="s">
        <v>164</v>
      </c>
      <c r="B58" s="485">
        <v>1780</v>
      </c>
      <c r="C58" s="486">
        <v>12.09</v>
      </c>
      <c r="D58" s="487" t="s">
        <v>37</v>
      </c>
      <c r="E58" s="486">
        <v>2.65</v>
      </c>
      <c r="F58" s="486">
        <v>0.92</v>
      </c>
      <c r="G58" s="486">
        <v>4.4400000000000004</v>
      </c>
    </row>
    <row r="59" spans="1:7" ht="12.75" customHeight="1" x14ac:dyDescent="0.2">
      <c r="A59" s="484" t="s">
        <v>165</v>
      </c>
      <c r="B59" s="485">
        <v>1792</v>
      </c>
      <c r="C59" s="486">
        <v>11.48</v>
      </c>
      <c r="D59" s="487" t="s">
        <v>37</v>
      </c>
      <c r="E59" s="486">
        <v>3.46</v>
      </c>
      <c r="F59" s="486">
        <v>0.79</v>
      </c>
      <c r="G59" s="486">
        <v>5.37</v>
      </c>
    </row>
    <row r="60" spans="1:7" ht="12.75" customHeight="1" x14ac:dyDescent="0.2">
      <c r="A60" s="484" t="s">
        <v>166</v>
      </c>
      <c r="B60" s="485">
        <v>1328</v>
      </c>
      <c r="C60" s="486">
        <v>10.62</v>
      </c>
      <c r="D60" s="487" t="s">
        <v>37</v>
      </c>
      <c r="E60" s="486">
        <v>5.05</v>
      </c>
      <c r="F60" s="486">
        <v>0.91</v>
      </c>
      <c r="G60" s="486">
        <v>9.41</v>
      </c>
    </row>
    <row r="61" spans="1:7" ht="12.75" customHeight="1" x14ac:dyDescent="0.2">
      <c r="A61" s="484" t="s">
        <v>167</v>
      </c>
      <c r="B61" s="485">
        <v>1182</v>
      </c>
      <c r="C61" s="486">
        <v>12.19</v>
      </c>
      <c r="D61" s="486">
        <v>7.82</v>
      </c>
      <c r="E61" s="486">
        <v>7.86</v>
      </c>
      <c r="F61" s="486">
        <v>2.2000000000000002</v>
      </c>
      <c r="G61" s="486">
        <v>12.48</v>
      </c>
    </row>
    <row r="62" spans="1:7" ht="12.75" customHeight="1" x14ac:dyDescent="0.2">
      <c r="A62" s="484" t="s">
        <v>175</v>
      </c>
      <c r="B62" s="485">
        <v>1603</v>
      </c>
      <c r="C62" s="486">
        <v>9.5299999999999994</v>
      </c>
      <c r="D62" s="486">
        <v>9.1</v>
      </c>
      <c r="E62" s="486">
        <v>8.51</v>
      </c>
      <c r="F62" s="486">
        <v>1.99</v>
      </c>
      <c r="G62" s="486">
        <v>10.64</v>
      </c>
    </row>
    <row r="63" spans="1:7" ht="12.75" customHeight="1" x14ac:dyDescent="0.2">
      <c r="A63" s="484" t="s">
        <v>168</v>
      </c>
      <c r="B63" s="485">
        <v>1854</v>
      </c>
      <c r="C63" s="486">
        <v>7.63</v>
      </c>
      <c r="D63" s="486">
        <v>8.16</v>
      </c>
      <c r="E63" s="486">
        <v>7.11</v>
      </c>
      <c r="F63" s="486">
        <v>2.37</v>
      </c>
      <c r="G63" s="486">
        <v>9.01</v>
      </c>
    </row>
    <row r="64" spans="1:7" ht="12.75" customHeight="1" x14ac:dyDescent="0.2">
      <c r="A64" s="484" t="s">
        <v>101</v>
      </c>
      <c r="B64" s="485">
        <v>1776</v>
      </c>
      <c r="C64" s="486">
        <v>5.72</v>
      </c>
      <c r="D64" s="486">
        <v>7.28</v>
      </c>
      <c r="E64" s="486">
        <v>6.2</v>
      </c>
      <c r="F64" s="486">
        <v>1.51</v>
      </c>
      <c r="G64" s="486">
        <v>8.9700000000000006</v>
      </c>
    </row>
    <row r="65" spans="1:7" ht="12.75" customHeight="1" x14ac:dyDescent="0.2">
      <c r="A65" s="484" t="s">
        <v>102</v>
      </c>
      <c r="B65" s="485">
        <v>1782</v>
      </c>
      <c r="C65" s="486">
        <v>5.77</v>
      </c>
      <c r="D65" s="486">
        <v>5.64</v>
      </c>
      <c r="E65" s="486">
        <v>4.91</v>
      </c>
      <c r="F65" s="486">
        <v>1.41</v>
      </c>
      <c r="G65" s="486">
        <v>8.14</v>
      </c>
    </row>
    <row r="66" spans="1:7" ht="12.75" customHeight="1" x14ac:dyDescent="0.2">
      <c r="A66" s="484" t="s">
        <v>103</v>
      </c>
      <c r="B66" s="485">
        <v>1573</v>
      </c>
      <c r="C66" s="486">
        <v>5.7</v>
      </c>
      <c r="D66" s="486">
        <v>3.38</v>
      </c>
      <c r="E66" s="486">
        <v>6.27</v>
      </c>
      <c r="F66" s="486">
        <v>2.11</v>
      </c>
      <c r="G66" s="486">
        <v>8.6300000000000008</v>
      </c>
    </row>
    <row r="67" spans="1:7" ht="12.75" customHeight="1" x14ac:dyDescent="0.2">
      <c r="A67" s="484" t="s">
        <v>104</v>
      </c>
      <c r="B67" s="485">
        <v>1564</v>
      </c>
      <c r="C67" s="486">
        <v>6.43</v>
      </c>
      <c r="D67" s="486">
        <v>3.05</v>
      </c>
      <c r="E67" s="486">
        <v>6.14</v>
      </c>
      <c r="F67" s="486">
        <v>1.1499999999999999</v>
      </c>
      <c r="G67" s="486">
        <v>10.08</v>
      </c>
    </row>
    <row r="68" spans="1:7" ht="12.75" customHeight="1" x14ac:dyDescent="0.2">
      <c r="A68" s="484" t="s">
        <v>105</v>
      </c>
      <c r="B68" s="485">
        <v>1693</v>
      </c>
      <c r="C68" s="486">
        <v>2.96</v>
      </c>
      <c r="D68" s="486">
        <v>2.02</v>
      </c>
      <c r="E68" s="486">
        <v>5.76</v>
      </c>
      <c r="F68" s="486">
        <v>2.08</v>
      </c>
      <c r="G68" s="486">
        <v>9.85</v>
      </c>
    </row>
    <row r="69" spans="1:7" ht="12.75" customHeight="1" x14ac:dyDescent="0.2">
      <c r="A69" s="61" t="s">
        <v>283</v>
      </c>
      <c r="B69" s="494">
        <v>1814</v>
      </c>
      <c r="C69" s="486">
        <v>2.15</v>
      </c>
      <c r="D69" s="486">
        <v>2.2999999999999998</v>
      </c>
      <c r="E69" s="486">
        <v>4.59</v>
      </c>
      <c r="F69" s="486">
        <v>0.75</v>
      </c>
      <c r="G69" s="486">
        <v>8.7899999999999991</v>
      </c>
    </row>
    <row r="70" spans="1:7" ht="12.75" customHeight="1" x14ac:dyDescent="0.2">
      <c r="A70" s="61" t="s">
        <v>338</v>
      </c>
      <c r="B70" s="494">
        <v>1939</v>
      </c>
      <c r="C70" s="486">
        <v>2.4900000000000002</v>
      </c>
      <c r="D70" s="486">
        <v>2.06</v>
      </c>
      <c r="E70" s="486">
        <v>5.66</v>
      </c>
      <c r="F70" s="486">
        <v>2.2200000000000002</v>
      </c>
      <c r="G70" s="486">
        <v>10.86</v>
      </c>
    </row>
    <row r="71" spans="1:7" ht="12.75" customHeight="1" x14ac:dyDescent="0.2">
      <c r="A71" s="61" t="s">
        <v>376</v>
      </c>
      <c r="B71" s="490">
        <v>1900</v>
      </c>
      <c r="C71" s="486">
        <v>2.14</v>
      </c>
      <c r="D71" s="486">
        <v>3.73</v>
      </c>
      <c r="E71" s="486">
        <v>5.23</v>
      </c>
      <c r="F71" s="486">
        <v>1.08</v>
      </c>
      <c r="G71" s="486">
        <v>9.4</v>
      </c>
    </row>
    <row r="72" spans="1:7" ht="6" customHeight="1" x14ac:dyDescent="0.2">
      <c r="A72" s="4"/>
      <c r="B72" s="60"/>
      <c r="C72" s="6"/>
      <c r="D72" s="493"/>
      <c r="E72" s="493"/>
      <c r="F72" s="493"/>
      <c r="G72" s="493"/>
    </row>
    <row r="73" spans="1:7" ht="15" customHeight="1" x14ac:dyDescent="0.2">
      <c r="A73" s="1095" t="s">
        <v>3</v>
      </c>
      <c r="B73" s="1021"/>
      <c r="C73" s="1021"/>
      <c r="D73" s="1021"/>
      <c r="E73" s="1021"/>
      <c r="F73" s="1021"/>
      <c r="G73" s="1021"/>
    </row>
    <row r="74" spans="1:7" ht="12.75" customHeight="1" x14ac:dyDescent="0.2">
      <c r="A74" s="484" t="s">
        <v>163</v>
      </c>
      <c r="B74" s="485">
        <v>3317</v>
      </c>
      <c r="C74" s="486">
        <v>12.11</v>
      </c>
      <c r="D74" s="487" t="s">
        <v>37</v>
      </c>
      <c r="E74" s="486">
        <v>2.77</v>
      </c>
      <c r="F74" s="486">
        <v>0.81</v>
      </c>
      <c r="G74" s="486">
        <v>3.84</v>
      </c>
    </row>
    <row r="75" spans="1:7" ht="12.75" customHeight="1" x14ac:dyDescent="0.2">
      <c r="A75" s="484" t="s">
        <v>164</v>
      </c>
      <c r="B75" s="485">
        <v>3313</v>
      </c>
      <c r="C75" s="486">
        <v>12.65</v>
      </c>
      <c r="D75" s="487" t="s">
        <v>37</v>
      </c>
      <c r="E75" s="486">
        <v>3.5</v>
      </c>
      <c r="F75" s="486">
        <v>0.94</v>
      </c>
      <c r="G75" s="486">
        <v>4.74</v>
      </c>
    </row>
    <row r="76" spans="1:7" ht="12.75" customHeight="1" x14ac:dyDescent="0.2">
      <c r="A76" s="484" t="s">
        <v>165</v>
      </c>
      <c r="B76" s="485">
        <v>3174</v>
      </c>
      <c r="C76" s="486">
        <v>13.11</v>
      </c>
      <c r="D76" s="487" t="s">
        <v>37</v>
      </c>
      <c r="E76" s="486">
        <v>4.42</v>
      </c>
      <c r="F76" s="486">
        <v>1.1399999999999999</v>
      </c>
      <c r="G76" s="486">
        <v>6.55</v>
      </c>
    </row>
    <row r="77" spans="1:7" ht="12.75" customHeight="1" x14ac:dyDescent="0.2">
      <c r="A77" s="484" t="s">
        <v>166</v>
      </c>
      <c r="B77" s="485">
        <v>2129</v>
      </c>
      <c r="C77" s="486">
        <v>12.59</v>
      </c>
      <c r="D77" s="487" t="s">
        <v>37</v>
      </c>
      <c r="E77" s="486">
        <v>5.5</v>
      </c>
      <c r="F77" s="486">
        <v>1.23</v>
      </c>
      <c r="G77" s="486">
        <v>9.43</v>
      </c>
    </row>
    <row r="78" spans="1:7" ht="12.75" customHeight="1" x14ac:dyDescent="0.2">
      <c r="A78" s="484" t="s">
        <v>167</v>
      </c>
      <c r="B78" s="485">
        <v>2146</v>
      </c>
      <c r="C78" s="486">
        <v>9.17</v>
      </c>
      <c r="D78" s="486">
        <v>5.91</v>
      </c>
      <c r="E78" s="486">
        <v>6.4</v>
      </c>
      <c r="F78" s="486">
        <v>1.56</v>
      </c>
      <c r="G78" s="486">
        <v>11.95</v>
      </c>
    </row>
    <row r="79" spans="1:7" ht="12.75" customHeight="1" x14ac:dyDescent="0.2">
      <c r="A79" s="484" t="s">
        <v>175</v>
      </c>
      <c r="B79" s="485">
        <v>1832</v>
      </c>
      <c r="C79" s="486">
        <v>10.3</v>
      </c>
      <c r="D79" s="486">
        <v>7.73</v>
      </c>
      <c r="E79" s="486">
        <v>7.23</v>
      </c>
      <c r="F79" s="486">
        <v>2.0499999999999998</v>
      </c>
      <c r="G79" s="486">
        <v>11.43</v>
      </c>
    </row>
    <row r="80" spans="1:7" ht="12.75" customHeight="1" x14ac:dyDescent="0.2">
      <c r="A80" s="484" t="s">
        <v>168</v>
      </c>
      <c r="B80" s="485">
        <v>1812</v>
      </c>
      <c r="C80" s="486">
        <v>8.43</v>
      </c>
      <c r="D80" s="486">
        <v>8.65</v>
      </c>
      <c r="E80" s="486">
        <v>5.85</v>
      </c>
      <c r="F80" s="486">
        <v>1.39</v>
      </c>
      <c r="G80" s="486">
        <v>8.51</v>
      </c>
    </row>
    <row r="81" spans="1:7" ht="12.75" customHeight="1" x14ac:dyDescent="0.2">
      <c r="A81" s="484" t="s">
        <v>101</v>
      </c>
      <c r="B81" s="485">
        <v>1806</v>
      </c>
      <c r="C81" s="486">
        <v>7.42</v>
      </c>
      <c r="D81" s="486">
        <v>7.44</v>
      </c>
      <c r="E81" s="486">
        <v>7.01</v>
      </c>
      <c r="F81" s="486">
        <v>1.73</v>
      </c>
      <c r="G81" s="486">
        <v>8.6199999999999992</v>
      </c>
    </row>
    <row r="82" spans="1:7" ht="12.75" customHeight="1" x14ac:dyDescent="0.2">
      <c r="A82" s="484" t="s">
        <v>102</v>
      </c>
      <c r="B82" s="485">
        <v>1788</v>
      </c>
      <c r="C82" s="486">
        <v>6.26</v>
      </c>
      <c r="D82" s="486">
        <v>6.9</v>
      </c>
      <c r="E82" s="486">
        <v>5.96</v>
      </c>
      <c r="F82" s="486">
        <v>1.26</v>
      </c>
      <c r="G82" s="486">
        <v>8.7200000000000006</v>
      </c>
    </row>
    <row r="83" spans="1:7" ht="12.75" customHeight="1" x14ac:dyDescent="0.2">
      <c r="A83" s="484" t="s">
        <v>103</v>
      </c>
      <c r="B83" s="485">
        <v>2298</v>
      </c>
      <c r="C83" s="486">
        <v>6.59</v>
      </c>
      <c r="D83" s="486">
        <v>3.38</v>
      </c>
      <c r="E83" s="486">
        <v>4.8099999999999996</v>
      </c>
      <c r="F83" s="486">
        <v>1.1399999999999999</v>
      </c>
      <c r="G83" s="486">
        <v>8.5500000000000007</v>
      </c>
    </row>
    <row r="84" spans="1:7" ht="12.75" customHeight="1" x14ac:dyDescent="0.2">
      <c r="A84" s="484" t="s">
        <v>104</v>
      </c>
      <c r="B84" s="485">
        <v>1485</v>
      </c>
      <c r="C84" s="486">
        <v>5.77</v>
      </c>
      <c r="D84" s="486">
        <v>3.2</v>
      </c>
      <c r="E84" s="486">
        <v>6.97</v>
      </c>
      <c r="F84" s="486">
        <v>1.98</v>
      </c>
      <c r="G84" s="486">
        <v>9.01</v>
      </c>
    </row>
    <row r="85" spans="1:7" ht="12.75" customHeight="1" x14ac:dyDescent="0.2">
      <c r="A85" s="484" t="s">
        <v>105</v>
      </c>
      <c r="B85" s="485">
        <v>1759</v>
      </c>
      <c r="C85" s="486">
        <v>3.01</v>
      </c>
      <c r="D85" s="486">
        <v>3.28</v>
      </c>
      <c r="E85" s="486">
        <v>5.98</v>
      </c>
      <c r="F85" s="486">
        <v>2.35</v>
      </c>
      <c r="G85" s="486">
        <v>10.97</v>
      </c>
    </row>
    <row r="86" spans="1:7" ht="12.75" customHeight="1" x14ac:dyDescent="0.2">
      <c r="A86" s="61" t="s">
        <v>283</v>
      </c>
      <c r="B86" s="494">
        <v>1530</v>
      </c>
      <c r="C86" s="486">
        <v>2.4300000000000002</v>
      </c>
      <c r="D86" s="486">
        <v>2.96</v>
      </c>
      <c r="E86" s="486">
        <v>5.45</v>
      </c>
      <c r="F86" s="486">
        <v>1.2</v>
      </c>
      <c r="G86" s="486">
        <v>9.52</v>
      </c>
    </row>
    <row r="87" spans="1:7" ht="12.75" customHeight="1" x14ac:dyDescent="0.2">
      <c r="A87" s="61" t="s">
        <v>338</v>
      </c>
      <c r="B87" s="494">
        <v>2029</v>
      </c>
      <c r="C87" s="486">
        <v>2.39</v>
      </c>
      <c r="D87" s="486">
        <v>2.5</v>
      </c>
      <c r="E87" s="486">
        <v>4.88</v>
      </c>
      <c r="F87" s="486">
        <v>1.77</v>
      </c>
      <c r="G87" s="486">
        <v>9</v>
      </c>
    </row>
    <row r="88" spans="1:7" ht="12.75" customHeight="1" x14ac:dyDescent="0.2">
      <c r="A88" s="61" t="s">
        <v>376</v>
      </c>
      <c r="B88" s="490">
        <v>2171</v>
      </c>
      <c r="C88" s="486">
        <v>1.64</v>
      </c>
      <c r="D88" s="486">
        <v>4.24</v>
      </c>
      <c r="E88" s="486">
        <v>5.79</v>
      </c>
      <c r="F88" s="486">
        <v>1.67</v>
      </c>
      <c r="G88" s="486">
        <v>11.33</v>
      </c>
    </row>
    <row r="89" spans="1:7" ht="6" customHeight="1" x14ac:dyDescent="0.2">
      <c r="A89" s="4"/>
      <c r="B89" s="491"/>
      <c r="C89" s="6"/>
      <c r="D89" s="493"/>
      <c r="E89" s="493"/>
      <c r="F89" s="493"/>
      <c r="G89" s="493"/>
    </row>
    <row r="90" spans="1:7" ht="15" customHeight="1" x14ac:dyDescent="0.2">
      <c r="A90" s="1095" t="s">
        <v>4</v>
      </c>
      <c r="B90" s="1021"/>
      <c r="C90" s="1021"/>
      <c r="D90" s="1021"/>
      <c r="E90" s="1021"/>
      <c r="F90" s="1021"/>
      <c r="G90" s="1021"/>
    </row>
    <row r="91" spans="1:7" ht="12.75" customHeight="1" x14ac:dyDescent="0.2">
      <c r="A91" s="484" t="s">
        <v>163</v>
      </c>
      <c r="B91" s="485">
        <v>1259</v>
      </c>
      <c r="C91" s="486">
        <v>8.15</v>
      </c>
      <c r="D91" s="487" t="s">
        <v>37</v>
      </c>
      <c r="E91" s="486">
        <v>2.21</v>
      </c>
      <c r="F91" s="486">
        <v>0.56999999999999995</v>
      </c>
      <c r="G91" s="486">
        <v>2.72</v>
      </c>
    </row>
    <row r="92" spans="1:7" ht="12.75" customHeight="1" x14ac:dyDescent="0.2">
      <c r="A92" s="484" t="s">
        <v>164</v>
      </c>
      <c r="B92" s="485">
        <v>1249</v>
      </c>
      <c r="C92" s="486">
        <v>10.6</v>
      </c>
      <c r="D92" s="487" t="s">
        <v>37</v>
      </c>
      <c r="E92" s="486">
        <v>1.34</v>
      </c>
      <c r="F92" s="486">
        <v>0.32</v>
      </c>
      <c r="G92" s="486">
        <v>2.31</v>
      </c>
    </row>
    <row r="93" spans="1:7" ht="12.75" customHeight="1" x14ac:dyDescent="0.2">
      <c r="A93" s="484" t="s">
        <v>165</v>
      </c>
      <c r="B93" s="485">
        <v>1356</v>
      </c>
      <c r="C93" s="486">
        <v>9.0299999999999994</v>
      </c>
      <c r="D93" s="487" t="s">
        <v>37</v>
      </c>
      <c r="E93" s="486">
        <v>2.2799999999999998</v>
      </c>
      <c r="F93" s="486">
        <v>0.44</v>
      </c>
      <c r="G93" s="486">
        <v>3.82</v>
      </c>
    </row>
    <row r="94" spans="1:7" ht="12.75" customHeight="1" x14ac:dyDescent="0.2">
      <c r="A94" s="484" t="s">
        <v>166</v>
      </c>
      <c r="B94" s="485">
        <v>2411</v>
      </c>
      <c r="C94" s="486">
        <v>8.4499999999999993</v>
      </c>
      <c r="D94" s="487" t="s">
        <v>37</v>
      </c>
      <c r="E94" s="486">
        <v>3.88</v>
      </c>
      <c r="F94" s="486">
        <v>0.92</v>
      </c>
      <c r="G94" s="486">
        <v>9.2799999999999994</v>
      </c>
    </row>
    <row r="95" spans="1:7" ht="12.75" customHeight="1" x14ac:dyDescent="0.2">
      <c r="A95" s="484" t="s">
        <v>167</v>
      </c>
      <c r="B95" s="485">
        <v>2288</v>
      </c>
      <c r="C95" s="486">
        <v>7.51</v>
      </c>
      <c r="D95" s="486">
        <v>8.07</v>
      </c>
      <c r="E95" s="486">
        <v>3.43</v>
      </c>
      <c r="F95" s="486">
        <v>0.6</v>
      </c>
      <c r="G95" s="486">
        <v>9.32</v>
      </c>
    </row>
    <row r="96" spans="1:7" ht="12.75" customHeight="1" x14ac:dyDescent="0.2">
      <c r="A96" s="484" t="s">
        <v>175</v>
      </c>
      <c r="B96" s="485">
        <v>1829</v>
      </c>
      <c r="C96" s="486">
        <v>8.9700000000000006</v>
      </c>
      <c r="D96" s="486">
        <v>9.89</v>
      </c>
      <c r="E96" s="486">
        <v>6.42</v>
      </c>
      <c r="F96" s="486">
        <v>1.86</v>
      </c>
      <c r="G96" s="486">
        <v>9.6</v>
      </c>
    </row>
    <row r="97" spans="1:11" ht="12.75" customHeight="1" x14ac:dyDescent="0.2">
      <c r="A97" s="484" t="s">
        <v>168</v>
      </c>
      <c r="B97" s="485">
        <v>1501</v>
      </c>
      <c r="C97" s="486">
        <v>6.57</v>
      </c>
      <c r="D97" s="486">
        <v>9.39</v>
      </c>
      <c r="E97" s="486">
        <v>5.16</v>
      </c>
      <c r="F97" s="486">
        <v>1.58</v>
      </c>
      <c r="G97" s="486">
        <v>7.69</v>
      </c>
    </row>
    <row r="98" spans="1:11" ht="12.75" customHeight="1" x14ac:dyDescent="0.2">
      <c r="A98" s="484" t="s">
        <v>101</v>
      </c>
      <c r="B98" s="485">
        <v>1608</v>
      </c>
      <c r="C98" s="486">
        <v>4.2</v>
      </c>
      <c r="D98" s="486">
        <v>9.44</v>
      </c>
      <c r="E98" s="486">
        <v>5.78</v>
      </c>
      <c r="F98" s="486">
        <v>2.06</v>
      </c>
      <c r="G98" s="486">
        <v>8.2100000000000009</v>
      </c>
    </row>
    <row r="99" spans="1:11" ht="12.75" customHeight="1" x14ac:dyDescent="0.2">
      <c r="A99" s="484" t="s">
        <v>102</v>
      </c>
      <c r="B99" s="485">
        <v>1631</v>
      </c>
      <c r="C99" s="486">
        <v>4.08</v>
      </c>
      <c r="D99" s="486">
        <v>8.24</v>
      </c>
      <c r="E99" s="486">
        <v>5.23</v>
      </c>
      <c r="F99" s="486">
        <v>1.28</v>
      </c>
      <c r="G99" s="486">
        <v>7.87</v>
      </c>
    </row>
    <row r="100" spans="1:11" ht="12.75" customHeight="1" x14ac:dyDescent="0.2">
      <c r="A100" s="484" t="s">
        <v>103</v>
      </c>
      <c r="B100" s="485">
        <v>1161</v>
      </c>
      <c r="C100" s="486">
        <v>7.2</v>
      </c>
      <c r="D100" s="486">
        <v>6.72</v>
      </c>
      <c r="E100" s="486">
        <v>7.44</v>
      </c>
      <c r="F100" s="486">
        <v>2.58</v>
      </c>
      <c r="G100" s="486">
        <v>10.050000000000001</v>
      </c>
    </row>
    <row r="101" spans="1:11" ht="12.75" customHeight="1" x14ac:dyDescent="0.2">
      <c r="A101" s="484" t="s">
        <v>104</v>
      </c>
      <c r="B101" s="485">
        <v>1325</v>
      </c>
      <c r="C101" s="486">
        <v>6.13</v>
      </c>
      <c r="D101" s="486">
        <v>5.82</v>
      </c>
      <c r="E101" s="486">
        <v>7.53</v>
      </c>
      <c r="F101" s="486">
        <v>2.42</v>
      </c>
      <c r="G101" s="486">
        <v>10.27</v>
      </c>
    </row>
    <row r="102" spans="1:11" ht="12.75" customHeight="1" x14ac:dyDescent="0.2">
      <c r="A102" s="484" t="s">
        <v>105</v>
      </c>
      <c r="B102" s="485">
        <v>1563</v>
      </c>
      <c r="C102" s="486">
        <v>2.96</v>
      </c>
      <c r="D102" s="486">
        <v>3.22</v>
      </c>
      <c r="E102" s="486">
        <v>3.91</v>
      </c>
      <c r="F102" s="486">
        <v>1.17</v>
      </c>
      <c r="G102" s="486">
        <v>8.66</v>
      </c>
    </row>
    <row r="103" spans="1:11" ht="12.75" customHeight="1" x14ac:dyDescent="0.2">
      <c r="A103" s="61" t="s">
        <v>283</v>
      </c>
      <c r="B103" s="494">
        <v>1691</v>
      </c>
      <c r="C103" s="486">
        <v>2.83</v>
      </c>
      <c r="D103" s="486">
        <v>4.66</v>
      </c>
      <c r="E103" s="486">
        <v>5.07</v>
      </c>
      <c r="F103" s="486">
        <v>1.63</v>
      </c>
      <c r="G103" s="486">
        <v>11.18</v>
      </c>
    </row>
    <row r="104" spans="1:11" ht="12.75" customHeight="1" x14ac:dyDescent="0.2">
      <c r="A104" s="61" t="s">
        <v>338</v>
      </c>
      <c r="B104" s="494">
        <v>1877</v>
      </c>
      <c r="C104" s="486">
        <v>2.85</v>
      </c>
      <c r="D104" s="486">
        <v>3.96</v>
      </c>
      <c r="E104" s="486">
        <v>5.96</v>
      </c>
      <c r="F104" s="486">
        <v>1.66</v>
      </c>
      <c r="G104" s="486">
        <v>12.09</v>
      </c>
    </row>
    <row r="105" spans="1:11" ht="12.75" customHeight="1" x14ac:dyDescent="0.2">
      <c r="A105" s="61" t="s">
        <v>376</v>
      </c>
      <c r="B105" s="490">
        <v>1872</v>
      </c>
      <c r="C105" s="486">
        <v>1.54</v>
      </c>
      <c r="D105" s="486">
        <v>4.33</v>
      </c>
      <c r="E105" s="486">
        <v>5.47</v>
      </c>
      <c r="F105" s="486">
        <v>1.34</v>
      </c>
      <c r="G105" s="486">
        <v>11.07</v>
      </c>
    </row>
    <row r="106" spans="1:11" s="61" customFormat="1" ht="6" customHeight="1" x14ac:dyDescent="0.2">
      <c r="A106" s="478"/>
      <c r="B106" s="478"/>
      <c r="C106" s="478"/>
      <c r="D106" s="478"/>
      <c r="E106" s="478"/>
      <c r="F106" s="478"/>
      <c r="G106" s="478"/>
      <c r="I106" s="426"/>
    </row>
    <row r="107" spans="1:11" s="61" customFormat="1" ht="55.15" customHeight="1" x14ac:dyDescent="0.2">
      <c r="A107" s="1036" t="s">
        <v>169</v>
      </c>
      <c r="B107" s="1021"/>
      <c r="C107" s="1021"/>
      <c r="D107" s="1021"/>
      <c r="E107" s="1021"/>
      <c r="F107" s="1021"/>
      <c r="G107" s="1021"/>
      <c r="I107" s="426"/>
    </row>
    <row r="108" spans="1:11" s="61" customFormat="1" ht="45" customHeight="1" x14ac:dyDescent="0.2">
      <c r="A108" s="1026" t="s">
        <v>380</v>
      </c>
      <c r="B108" s="1026"/>
      <c r="C108" s="1026"/>
      <c r="D108" s="1026"/>
      <c r="E108" s="1026"/>
      <c r="F108" s="1026"/>
      <c r="G108" s="1026"/>
      <c r="I108" s="426"/>
    </row>
    <row r="109" spans="1:11" ht="6" customHeight="1" x14ac:dyDescent="0.2">
      <c r="A109" s="134" t="s">
        <v>39</v>
      </c>
      <c r="B109" s="424"/>
      <c r="C109" s="424"/>
      <c r="D109" s="424"/>
      <c r="E109" s="424"/>
      <c r="F109" s="424"/>
      <c r="G109" s="424"/>
      <c r="H109" s="424"/>
      <c r="J109" s="424"/>
      <c r="K109" s="424"/>
    </row>
    <row r="110" spans="1:11" ht="15" customHeight="1" x14ac:dyDescent="0.2">
      <c r="A110" s="1036" t="s">
        <v>180</v>
      </c>
      <c r="B110" s="1021"/>
      <c r="C110" s="1021"/>
      <c r="D110" s="1021"/>
      <c r="E110" s="1021"/>
      <c r="F110" s="1021"/>
      <c r="G110" s="1021"/>
    </row>
  </sheetData>
  <mergeCells count="11">
    <mergeCell ref="A73:G73"/>
    <mergeCell ref="A90:G90"/>
    <mergeCell ref="A107:G107"/>
    <mergeCell ref="A110:G110"/>
    <mergeCell ref="D1:G1"/>
    <mergeCell ref="A2:G2"/>
    <mergeCell ref="A5:G5"/>
    <mergeCell ref="A22:G22"/>
    <mergeCell ref="A39:G39"/>
    <mergeCell ref="A56:G56"/>
    <mergeCell ref="A108:G108"/>
  </mergeCells>
  <hyperlinks>
    <hyperlink ref="D1:F1" location="Tabellförteckning!A1" display="Tabellförteckning!A1" xr:uid="{00000000-0004-0000-8A00-000000000000}"/>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ublished="0">
    <pageSetUpPr fitToPage="1"/>
  </sheetPr>
  <dimension ref="A1:O69"/>
  <sheetViews>
    <sheetView workbookViewId="0">
      <pane ySplit="3" topLeftCell="A4" activePane="bottomLeft" state="frozen"/>
      <selection activeCell="B20" sqref="B20:I21"/>
      <selection pane="bottomLeft" activeCell="B20" sqref="B20:I21"/>
    </sheetView>
  </sheetViews>
  <sheetFormatPr defaultColWidth="9.28515625" defaultRowHeight="12.75" x14ac:dyDescent="0.2"/>
  <cols>
    <col min="1" max="1" width="10.7109375" style="61" customWidth="1"/>
    <col min="2" max="2" width="6.7109375" style="61" customWidth="1"/>
    <col min="3" max="7" width="10.7109375" style="61" customWidth="1"/>
    <col min="8" max="25" width="8.7109375" style="431" customWidth="1"/>
    <col min="26" max="16384" width="9.28515625" style="431"/>
  </cols>
  <sheetData>
    <row r="1" spans="1:15" ht="30" customHeight="1" x14ac:dyDescent="0.2">
      <c r="A1" s="39"/>
      <c r="B1" s="424"/>
      <c r="C1" s="424"/>
      <c r="D1" s="1028" t="s">
        <v>275</v>
      </c>
      <c r="E1" s="1029"/>
      <c r="F1" s="1029"/>
      <c r="G1" s="1034"/>
      <c r="H1" s="424"/>
      <c r="I1" s="424"/>
    </row>
    <row r="2" spans="1:15" s="408" customFormat="1" ht="45" customHeight="1" x14ac:dyDescent="0.2">
      <c r="A2" s="1023" t="s">
        <v>719</v>
      </c>
      <c r="B2" s="1023"/>
      <c r="C2" s="1023"/>
      <c r="D2" s="1023"/>
      <c r="E2" s="1023"/>
      <c r="F2" s="1023"/>
      <c r="G2" s="1023"/>
    </row>
    <row r="3" spans="1:15" ht="55.15" customHeight="1" x14ac:dyDescent="0.2">
      <c r="B3" s="423" t="s">
        <v>10</v>
      </c>
      <c r="C3" s="421" t="s">
        <v>717</v>
      </c>
      <c r="D3" s="421" t="s">
        <v>718</v>
      </c>
      <c r="E3" s="418" t="s">
        <v>123</v>
      </c>
      <c r="F3" s="423" t="s">
        <v>124</v>
      </c>
      <c r="G3" s="423" t="s">
        <v>125</v>
      </c>
    </row>
    <row r="4" spans="1:15" ht="6" customHeight="1" x14ac:dyDescent="0.2">
      <c r="A4" s="473" t="s">
        <v>39</v>
      </c>
      <c r="B4" s="112"/>
      <c r="C4" s="114"/>
      <c r="D4" s="114"/>
      <c r="E4" s="114"/>
      <c r="F4" s="114"/>
      <c r="G4" s="114"/>
    </row>
    <row r="5" spans="1:15" ht="15" customHeight="1" x14ac:dyDescent="0.2">
      <c r="A5" s="1093" t="s">
        <v>6</v>
      </c>
      <c r="B5" s="1093"/>
      <c r="C5" s="1093"/>
      <c r="D5" s="1093"/>
      <c r="E5" s="1093"/>
      <c r="F5" s="1093"/>
      <c r="G5" s="1093"/>
      <c r="J5" s="151"/>
      <c r="K5" s="151"/>
      <c r="L5" s="151"/>
      <c r="M5" s="151"/>
      <c r="N5" s="151"/>
    </row>
    <row r="6" spans="1:15" ht="12.75" customHeight="1" x14ac:dyDescent="0.2">
      <c r="A6" s="474" t="s">
        <v>101</v>
      </c>
      <c r="B6" s="17">
        <v>1762</v>
      </c>
      <c r="C6" s="475">
        <v>9.9</v>
      </c>
      <c r="D6" s="475">
        <v>10.48</v>
      </c>
      <c r="E6" s="475">
        <v>20.59</v>
      </c>
      <c r="F6" s="475">
        <v>5.88</v>
      </c>
      <c r="G6" s="475">
        <v>21.48</v>
      </c>
      <c r="O6" s="476"/>
    </row>
    <row r="7" spans="1:15" ht="12.75" customHeight="1" x14ac:dyDescent="0.2">
      <c r="A7" s="474" t="s">
        <v>102</v>
      </c>
      <c r="B7" s="17">
        <v>1218</v>
      </c>
      <c r="C7" s="475">
        <v>8.4499999999999993</v>
      </c>
      <c r="D7" s="475">
        <v>9.6</v>
      </c>
      <c r="E7" s="475">
        <v>18.899999999999999</v>
      </c>
      <c r="F7" s="475">
        <v>3.85</v>
      </c>
      <c r="G7" s="475">
        <v>19.98</v>
      </c>
      <c r="O7" s="476"/>
    </row>
    <row r="8" spans="1:15" ht="12.75" customHeight="1" x14ac:dyDescent="0.2">
      <c r="A8" s="474" t="s">
        <v>103</v>
      </c>
      <c r="B8" s="17">
        <v>1491</v>
      </c>
      <c r="C8" s="475">
        <v>13.14</v>
      </c>
      <c r="D8" s="475">
        <v>7.48</v>
      </c>
      <c r="E8" s="475">
        <v>23.93</v>
      </c>
      <c r="F8" s="475">
        <v>5.32</v>
      </c>
      <c r="G8" s="475">
        <v>22.62</v>
      </c>
      <c r="O8" s="476"/>
    </row>
    <row r="9" spans="1:15" ht="12.75" customHeight="1" x14ac:dyDescent="0.2">
      <c r="A9" s="474" t="s">
        <v>104</v>
      </c>
      <c r="B9" s="17">
        <v>1629</v>
      </c>
      <c r="C9" s="475">
        <v>12.28</v>
      </c>
      <c r="D9" s="475">
        <v>5.43</v>
      </c>
      <c r="E9" s="475">
        <v>24.15</v>
      </c>
      <c r="F9" s="475">
        <v>5.79</v>
      </c>
      <c r="G9" s="475">
        <v>23.52</v>
      </c>
      <c r="O9" s="476"/>
    </row>
    <row r="10" spans="1:15" ht="12.75" customHeight="1" x14ac:dyDescent="0.2">
      <c r="A10" s="474" t="s">
        <v>105</v>
      </c>
      <c r="B10" s="17">
        <v>1673</v>
      </c>
      <c r="C10" s="475">
        <v>8.93</v>
      </c>
      <c r="D10" s="475">
        <v>4.03</v>
      </c>
      <c r="E10" s="475">
        <v>21.23</v>
      </c>
      <c r="F10" s="475">
        <v>4.8899999999999997</v>
      </c>
      <c r="G10" s="475">
        <v>23.13</v>
      </c>
      <c r="O10" s="476"/>
    </row>
    <row r="11" spans="1:15" ht="12.75" customHeight="1" x14ac:dyDescent="0.2">
      <c r="A11" s="61" t="s">
        <v>283</v>
      </c>
      <c r="B11" s="17">
        <v>1277</v>
      </c>
      <c r="C11" s="475">
        <v>8.6</v>
      </c>
      <c r="D11" s="475">
        <v>5.42</v>
      </c>
      <c r="E11" s="475">
        <v>23.19</v>
      </c>
      <c r="F11" s="475">
        <v>5.79</v>
      </c>
      <c r="G11" s="475">
        <v>24.93</v>
      </c>
      <c r="O11" s="476"/>
    </row>
    <row r="12" spans="1:15" ht="12.75" customHeight="1" x14ac:dyDescent="0.2">
      <c r="A12" s="61" t="s">
        <v>338</v>
      </c>
      <c r="B12" s="17">
        <v>1523</v>
      </c>
      <c r="C12" s="475">
        <v>4.55</v>
      </c>
      <c r="D12" s="475">
        <v>3.99</v>
      </c>
      <c r="E12" s="475">
        <v>24.26</v>
      </c>
      <c r="F12" s="475">
        <v>7.58</v>
      </c>
      <c r="G12" s="475">
        <v>28.71</v>
      </c>
    </row>
    <row r="13" spans="1:15" ht="12.75" customHeight="1" x14ac:dyDescent="0.2">
      <c r="A13" s="61" t="s">
        <v>376</v>
      </c>
      <c r="B13" s="17">
        <v>1341</v>
      </c>
      <c r="C13" s="475">
        <v>4.07</v>
      </c>
      <c r="D13" s="475">
        <v>6.39</v>
      </c>
      <c r="E13" s="475">
        <v>24.22</v>
      </c>
      <c r="F13" s="475">
        <v>6.96</v>
      </c>
      <c r="G13" s="475">
        <v>26.37</v>
      </c>
    </row>
    <row r="14" spans="1:15" ht="6" customHeight="1" x14ac:dyDescent="0.2">
      <c r="A14" s="4"/>
      <c r="B14" s="4"/>
      <c r="D14" s="477"/>
      <c r="E14" s="477"/>
      <c r="F14" s="477"/>
      <c r="G14" s="477"/>
    </row>
    <row r="15" spans="1:15" ht="15" customHeight="1" x14ac:dyDescent="0.2">
      <c r="A15" s="1093" t="s">
        <v>7</v>
      </c>
      <c r="B15" s="1093"/>
      <c r="C15" s="1093"/>
      <c r="D15" s="1093"/>
      <c r="E15" s="1093"/>
      <c r="F15" s="1093"/>
      <c r="G15" s="1093"/>
    </row>
    <row r="16" spans="1:15" ht="12.75" customHeight="1" x14ac:dyDescent="0.2">
      <c r="A16" s="474" t="s">
        <v>101</v>
      </c>
      <c r="B16" s="17">
        <v>1536</v>
      </c>
      <c r="C16" s="475">
        <v>8.51</v>
      </c>
      <c r="D16" s="475">
        <v>11.91</v>
      </c>
      <c r="E16" s="475">
        <v>13.86</v>
      </c>
      <c r="F16" s="475">
        <v>2.46</v>
      </c>
      <c r="G16" s="475">
        <v>15.38</v>
      </c>
    </row>
    <row r="17" spans="1:7" ht="12.75" customHeight="1" x14ac:dyDescent="0.2">
      <c r="A17" s="474" t="s">
        <v>102</v>
      </c>
      <c r="B17" s="17">
        <v>1374</v>
      </c>
      <c r="C17" s="475">
        <v>9.89</v>
      </c>
      <c r="D17" s="475">
        <v>10.67</v>
      </c>
      <c r="E17" s="475">
        <v>15.99</v>
      </c>
      <c r="F17" s="475">
        <v>3.44</v>
      </c>
      <c r="G17" s="475">
        <v>17.23</v>
      </c>
    </row>
    <row r="18" spans="1:7" ht="12.75" customHeight="1" x14ac:dyDescent="0.2">
      <c r="A18" s="474" t="s">
        <v>103</v>
      </c>
      <c r="B18" s="17">
        <v>1343</v>
      </c>
      <c r="C18" s="475">
        <v>10</v>
      </c>
      <c r="D18" s="475">
        <v>7.06</v>
      </c>
      <c r="E18" s="475">
        <v>14.8</v>
      </c>
      <c r="F18" s="475">
        <v>3.07</v>
      </c>
      <c r="G18" s="475">
        <v>16.350000000000001</v>
      </c>
    </row>
    <row r="19" spans="1:7" ht="12.75" customHeight="1" x14ac:dyDescent="0.2">
      <c r="A19" s="474" t="s">
        <v>104</v>
      </c>
      <c r="B19" s="17">
        <v>1449</v>
      </c>
      <c r="C19" s="475">
        <v>10.9</v>
      </c>
      <c r="D19" s="475">
        <v>7.65</v>
      </c>
      <c r="E19" s="475">
        <v>16.22</v>
      </c>
      <c r="F19" s="475">
        <v>3.04</v>
      </c>
      <c r="G19" s="475">
        <v>16.32</v>
      </c>
    </row>
    <row r="20" spans="1:7" ht="12.75" customHeight="1" x14ac:dyDescent="0.2">
      <c r="A20" s="474" t="s">
        <v>105</v>
      </c>
      <c r="B20" s="17">
        <v>1328</v>
      </c>
      <c r="C20" s="475">
        <v>7.29</v>
      </c>
      <c r="D20" s="475">
        <v>6.36</v>
      </c>
      <c r="E20" s="475">
        <v>17.47</v>
      </c>
      <c r="F20" s="475">
        <v>3.79</v>
      </c>
      <c r="G20" s="475">
        <v>20.76</v>
      </c>
    </row>
    <row r="21" spans="1:7" ht="12.75" customHeight="1" x14ac:dyDescent="0.2">
      <c r="A21" s="61" t="s">
        <v>283</v>
      </c>
      <c r="B21" s="17">
        <v>1546</v>
      </c>
      <c r="C21" s="475">
        <v>3.99</v>
      </c>
      <c r="D21" s="475">
        <v>5.98</v>
      </c>
      <c r="E21" s="475">
        <v>15.01</v>
      </c>
      <c r="F21" s="475">
        <v>3.08</v>
      </c>
      <c r="G21" s="475">
        <v>17.97</v>
      </c>
    </row>
    <row r="22" spans="1:7" ht="12.75" customHeight="1" x14ac:dyDescent="0.2">
      <c r="A22" s="61" t="s">
        <v>338</v>
      </c>
      <c r="B22" s="17">
        <v>1402</v>
      </c>
      <c r="C22" s="475">
        <v>5.26</v>
      </c>
      <c r="D22" s="475">
        <v>6.89</v>
      </c>
      <c r="E22" s="475">
        <v>16.55</v>
      </c>
      <c r="F22" s="475">
        <v>3.18</v>
      </c>
      <c r="G22" s="475">
        <v>18.62</v>
      </c>
    </row>
    <row r="23" spans="1:7" ht="12.75" customHeight="1" x14ac:dyDescent="0.2">
      <c r="A23" s="61" t="s">
        <v>376</v>
      </c>
      <c r="B23" s="17">
        <v>1555</v>
      </c>
      <c r="C23" s="475">
        <v>3.83</v>
      </c>
      <c r="D23" s="475">
        <v>7.21</v>
      </c>
      <c r="E23" s="475">
        <v>15.62</v>
      </c>
      <c r="F23" s="475">
        <v>4.04</v>
      </c>
      <c r="G23" s="475">
        <v>20.53</v>
      </c>
    </row>
    <row r="24" spans="1:7" ht="6" customHeight="1" x14ac:dyDescent="0.2">
      <c r="A24" s="5"/>
      <c r="B24" s="5"/>
      <c r="C24" s="6"/>
      <c r="D24" s="477"/>
      <c r="E24" s="477"/>
      <c r="F24" s="477"/>
      <c r="G24" s="477"/>
    </row>
    <row r="25" spans="1:7" ht="15" customHeight="1" x14ac:dyDescent="0.2">
      <c r="A25" s="1093" t="s">
        <v>8</v>
      </c>
      <c r="B25" s="1093"/>
      <c r="C25" s="1093"/>
      <c r="D25" s="1093"/>
      <c r="E25" s="1093"/>
      <c r="F25" s="1093"/>
      <c r="G25" s="1093"/>
    </row>
    <row r="26" spans="1:7" ht="12.75" customHeight="1" x14ac:dyDescent="0.2">
      <c r="A26" s="474" t="s">
        <v>101</v>
      </c>
      <c r="B26" s="17">
        <v>1398</v>
      </c>
      <c r="C26" s="475">
        <v>12.29</v>
      </c>
      <c r="D26" s="475">
        <v>7.63</v>
      </c>
      <c r="E26" s="475">
        <v>16.350000000000001</v>
      </c>
      <c r="F26" s="475">
        <v>3.52</v>
      </c>
      <c r="G26" s="475">
        <v>19.170000000000002</v>
      </c>
    </row>
    <row r="27" spans="1:7" ht="12.75" customHeight="1" x14ac:dyDescent="0.2">
      <c r="A27" s="474" t="s">
        <v>102</v>
      </c>
      <c r="B27" s="17">
        <v>1381</v>
      </c>
      <c r="C27" s="475">
        <v>12.67</v>
      </c>
      <c r="D27" s="475">
        <v>10.45</v>
      </c>
      <c r="E27" s="475">
        <v>19.11</v>
      </c>
      <c r="F27" s="475">
        <v>4.5</v>
      </c>
      <c r="G27" s="475">
        <v>19.53</v>
      </c>
    </row>
    <row r="28" spans="1:7" ht="12.75" customHeight="1" x14ac:dyDescent="0.2">
      <c r="A28" s="474" t="s">
        <v>103</v>
      </c>
      <c r="B28" s="17">
        <v>1072</v>
      </c>
      <c r="C28" s="475">
        <v>14.03</v>
      </c>
      <c r="D28" s="475">
        <v>5.97</v>
      </c>
      <c r="E28" s="475">
        <v>17.77</v>
      </c>
      <c r="F28" s="475">
        <v>2.62</v>
      </c>
      <c r="G28" s="475">
        <v>18.48</v>
      </c>
    </row>
    <row r="29" spans="1:7" ht="12.75" customHeight="1" x14ac:dyDescent="0.2">
      <c r="A29" s="474" t="s">
        <v>104</v>
      </c>
      <c r="B29" s="17">
        <v>1075</v>
      </c>
      <c r="C29" s="475">
        <v>13.12</v>
      </c>
      <c r="D29" s="475">
        <v>6.87</v>
      </c>
      <c r="E29" s="475">
        <v>23.57</v>
      </c>
      <c r="F29" s="475">
        <v>5.5</v>
      </c>
      <c r="G29" s="475">
        <v>22.39</v>
      </c>
    </row>
    <row r="30" spans="1:7" ht="12.75" customHeight="1" x14ac:dyDescent="0.2">
      <c r="A30" s="474" t="s">
        <v>105</v>
      </c>
      <c r="B30" s="17">
        <v>1191</v>
      </c>
      <c r="C30" s="475">
        <v>10.36</v>
      </c>
      <c r="D30" s="475">
        <v>4.4400000000000004</v>
      </c>
      <c r="E30" s="475">
        <v>20.23</v>
      </c>
      <c r="F30" s="475">
        <v>5.69</v>
      </c>
      <c r="G30" s="475">
        <v>22.71</v>
      </c>
    </row>
    <row r="31" spans="1:7" ht="12.75" customHeight="1" x14ac:dyDescent="0.2">
      <c r="A31" s="61" t="s">
        <v>283</v>
      </c>
      <c r="B31" s="17">
        <v>1243</v>
      </c>
      <c r="C31" s="475">
        <v>8.65</v>
      </c>
      <c r="D31" s="475">
        <v>4.99</v>
      </c>
      <c r="E31" s="475">
        <v>19.43</v>
      </c>
      <c r="F31" s="475">
        <v>4.62</v>
      </c>
      <c r="G31" s="475">
        <v>19.989999999999998</v>
      </c>
    </row>
    <row r="32" spans="1:7" ht="12.75" customHeight="1" x14ac:dyDescent="0.2">
      <c r="A32" s="61" t="s">
        <v>338</v>
      </c>
      <c r="B32" s="17">
        <v>1166</v>
      </c>
      <c r="C32" s="475">
        <v>6.18</v>
      </c>
      <c r="D32" s="475">
        <v>5.0599999999999996</v>
      </c>
      <c r="E32" s="475">
        <v>17.95</v>
      </c>
      <c r="F32" s="475">
        <v>5.88</v>
      </c>
      <c r="G32" s="475">
        <v>20.73</v>
      </c>
    </row>
    <row r="33" spans="1:7" ht="12.75" customHeight="1" x14ac:dyDescent="0.2">
      <c r="A33" s="61" t="s">
        <v>376</v>
      </c>
      <c r="B33" s="17">
        <v>1370</v>
      </c>
      <c r="C33" s="475">
        <v>4.74</v>
      </c>
      <c r="D33" s="475">
        <v>6.05</v>
      </c>
      <c r="E33" s="475">
        <v>18.61</v>
      </c>
      <c r="F33" s="475">
        <v>4</v>
      </c>
      <c r="G33" s="475">
        <v>22.73</v>
      </c>
    </row>
    <row r="34" spans="1:7" ht="6" customHeight="1" x14ac:dyDescent="0.2">
      <c r="A34" s="5"/>
      <c r="B34" s="5"/>
      <c r="C34" s="6"/>
      <c r="D34" s="477"/>
      <c r="E34" s="477"/>
      <c r="F34" s="477"/>
      <c r="G34" s="477"/>
    </row>
    <row r="35" spans="1:7" ht="15" customHeight="1" x14ac:dyDescent="0.2">
      <c r="A35" s="1093" t="s">
        <v>9</v>
      </c>
      <c r="B35" s="1093"/>
      <c r="C35" s="1093"/>
      <c r="D35" s="1093"/>
      <c r="E35" s="1093"/>
      <c r="F35" s="1093"/>
      <c r="G35" s="1093"/>
    </row>
    <row r="36" spans="1:7" ht="12.75" customHeight="1" x14ac:dyDescent="0.2">
      <c r="A36" s="474" t="s">
        <v>101</v>
      </c>
      <c r="B36" s="17">
        <v>1457</v>
      </c>
      <c r="C36" s="475">
        <v>8.5299999999999994</v>
      </c>
      <c r="D36" s="475">
        <v>13.14</v>
      </c>
      <c r="E36" s="475">
        <v>12.02</v>
      </c>
      <c r="F36" s="475">
        <v>2.94</v>
      </c>
      <c r="G36" s="475">
        <v>16.05</v>
      </c>
    </row>
    <row r="37" spans="1:7" ht="12.75" customHeight="1" x14ac:dyDescent="0.2">
      <c r="A37" s="474" t="s">
        <v>102</v>
      </c>
      <c r="B37" s="17">
        <v>1380</v>
      </c>
      <c r="C37" s="475">
        <v>7.96</v>
      </c>
      <c r="D37" s="475">
        <v>11.28</v>
      </c>
      <c r="E37" s="475">
        <v>12.08</v>
      </c>
      <c r="F37" s="475">
        <v>2.2599999999999998</v>
      </c>
      <c r="G37" s="475">
        <v>13.79</v>
      </c>
    </row>
    <row r="38" spans="1:7" ht="12.75" customHeight="1" x14ac:dyDescent="0.2">
      <c r="A38" s="474" t="s">
        <v>103</v>
      </c>
      <c r="B38" s="17">
        <v>1282</v>
      </c>
      <c r="C38" s="475">
        <v>8.85</v>
      </c>
      <c r="D38" s="475">
        <v>7.23</v>
      </c>
      <c r="E38" s="475">
        <v>14.66</v>
      </c>
      <c r="F38" s="475">
        <v>2.89</v>
      </c>
      <c r="G38" s="475">
        <v>15.87</v>
      </c>
    </row>
    <row r="39" spans="1:7" ht="12.75" customHeight="1" x14ac:dyDescent="0.2">
      <c r="A39" s="474" t="s">
        <v>104</v>
      </c>
      <c r="B39" s="17">
        <v>1160</v>
      </c>
      <c r="C39" s="475">
        <v>9.2100000000000009</v>
      </c>
      <c r="D39" s="475">
        <v>10.07</v>
      </c>
      <c r="E39" s="475">
        <v>15.05</v>
      </c>
      <c r="F39" s="475">
        <v>3.25</v>
      </c>
      <c r="G39" s="475">
        <v>16.239999999999998</v>
      </c>
    </row>
    <row r="40" spans="1:7" ht="12.75" customHeight="1" x14ac:dyDescent="0.2">
      <c r="A40" s="474" t="s">
        <v>105</v>
      </c>
      <c r="B40" s="17">
        <v>1345</v>
      </c>
      <c r="C40" s="475">
        <v>7.01</v>
      </c>
      <c r="D40" s="475">
        <v>8.16</v>
      </c>
      <c r="E40" s="475">
        <v>13.72</v>
      </c>
      <c r="F40" s="475">
        <v>4.2699999999999996</v>
      </c>
      <c r="G40" s="475">
        <v>17.39</v>
      </c>
    </row>
    <row r="41" spans="1:7" ht="12.75" customHeight="1" x14ac:dyDescent="0.2">
      <c r="A41" s="61" t="s">
        <v>283</v>
      </c>
      <c r="B41" s="17">
        <v>1346</v>
      </c>
      <c r="C41" s="475">
        <v>5.68</v>
      </c>
      <c r="D41" s="475">
        <v>7.52</v>
      </c>
      <c r="E41" s="475">
        <v>13.16</v>
      </c>
      <c r="F41" s="475">
        <v>3.04</v>
      </c>
      <c r="G41" s="475">
        <v>16.59</v>
      </c>
    </row>
    <row r="42" spans="1:7" ht="12.75" customHeight="1" x14ac:dyDescent="0.2">
      <c r="A42" s="61" t="s">
        <v>338</v>
      </c>
      <c r="B42" s="17">
        <v>1555</v>
      </c>
      <c r="C42" s="475">
        <v>3.52</v>
      </c>
      <c r="D42" s="475">
        <v>5.85</v>
      </c>
      <c r="E42" s="475">
        <v>13.35</v>
      </c>
      <c r="F42" s="475">
        <v>4.21</v>
      </c>
      <c r="G42" s="475">
        <v>17.45</v>
      </c>
    </row>
    <row r="43" spans="1:7" ht="12.75" customHeight="1" x14ac:dyDescent="0.2">
      <c r="A43" s="61" t="s">
        <v>376</v>
      </c>
      <c r="B43" s="17">
        <v>1540</v>
      </c>
      <c r="C43" s="475">
        <v>2.15</v>
      </c>
      <c r="D43" s="475">
        <v>6.86</v>
      </c>
      <c r="E43" s="475">
        <v>12.16</v>
      </c>
      <c r="F43" s="475">
        <v>2.65</v>
      </c>
      <c r="G43" s="475">
        <v>16.61</v>
      </c>
    </row>
    <row r="44" spans="1:7" ht="6" customHeight="1" x14ac:dyDescent="0.2">
      <c r="A44" s="5"/>
      <c r="B44" s="5"/>
      <c r="C44" s="6"/>
      <c r="D44" s="477"/>
      <c r="E44" s="477"/>
      <c r="F44" s="477"/>
      <c r="G44" s="477"/>
    </row>
    <row r="45" spans="1:7" ht="15" customHeight="1" x14ac:dyDescent="0.2">
      <c r="A45" s="1093" t="s">
        <v>3</v>
      </c>
      <c r="B45" s="1093"/>
      <c r="C45" s="1093"/>
      <c r="D45" s="1093"/>
      <c r="E45" s="1093"/>
      <c r="F45" s="1093"/>
      <c r="G45" s="1093"/>
    </row>
    <row r="46" spans="1:7" ht="12.75" customHeight="1" x14ac:dyDescent="0.2">
      <c r="A46" s="474" t="s">
        <v>101</v>
      </c>
      <c r="B46" s="17">
        <v>1581</v>
      </c>
      <c r="C46" s="475">
        <v>9.5500000000000007</v>
      </c>
      <c r="D46" s="475">
        <v>11.74</v>
      </c>
      <c r="E46" s="475">
        <v>13.69</v>
      </c>
      <c r="F46" s="475">
        <v>2.82</v>
      </c>
      <c r="G46" s="475">
        <v>16.22</v>
      </c>
    </row>
    <row r="47" spans="1:7" ht="12.75" customHeight="1" x14ac:dyDescent="0.2">
      <c r="A47" s="474" t="s">
        <v>102</v>
      </c>
      <c r="B47" s="17">
        <v>1684</v>
      </c>
      <c r="C47" s="475">
        <v>7.86</v>
      </c>
      <c r="D47" s="475">
        <v>11.54</v>
      </c>
      <c r="E47" s="475">
        <v>15.1</v>
      </c>
      <c r="F47" s="475">
        <v>3.22</v>
      </c>
      <c r="G47" s="475">
        <v>15.34</v>
      </c>
    </row>
    <row r="48" spans="1:7" ht="12.75" customHeight="1" x14ac:dyDescent="0.2">
      <c r="A48" s="474" t="s">
        <v>103</v>
      </c>
      <c r="B48" s="17">
        <v>1783</v>
      </c>
      <c r="C48" s="475">
        <v>8.5299999999999994</v>
      </c>
      <c r="D48" s="475">
        <v>7.93</v>
      </c>
      <c r="E48" s="475">
        <v>13.52</v>
      </c>
      <c r="F48" s="475">
        <v>2.76</v>
      </c>
      <c r="G48" s="475">
        <v>15.31</v>
      </c>
    </row>
    <row r="49" spans="1:7" ht="12.75" customHeight="1" x14ac:dyDescent="0.2">
      <c r="A49" s="474" t="s">
        <v>104</v>
      </c>
      <c r="B49" s="17">
        <v>1131</v>
      </c>
      <c r="C49" s="475">
        <v>9.68</v>
      </c>
      <c r="D49" s="475">
        <v>8.23</v>
      </c>
      <c r="E49" s="475">
        <v>13.26</v>
      </c>
      <c r="F49" s="475">
        <v>2.94</v>
      </c>
      <c r="G49" s="475">
        <v>15.15</v>
      </c>
    </row>
    <row r="50" spans="1:7" ht="12.75" customHeight="1" x14ac:dyDescent="0.2">
      <c r="A50" s="474" t="s">
        <v>105</v>
      </c>
      <c r="B50" s="17">
        <v>1473</v>
      </c>
      <c r="C50" s="475">
        <v>5.81</v>
      </c>
      <c r="D50" s="475">
        <v>7.37</v>
      </c>
      <c r="E50" s="475">
        <v>13.61</v>
      </c>
      <c r="F50" s="475">
        <v>3.65</v>
      </c>
      <c r="G50" s="475">
        <v>18.27</v>
      </c>
    </row>
    <row r="51" spans="1:7" ht="12.75" customHeight="1" x14ac:dyDescent="0.2">
      <c r="A51" s="61" t="s">
        <v>283</v>
      </c>
      <c r="B51" s="17">
        <v>1417</v>
      </c>
      <c r="C51" s="475">
        <v>6.4</v>
      </c>
      <c r="D51" s="475">
        <v>7.68</v>
      </c>
      <c r="E51" s="475">
        <v>13.17</v>
      </c>
      <c r="F51" s="475">
        <v>2.69</v>
      </c>
      <c r="G51" s="475">
        <v>18.25</v>
      </c>
    </row>
    <row r="52" spans="1:7" ht="12.75" customHeight="1" x14ac:dyDescent="0.2">
      <c r="A52" s="61" t="s">
        <v>338</v>
      </c>
      <c r="B52" s="17">
        <v>1878</v>
      </c>
      <c r="C52" s="475">
        <v>3.71</v>
      </c>
      <c r="D52" s="475">
        <v>6.73</v>
      </c>
      <c r="E52" s="475">
        <v>14.7</v>
      </c>
      <c r="F52" s="475">
        <v>3.65</v>
      </c>
      <c r="G52" s="475">
        <v>17.55</v>
      </c>
    </row>
    <row r="53" spans="1:7" ht="12.75" customHeight="1" x14ac:dyDescent="0.2">
      <c r="A53" s="61" t="s">
        <v>376</v>
      </c>
      <c r="B53" s="17">
        <v>2169</v>
      </c>
      <c r="C53" s="475">
        <v>3.42</v>
      </c>
      <c r="D53" s="475">
        <v>7.34</v>
      </c>
      <c r="E53" s="475">
        <v>11.72</v>
      </c>
      <c r="F53" s="475">
        <v>2.44</v>
      </c>
      <c r="G53" s="475">
        <v>16.54</v>
      </c>
    </row>
    <row r="54" spans="1:7" ht="6" customHeight="1" x14ac:dyDescent="0.2">
      <c r="A54" s="5"/>
      <c r="B54" s="5"/>
      <c r="C54" s="6"/>
      <c r="D54" s="477"/>
      <c r="E54" s="477"/>
      <c r="F54" s="477"/>
      <c r="G54" s="477"/>
    </row>
    <row r="55" spans="1:7" ht="15" customHeight="1" x14ac:dyDescent="0.2">
      <c r="A55" s="1093" t="s">
        <v>4</v>
      </c>
      <c r="B55" s="1093"/>
      <c r="C55" s="1093"/>
      <c r="D55" s="1093"/>
      <c r="E55" s="1093"/>
      <c r="F55" s="1093"/>
      <c r="G55" s="1093"/>
    </row>
    <row r="56" spans="1:7" ht="12.75" customHeight="1" x14ac:dyDescent="0.2">
      <c r="A56" s="474" t="s">
        <v>101</v>
      </c>
      <c r="B56" s="17">
        <v>1263</v>
      </c>
      <c r="C56" s="475">
        <v>5.72</v>
      </c>
      <c r="D56" s="475">
        <v>16.079999999999998</v>
      </c>
      <c r="E56" s="475">
        <v>9.7200000000000006</v>
      </c>
      <c r="F56" s="475">
        <v>2.21</v>
      </c>
      <c r="G56" s="475">
        <v>10.78</v>
      </c>
    </row>
    <row r="57" spans="1:7" ht="12.75" customHeight="1" x14ac:dyDescent="0.2">
      <c r="A57" s="474" t="s">
        <v>102</v>
      </c>
      <c r="B57" s="17">
        <v>1033</v>
      </c>
      <c r="C57" s="475">
        <v>5</v>
      </c>
      <c r="D57" s="475">
        <v>15.45</v>
      </c>
      <c r="E57" s="475">
        <v>9.8699999999999992</v>
      </c>
      <c r="F57" s="475">
        <v>2.73</v>
      </c>
      <c r="G57" s="475">
        <v>11.65</v>
      </c>
    </row>
    <row r="58" spans="1:7" ht="12.75" customHeight="1" x14ac:dyDescent="0.2">
      <c r="A58" s="474" t="s">
        <v>103</v>
      </c>
      <c r="B58" s="17">
        <v>827</v>
      </c>
      <c r="C58" s="475">
        <v>5.63</v>
      </c>
      <c r="D58" s="475">
        <v>14.04</v>
      </c>
      <c r="E58" s="475">
        <v>10.63</v>
      </c>
      <c r="F58" s="475">
        <v>1.99</v>
      </c>
      <c r="G58" s="475">
        <v>14.42</v>
      </c>
    </row>
    <row r="59" spans="1:7" ht="12.75" customHeight="1" x14ac:dyDescent="0.2">
      <c r="A59" s="474" t="s">
        <v>104</v>
      </c>
      <c r="B59" s="17">
        <v>1007</v>
      </c>
      <c r="C59" s="475">
        <v>8.31</v>
      </c>
      <c r="D59" s="475">
        <v>12.77</v>
      </c>
      <c r="E59" s="475">
        <v>13.13</v>
      </c>
      <c r="F59" s="475">
        <v>2.5499999999999998</v>
      </c>
      <c r="G59" s="475">
        <v>13.65</v>
      </c>
    </row>
    <row r="60" spans="1:7" ht="12.75" customHeight="1" x14ac:dyDescent="0.2">
      <c r="A60" s="474" t="s">
        <v>105</v>
      </c>
      <c r="B60" s="17">
        <v>1039</v>
      </c>
      <c r="C60" s="475">
        <v>7.35</v>
      </c>
      <c r="D60" s="475">
        <v>11.95</v>
      </c>
      <c r="E60" s="475">
        <v>14.84</v>
      </c>
      <c r="F60" s="475">
        <v>2.4700000000000002</v>
      </c>
      <c r="G60" s="475">
        <v>16.170000000000002</v>
      </c>
    </row>
    <row r="61" spans="1:7" ht="12.75" customHeight="1" x14ac:dyDescent="0.2">
      <c r="A61" s="61" t="s">
        <v>283</v>
      </c>
      <c r="B61" s="17">
        <v>1208</v>
      </c>
      <c r="C61" s="475">
        <v>4.24</v>
      </c>
      <c r="D61" s="475">
        <v>7.59</v>
      </c>
      <c r="E61" s="475">
        <v>11.25</v>
      </c>
      <c r="F61" s="475">
        <v>2.23</v>
      </c>
      <c r="G61" s="475">
        <v>14.89</v>
      </c>
    </row>
    <row r="62" spans="1:7" ht="12.75" customHeight="1" x14ac:dyDescent="0.2">
      <c r="A62" s="61" t="s">
        <v>338</v>
      </c>
      <c r="B62" s="17">
        <v>1273</v>
      </c>
      <c r="C62" s="475">
        <v>2.95</v>
      </c>
      <c r="D62" s="475">
        <v>14.38</v>
      </c>
      <c r="E62" s="475">
        <v>15.99</v>
      </c>
      <c r="F62" s="475">
        <v>3.73</v>
      </c>
      <c r="G62" s="475">
        <v>20.329999999999998</v>
      </c>
    </row>
    <row r="63" spans="1:7" ht="12.75" customHeight="1" x14ac:dyDescent="0.2">
      <c r="A63" s="61" t="s">
        <v>376</v>
      </c>
      <c r="B63" s="17">
        <v>1498</v>
      </c>
      <c r="C63" s="475">
        <v>2.39</v>
      </c>
      <c r="D63" s="475">
        <v>10.37</v>
      </c>
      <c r="E63" s="475">
        <v>11.83</v>
      </c>
      <c r="F63" s="475">
        <v>2.17</v>
      </c>
      <c r="G63" s="475">
        <v>16.72</v>
      </c>
    </row>
    <row r="64" spans="1:7" s="61" customFormat="1" ht="6" customHeight="1" x14ac:dyDescent="0.2">
      <c r="A64" s="478"/>
      <c r="B64" s="478"/>
      <c r="C64" s="478"/>
      <c r="D64" s="478"/>
      <c r="E64" s="478"/>
      <c r="F64" s="478"/>
      <c r="G64" s="478"/>
    </row>
    <row r="65" spans="1:10" s="61" customFormat="1" ht="51.75" customHeight="1" x14ac:dyDescent="0.2">
      <c r="A65" s="1026" t="s">
        <v>169</v>
      </c>
      <c r="B65" s="1026"/>
      <c r="C65" s="1026"/>
      <c r="D65" s="1026"/>
      <c r="E65" s="1026"/>
      <c r="F65" s="1026"/>
      <c r="G65" s="1026"/>
    </row>
    <row r="66" spans="1:10" s="61" customFormat="1" ht="45" customHeight="1" x14ac:dyDescent="0.2">
      <c r="A66" s="1026" t="s">
        <v>380</v>
      </c>
      <c r="B66" s="1026"/>
      <c r="C66" s="1026"/>
      <c r="D66" s="1026"/>
      <c r="E66" s="1026"/>
      <c r="F66" s="1026"/>
      <c r="G66" s="1026"/>
    </row>
    <row r="67" spans="1:10" ht="6" customHeight="1" x14ac:dyDescent="0.2">
      <c r="A67" s="134" t="s">
        <v>39</v>
      </c>
      <c r="B67" s="424"/>
      <c r="C67" s="424"/>
      <c r="D67" s="424"/>
      <c r="E67" s="424"/>
      <c r="F67" s="424"/>
      <c r="G67" s="424"/>
      <c r="H67" s="424"/>
      <c r="I67" s="424"/>
      <c r="J67" s="424"/>
    </row>
    <row r="68" spans="1:10" ht="15" customHeight="1" x14ac:dyDescent="0.2">
      <c r="A68" s="1036" t="s">
        <v>180</v>
      </c>
      <c r="B68" s="1036"/>
      <c r="C68" s="1036"/>
      <c r="D68" s="1036"/>
      <c r="E68" s="1036"/>
      <c r="F68" s="1036"/>
      <c r="G68" s="1036"/>
      <c r="H68" s="61"/>
      <c r="I68" s="61"/>
    </row>
    <row r="69" spans="1:10" x14ac:dyDescent="0.2">
      <c r="H69" s="61"/>
      <c r="I69" s="61"/>
    </row>
  </sheetData>
  <mergeCells count="11">
    <mergeCell ref="A55:G55"/>
    <mergeCell ref="A68:G68"/>
    <mergeCell ref="A65:G65"/>
    <mergeCell ref="D1:G1"/>
    <mergeCell ref="A2:G2"/>
    <mergeCell ref="A66:G66"/>
    <mergeCell ref="A5:G5"/>
    <mergeCell ref="A15:G15"/>
    <mergeCell ref="A25:G25"/>
    <mergeCell ref="A35:G35"/>
    <mergeCell ref="A45:G45"/>
  </mergeCells>
  <hyperlinks>
    <hyperlink ref="D1:F1" location="Tabellförteckning!A1" display="Tabellförteckning!A1" xr:uid="{00000000-0004-0000-8B00-000000000000}"/>
  </hyperlinks>
  <pageMargins left="0.70866141732283472" right="0.70866141732283472" top="0.74803149606299213" bottom="0.74803149606299213" header="0.31496062992125984" footer="0.31496062992125984"/>
  <pageSetup paperSize="9" scale="76"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ublished="0">
    <pageSetUpPr fitToPage="1"/>
  </sheetPr>
  <dimension ref="A1:L24"/>
  <sheetViews>
    <sheetView workbookViewId="0">
      <pane ySplit="3" topLeftCell="A4" activePane="bottomLeft" state="frozen"/>
      <selection activeCell="B20" sqref="B20:I21"/>
      <selection pane="bottomLeft" activeCell="B20" sqref="B20:I21"/>
    </sheetView>
  </sheetViews>
  <sheetFormatPr defaultColWidth="9.28515625" defaultRowHeight="12.75" x14ac:dyDescent="0.2"/>
  <cols>
    <col min="1" max="1" width="17.28515625" style="404" bestFit="1" customWidth="1"/>
    <col min="2" max="12" width="10.7109375" style="404" customWidth="1"/>
    <col min="13" max="16384" width="9.28515625" style="404"/>
  </cols>
  <sheetData>
    <row r="1" spans="1:12" s="412" customFormat="1" ht="30" customHeight="1" x14ac:dyDescent="0.2">
      <c r="A1" s="322"/>
      <c r="B1" s="133"/>
      <c r="C1" s="133"/>
      <c r="D1" s="133"/>
      <c r="E1" s="133"/>
      <c r="F1" s="133"/>
      <c r="G1" s="133"/>
      <c r="H1" s="1028" t="s">
        <v>275</v>
      </c>
      <c r="I1" s="1029"/>
      <c r="J1" s="1034"/>
    </row>
    <row r="2" spans="1:12" s="434" customFormat="1" ht="15" customHeight="1" x14ac:dyDescent="0.2">
      <c r="A2" s="1096" t="s">
        <v>384</v>
      </c>
      <c r="B2" s="1096"/>
      <c r="C2" s="1096"/>
      <c r="D2" s="1096"/>
      <c r="E2" s="1096"/>
      <c r="F2" s="1096"/>
      <c r="G2" s="1096"/>
      <c r="H2" s="1096"/>
      <c r="I2" s="1096"/>
      <c r="J2" s="1096"/>
      <c r="K2" s="1097"/>
      <c r="L2" s="1097"/>
    </row>
    <row r="3" spans="1:12" ht="55.15" customHeight="1" x14ac:dyDescent="0.2">
      <c r="A3" s="129"/>
      <c r="B3" s="423" t="s">
        <v>10</v>
      </c>
      <c r="C3" s="416" t="s">
        <v>292</v>
      </c>
      <c r="D3" s="416" t="s">
        <v>721</v>
      </c>
      <c r="E3" s="416" t="s">
        <v>722</v>
      </c>
      <c r="F3" s="416" t="s">
        <v>293</v>
      </c>
      <c r="G3" s="416" t="s">
        <v>291</v>
      </c>
      <c r="H3" s="416" t="s">
        <v>723</v>
      </c>
      <c r="I3" s="416" t="s">
        <v>724</v>
      </c>
      <c r="J3" s="416" t="s">
        <v>358</v>
      </c>
      <c r="K3" s="274" t="s">
        <v>359</v>
      </c>
      <c r="L3" s="416" t="s">
        <v>725</v>
      </c>
    </row>
    <row r="4" spans="1:12" ht="6" customHeight="1" x14ac:dyDescent="0.2">
      <c r="A4" s="129"/>
      <c r="B4" s="130"/>
      <c r="C4" s="416"/>
      <c r="D4" s="416"/>
      <c r="E4" s="416"/>
      <c r="F4" s="416"/>
      <c r="G4" s="416"/>
      <c r="H4" s="416"/>
      <c r="I4" s="416"/>
      <c r="J4" s="416"/>
      <c r="K4" s="416"/>
      <c r="L4" s="416"/>
    </row>
    <row r="5" spans="1:12" ht="12.75" customHeight="1" x14ac:dyDescent="0.2">
      <c r="A5" s="431" t="s">
        <v>297</v>
      </c>
      <c r="B5" s="17">
        <v>1459</v>
      </c>
      <c r="C5" s="73">
        <v>6.4237276273903898</v>
      </c>
      <c r="D5" s="73">
        <v>43.066061327723197</v>
      </c>
      <c r="E5" s="73">
        <v>7.8363338146518604</v>
      </c>
      <c r="F5" s="470">
        <v>0.92671466920971479</v>
      </c>
      <c r="G5" s="73">
        <v>13.1300346095906</v>
      </c>
      <c r="H5" s="73">
        <v>12.2611618133402</v>
      </c>
      <c r="I5" s="73">
        <v>6.0887339033597501</v>
      </c>
      <c r="J5" s="73">
        <v>8.3523230259744601</v>
      </c>
      <c r="K5" s="73">
        <v>2.4995433982725102</v>
      </c>
      <c r="L5" s="73">
        <v>0.47684109106942701</v>
      </c>
    </row>
    <row r="6" spans="1:12" ht="12.75" customHeight="1" x14ac:dyDescent="0.2">
      <c r="A6" s="431" t="s">
        <v>298</v>
      </c>
      <c r="B6" s="17">
        <v>990</v>
      </c>
      <c r="C6" s="73">
        <v>3.5123337808302102</v>
      </c>
      <c r="D6" s="73">
        <v>37.836934053086203</v>
      </c>
      <c r="E6" s="73">
        <v>4.9899333312743801</v>
      </c>
      <c r="F6" s="470">
        <v>0.91364518581404586</v>
      </c>
      <c r="G6" s="73">
        <v>9.0024288009488096</v>
      </c>
      <c r="H6" s="73">
        <v>7.4259662703927098</v>
      </c>
      <c r="I6" s="73">
        <v>5.7135162085815603</v>
      </c>
      <c r="J6" s="73">
        <v>6.1871830745454703</v>
      </c>
      <c r="K6" s="73">
        <v>3.3860885606826598</v>
      </c>
      <c r="L6" s="73">
        <v>1.00605380273739</v>
      </c>
    </row>
    <row r="7" spans="1:12" ht="12.75" customHeight="1" x14ac:dyDescent="0.2">
      <c r="A7" s="431" t="s">
        <v>299</v>
      </c>
      <c r="B7" s="17">
        <v>610</v>
      </c>
      <c r="C7" s="73">
        <v>5.7562374059997898</v>
      </c>
      <c r="D7" s="73">
        <v>48.903544368875899</v>
      </c>
      <c r="E7" s="73">
        <v>7.7760439184232402</v>
      </c>
      <c r="F7" s="470">
        <v>1.0307208797112317</v>
      </c>
      <c r="G7" s="73">
        <v>12.7031714881235</v>
      </c>
      <c r="H7" s="73">
        <v>13.968473037774199</v>
      </c>
      <c r="I7" s="73">
        <v>5.5482796109588097</v>
      </c>
      <c r="J7" s="73">
        <v>7.9620807419188102</v>
      </c>
      <c r="K7" s="73">
        <v>1.9834489033315099</v>
      </c>
      <c r="L7" s="73">
        <v>0.68583513713454902</v>
      </c>
    </row>
    <row r="8" spans="1:12" ht="12.75" customHeight="1" x14ac:dyDescent="0.2">
      <c r="A8" s="431" t="s">
        <v>290</v>
      </c>
      <c r="B8" s="17">
        <v>3587</v>
      </c>
      <c r="C8" s="73">
        <v>4.6385769426015697</v>
      </c>
      <c r="D8" s="73">
        <v>38.466581908350904</v>
      </c>
      <c r="E8" s="73">
        <v>7.2880195510509704</v>
      </c>
      <c r="F8" s="470">
        <v>1.0203858263229131</v>
      </c>
      <c r="G8" s="73">
        <v>10.9861004067072</v>
      </c>
      <c r="H8" s="73">
        <v>8.9576328325341201</v>
      </c>
      <c r="I8" s="73">
        <v>7.9871505406203296</v>
      </c>
      <c r="J8" s="73">
        <v>4.7559430214893297</v>
      </c>
      <c r="K8" s="73">
        <v>1.7772618481312901</v>
      </c>
      <c r="L8" s="73">
        <v>0.52330662768268998</v>
      </c>
    </row>
    <row r="9" spans="1:12" ht="12.75" customHeight="1" x14ac:dyDescent="0.2">
      <c r="A9" s="431" t="s">
        <v>289</v>
      </c>
      <c r="B9" s="17">
        <v>1970</v>
      </c>
      <c r="C9" s="73">
        <v>4.1447632655753699</v>
      </c>
      <c r="D9" s="73">
        <v>40.4499029115456</v>
      </c>
      <c r="E9" s="73">
        <v>9.0573489378288805</v>
      </c>
      <c r="F9" s="470">
        <v>1.1968930000918387</v>
      </c>
      <c r="G9" s="73">
        <v>12.307669333542201</v>
      </c>
      <c r="H9" s="73">
        <v>12.6482600874404</v>
      </c>
      <c r="I9" s="73">
        <v>9.33745804778804</v>
      </c>
      <c r="J9" s="73">
        <v>4.6153114770202697</v>
      </c>
      <c r="K9" s="73">
        <v>1.60773734356523</v>
      </c>
      <c r="L9" s="73">
        <v>0.63274599857926705</v>
      </c>
    </row>
    <row r="10" spans="1:12" ht="12.75" customHeight="1" x14ac:dyDescent="0.2">
      <c r="A10" s="431" t="s">
        <v>288</v>
      </c>
      <c r="B10" s="17">
        <v>1060</v>
      </c>
      <c r="C10" s="73">
        <v>4.2898690239788397</v>
      </c>
      <c r="D10" s="73">
        <v>37.353957687752398</v>
      </c>
      <c r="E10" s="73">
        <v>7.9703360586933796</v>
      </c>
      <c r="F10" s="470">
        <v>1.286272338169222</v>
      </c>
      <c r="G10" s="73">
        <v>12.8349631470182</v>
      </c>
      <c r="H10" s="73">
        <v>9.6275902647628708</v>
      </c>
      <c r="I10" s="73">
        <v>10.0599119988544</v>
      </c>
      <c r="J10" s="73">
        <v>3.9244603542482199</v>
      </c>
      <c r="K10" s="73">
        <v>3.1341303985275499</v>
      </c>
      <c r="L10" s="73">
        <v>0.66764212539561996</v>
      </c>
    </row>
    <row r="11" spans="1:12" ht="12.75" customHeight="1" x14ac:dyDescent="0.2">
      <c r="A11" s="431" t="s">
        <v>287</v>
      </c>
      <c r="B11" s="17">
        <v>747</v>
      </c>
      <c r="C11" s="73">
        <v>4.2953414342257297</v>
      </c>
      <c r="D11" s="73">
        <v>40.751318965828801</v>
      </c>
      <c r="E11" s="73">
        <v>6.7807736153922598</v>
      </c>
      <c r="F11" s="470">
        <v>1.2817334363948056</v>
      </c>
      <c r="G11" s="73">
        <v>14.796747873548499</v>
      </c>
      <c r="H11" s="73">
        <v>11.3505791923853</v>
      </c>
      <c r="I11" s="73">
        <v>11.7798516745931</v>
      </c>
      <c r="J11" s="73">
        <v>1.7604722846118701</v>
      </c>
      <c r="K11" s="73">
        <v>2.6153364929493099</v>
      </c>
      <c r="L11" s="73">
        <v>0.693973892215901</v>
      </c>
    </row>
    <row r="12" spans="1:12" ht="6" customHeight="1" x14ac:dyDescent="0.2">
      <c r="A12" s="431"/>
      <c r="B12" s="17"/>
      <c r="C12" s="73"/>
      <c r="D12" s="73"/>
      <c r="E12" s="73"/>
      <c r="F12" s="9"/>
      <c r="G12" s="73"/>
      <c r="H12" s="73"/>
      <c r="I12" s="73"/>
      <c r="J12" s="73"/>
      <c r="K12" s="73"/>
      <c r="L12" s="73"/>
    </row>
    <row r="13" spans="1:12" ht="12.75" customHeight="1" x14ac:dyDescent="0.2">
      <c r="A13" s="437" t="s">
        <v>720</v>
      </c>
      <c r="B13" s="326">
        <v>10533</v>
      </c>
      <c r="C13" s="471">
        <v>4.8600000000000003</v>
      </c>
      <c r="D13" s="471">
        <v>40.4</v>
      </c>
      <c r="E13" s="471">
        <v>7.54</v>
      </c>
      <c r="F13" s="472">
        <v>1.05</v>
      </c>
      <c r="G13" s="471">
        <v>11.85</v>
      </c>
      <c r="H13" s="471">
        <v>10.68</v>
      </c>
      <c r="I13" s="471">
        <v>7.68</v>
      </c>
      <c r="J13" s="471">
        <v>5.7</v>
      </c>
      <c r="K13" s="471">
        <v>2.19</v>
      </c>
      <c r="L13" s="471">
        <v>0.61</v>
      </c>
    </row>
    <row r="14" spans="1:12" ht="6" customHeight="1" x14ac:dyDescent="0.2">
      <c r="A14" s="268"/>
      <c r="B14" s="275"/>
      <c r="C14" s="325"/>
      <c r="D14" s="275"/>
      <c r="E14" s="275"/>
      <c r="F14" s="275"/>
      <c r="G14" s="275"/>
      <c r="H14" s="275"/>
      <c r="I14" s="275"/>
      <c r="J14" s="275"/>
      <c r="K14" s="275"/>
      <c r="L14" s="268"/>
    </row>
    <row r="15" spans="1:12" ht="15" customHeight="1" x14ac:dyDescent="0.2">
      <c r="A15" s="1027" t="s">
        <v>286</v>
      </c>
      <c r="B15" s="1027"/>
      <c r="C15" s="1027"/>
      <c r="D15" s="1027"/>
      <c r="E15" s="1027"/>
      <c r="F15" s="1027"/>
      <c r="G15" s="1027"/>
      <c r="H15" s="1027"/>
      <c r="I15" s="1027"/>
      <c r="J15" s="1027"/>
      <c r="K15" s="1027"/>
      <c r="L15" s="1027"/>
    </row>
    <row r="16" spans="1:12" ht="15" customHeight="1" x14ac:dyDescent="0.2">
      <c r="A16" s="1027" t="s">
        <v>597</v>
      </c>
      <c r="B16" s="1027"/>
      <c r="C16" s="1027"/>
      <c r="D16" s="1027"/>
      <c r="E16" s="1027"/>
      <c r="F16" s="1027"/>
      <c r="G16" s="1027"/>
      <c r="H16" s="1027"/>
      <c r="I16" s="1027"/>
      <c r="J16" s="1027"/>
      <c r="K16" s="1027"/>
      <c r="L16" s="1027"/>
    </row>
    <row r="17" spans="1:12" ht="15" customHeight="1" x14ac:dyDescent="0.2">
      <c r="A17" s="1027" t="s">
        <v>295</v>
      </c>
      <c r="B17" s="1027"/>
      <c r="C17" s="1027"/>
      <c r="D17" s="1027"/>
      <c r="E17" s="1027"/>
      <c r="F17" s="1027"/>
      <c r="G17" s="1027"/>
      <c r="H17" s="1027"/>
      <c r="I17" s="1027"/>
      <c r="J17" s="1027"/>
      <c r="K17" s="1027"/>
      <c r="L17" s="1027"/>
    </row>
    <row r="18" spans="1:12" ht="15" customHeight="1" x14ac:dyDescent="0.2">
      <c r="A18" s="1027" t="s">
        <v>296</v>
      </c>
      <c r="B18" s="1027"/>
      <c r="C18" s="1027"/>
      <c r="D18" s="1027"/>
      <c r="E18" s="1027"/>
      <c r="F18" s="1027"/>
      <c r="G18" s="1027"/>
      <c r="H18" s="1027"/>
      <c r="I18" s="1027"/>
      <c r="J18" s="1027"/>
      <c r="K18" s="1027"/>
      <c r="L18" s="1027"/>
    </row>
    <row r="19" spans="1:12" ht="15" customHeight="1" x14ac:dyDescent="0.2">
      <c r="A19" s="1027" t="s">
        <v>294</v>
      </c>
      <c r="B19" s="1027"/>
      <c r="C19" s="1027"/>
      <c r="D19" s="1027"/>
      <c r="E19" s="1027"/>
      <c r="F19" s="1027"/>
      <c r="G19" s="1027"/>
      <c r="H19" s="1027"/>
      <c r="I19" s="1027"/>
      <c r="J19" s="1027"/>
      <c r="K19" s="1027"/>
      <c r="L19" s="1027"/>
    </row>
    <row r="20" spans="1:12" ht="15" customHeight="1" x14ac:dyDescent="0.2">
      <c r="A20" s="1048" t="s">
        <v>381</v>
      </c>
      <c r="B20" s="1048"/>
      <c r="C20" s="1048"/>
      <c r="D20" s="1048"/>
      <c r="E20" s="1048"/>
      <c r="F20" s="1048"/>
      <c r="G20" s="1048"/>
      <c r="H20" s="1048"/>
      <c r="I20" s="1048"/>
      <c r="J20" s="1048"/>
      <c r="K20" s="1048"/>
      <c r="L20" s="1048"/>
    </row>
    <row r="21" spans="1:12" ht="6" customHeight="1" x14ac:dyDescent="0.2">
      <c r="A21" s="431"/>
      <c r="B21" s="424"/>
      <c r="C21" s="137"/>
      <c r="D21" s="424"/>
      <c r="E21" s="424"/>
      <c r="F21" s="424"/>
      <c r="G21" s="424"/>
      <c r="H21" s="424"/>
      <c r="I21" s="424"/>
      <c r="J21" s="424"/>
      <c r="K21" s="424"/>
      <c r="L21" s="431"/>
    </row>
    <row r="22" spans="1:12" ht="15" customHeight="1" x14ac:dyDescent="0.2">
      <c r="A22" s="1036" t="s">
        <v>180</v>
      </c>
      <c r="B22" s="1036"/>
      <c r="C22" s="1036"/>
      <c r="D22" s="1036"/>
      <c r="E22" s="1036"/>
      <c r="F22" s="1036"/>
      <c r="G22" s="1036"/>
      <c r="H22" s="1036"/>
      <c r="I22" s="1036"/>
      <c r="J22" s="1036"/>
      <c r="K22" s="1036"/>
      <c r="L22" s="1036"/>
    </row>
    <row r="24" spans="1:12" x14ac:dyDescent="0.2">
      <c r="C24" s="431"/>
      <c r="D24" s="431"/>
      <c r="E24" s="431"/>
      <c r="F24" s="431"/>
      <c r="G24" s="431"/>
      <c r="H24" s="431"/>
      <c r="I24" s="431"/>
      <c r="J24" s="431"/>
      <c r="K24" s="431"/>
      <c r="L24" s="431"/>
    </row>
  </sheetData>
  <mergeCells count="9">
    <mergeCell ref="A22:L22"/>
    <mergeCell ref="H1:J1"/>
    <mergeCell ref="A20:L20"/>
    <mergeCell ref="A2:L2"/>
    <mergeCell ref="A15:L15"/>
    <mergeCell ref="A16:L16"/>
    <mergeCell ref="A19:L19"/>
    <mergeCell ref="A17:L17"/>
    <mergeCell ref="A18:L18"/>
  </mergeCells>
  <hyperlinks>
    <hyperlink ref="H1:I1" location="Tabellförteckning!A1" display="Tabellförteckning!A1" xr:uid="{00000000-0004-0000-8C00-000000000000}"/>
  </hyperlinks>
  <pageMargins left="0.7" right="0.7" top="0.75" bottom="0.75" header="0.3" footer="0.3"/>
  <pageSetup paperSize="9" scale="64"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ublished="0">
    <pageSetUpPr fitToPage="1"/>
  </sheetPr>
  <dimension ref="A1:L22"/>
  <sheetViews>
    <sheetView workbookViewId="0">
      <pane ySplit="3" topLeftCell="A4" activePane="bottomLeft" state="frozen"/>
      <selection activeCell="B20" sqref="B20:I21"/>
      <selection pane="bottomLeft" activeCell="B20" sqref="B20:I21"/>
    </sheetView>
  </sheetViews>
  <sheetFormatPr defaultColWidth="9.28515625" defaultRowHeight="12.75" x14ac:dyDescent="0.2"/>
  <cols>
    <col min="1" max="1" width="17.28515625" style="404" bestFit="1" customWidth="1"/>
    <col min="2" max="12" width="10.7109375" style="404" customWidth="1"/>
    <col min="13" max="16384" width="9.28515625" style="404"/>
  </cols>
  <sheetData>
    <row r="1" spans="1:12" s="412" customFormat="1" ht="30" customHeight="1" x14ac:dyDescent="0.2">
      <c r="A1" s="322"/>
      <c r="B1" s="133"/>
      <c r="C1" s="133"/>
      <c r="D1" s="133"/>
      <c r="E1" s="133"/>
      <c r="F1" s="133"/>
      <c r="G1" s="133"/>
      <c r="H1" s="1028" t="s">
        <v>275</v>
      </c>
      <c r="I1" s="1029"/>
      <c r="J1" s="1034"/>
    </row>
    <row r="2" spans="1:12" s="434" customFormat="1" ht="15" customHeight="1" x14ac:dyDescent="0.2">
      <c r="A2" s="1096" t="s">
        <v>382</v>
      </c>
      <c r="B2" s="1096"/>
      <c r="C2" s="1096"/>
      <c r="D2" s="1096"/>
      <c r="E2" s="1096"/>
      <c r="F2" s="1096"/>
      <c r="G2" s="1096"/>
      <c r="H2" s="1096"/>
      <c r="I2" s="1096"/>
      <c r="J2" s="1096"/>
      <c r="K2" s="1097"/>
      <c r="L2" s="1097"/>
    </row>
    <row r="3" spans="1:12" ht="55.15" customHeight="1" x14ac:dyDescent="0.2">
      <c r="A3" s="129"/>
      <c r="B3" s="423" t="s">
        <v>10</v>
      </c>
      <c r="C3" s="416" t="s">
        <v>292</v>
      </c>
      <c r="D3" s="416" t="s">
        <v>721</v>
      </c>
      <c r="E3" s="416" t="s">
        <v>722</v>
      </c>
      <c r="F3" s="416" t="s">
        <v>293</v>
      </c>
      <c r="G3" s="416" t="s">
        <v>291</v>
      </c>
      <c r="H3" s="416" t="s">
        <v>723</v>
      </c>
      <c r="I3" s="416" t="s">
        <v>724</v>
      </c>
      <c r="J3" s="416" t="s">
        <v>358</v>
      </c>
      <c r="K3" s="274" t="s">
        <v>359</v>
      </c>
      <c r="L3" s="416" t="s">
        <v>725</v>
      </c>
    </row>
    <row r="4" spans="1:12" ht="6" customHeight="1" x14ac:dyDescent="0.2">
      <c r="A4" s="129"/>
      <c r="B4" s="130"/>
      <c r="C4" s="416"/>
      <c r="D4" s="416"/>
      <c r="E4" s="416"/>
      <c r="F4" s="416"/>
      <c r="G4" s="416"/>
      <c r="H4" s="416"/>
      <c r="I4" s="416"/>
      <c r="J4" s="416"/>
      <c r="K4" s="416"/>
      <c r="L4" s="416"/>
    </row>
    <row r="5" spans="1:12" ht="12.75" customHeight="1" x14ac:dyDescent="0.2">
      <c r="A5" s="431" t="s">
        <v>297</v>
      </c>
      <c r="B5" s="468">
        <v>1292</v>
      </c>
      <c r="C5" s="73">
        <v>5.17</v>
      </c>
      <c r="D5" s="73">
        <v>70.709999999999994</v>
      </c>
      <c r="E5" s="73">
        <v>23.11</v>
      </c>
      <c r="F5" s="9">
        <v>2.4700000000000002</v>
      </c>
      <c r="G5" s="73">
        <v>12.1</v>
      </c>
      <c r="H5" s="73">
        <v>23.08</v>
      </c>
      <c r="I5" s="73">
        <v>13.46</v>
      </c>
      <c r="J5" s="142">
        <v>20.51</v>
      </c>
      <c r="K5" s="142">
        <v>2.65</v>
      </c>
      <c r="L5" s="142">
        <v>0.18</v>
      </c>
    </row>
    <row r="6" spans="1:12" s="412" customFormat="1" ht="12.75" customHeight="1" x14ac:dyDescent="0.2">
      <c r="A6" s="81" t="s">
        <v>298</v>
      </c>
      <c r="B6" s="469">
        <v>1046</v>
      </c>
      <c r="C6" s="142">
        <v>4.62</v>
      </c>
      <c r="D6" s="142">
        <v>71.41</v>
      </c>
      <c r="E6" s="142">
        <v>19.61</v>
      </c>
      <c r="F6" s="190">
        <v>2.41</v>
      </c>
      <c r="G6" s="142">
        <v>10.08</v>
      </c>
      <c r="H6" s="142">
        <v>22.34</v>
      </c>
      <c r="I6" s="142">
        <v>15.87</v>
      </c>
      <c r="J6" s="142">
        <v>13.75</v>
      </c>
      <c r="K6" s="142">
        <v>0.88</v>
      </c>
      <c r="L6" s="142">
        <v>0.53</v>
      </c>
    </row>
    <row r="7" spans="1:12" s="412" customFormat="1" ht="12.75" customHeight="1" x14ac:dyDescent="0.2">
      <c r="A7" s="81" t="s">
        <v>299</v>
      </c>
      <c r="B7" s="469">
        <v>632</v>
      </c>
      <c r="C7" s="142">
        <v>4.66</v>
      </c>
      <c r="D7" s="142">
        <v>73.760000000000005</v>
      </c>
      <c r="E7" s="142">
        <v>25.5</v>
      </c>
      <c r="F7" s="190">
        <v>2.5499999999999998</v>
      </c>
      <c r="G7" s="142">
        <v>9.61</v>
      </c>
      <c r="H7" s="142">
        <v>25.97</v>
      </c>
      <c r="I7" s="142">
        <v>12.11</v>
      </c>
      <c r="J7" s="142">
        <v>15.67</v>
      </c>
      <c r="K7" s="142">
        <v>2.97</v>
      </c>
      <c r="L7" s="142">
        <v>0.32</v>
      </c>
    </row>
    <row r="8" spans="1:12" ht="12.75" customHeight="1" x14ac:dyDescent="0.2">
      <c r="A8" s="431" t="s">
        <v>290</v>
      </c>
      <c r="B8" s="468">
        <v>4285</v>
      </c>
      <c r="C8" s="73">
        <v>4.7300000000000004</v>
      </c>
      <c r="D8" s="73">
        <v>69.58</v>
      </c>
      <c r="E8" s="73">
        <v>21.17</v>
      </c>
      <c r="F8" s="9">
        <v>2.83</v>
      </c>
      <c r="G8" s="73">
        <v>11.5</v>
      </c>
      <c r="H8" s="73">
        <v>20.34</v>
      </c>
      <c r="I8" s="73">
        <v>16.079999999999998</v>
      </c>
      <c r="J8" s="142">
        <v>9.5299999999999994</v>
      </c>
      <c r="K8" s="142">
        <v>1.2</v>
      </c>
      <c r="L8" s="142">
        <v>0.56000000000000005</v>
      </c>
    </row>
    <row r="9" spans="1:12" ht="12.75" customHeight="1" x14ac:dyDescent="0.2">
      <c r="A9" s="431" t="s">
        <v>289</v>
      </c>
      <c r="B9" s="468">
        <v>1251</v>
      </c>
      <c r="C9" s="73">
        <v>3.68</v>
      </c>
      <c r="D9" s="73">
        <v>72.12</v>
      </c>
      <c r="E9" s="73">
        <v>21.58</v>
      </c>
      <c r="F9" s="9">
        <v>1.98</v>
      </c>
      <c r="G9" s="73">
        <v>7.9</v>
      </c>
      <c r="H9" s="73">
        <v>19.95</v>
      </c>
      <c r="I9" s="73">
        <v>15.79</v>
      </c>
      <c r="J9" s="142">
        <v>6.81</v>
      </c>
      <c r="K9" s="142">
        <v>0.96</v>
      </c>
      <c r="L9" s="142">
        <v>0.3</v>
      </c>
    </row>
    <row r="10" spans="1:12" ht="12.75" customHeight="1" x14ac:dyDescent="0.2">
      <c r="A10" s="431" t="s">
        <v>288</v>
      </c>
      <c r="B10" s="468">
        <v>651</v>
      </c>
      <c r="C10" s="73">
        <v>5.24</v>
      </c>
      <c r="D10" s="73">
        <v>71.12</v>
      </c>
      <c r="E10" s="73">
        <v>22.73</v>
      </c>
      <c r="F10" s="9">
        <v>2.5099999999999998</v>
      </c>
      <c r="G10" s="73">
        <v>13.38</v>
      </c>
      <c r="H10" s="73">
        <v>20.63</v>
      </c>
      <c r="I10" s="73">
        <v>20.43</v>
      </c>
      <c r="J10" s="142">
        <v>7.45</v>
      </c>
      <c r="K10" s="142">
        <v>1.19</v>
      </c>
      <c r="L10" s="142">
        <v>0.65</v>
      </c>
    </row>
    <row r="11" spans="1:12" ht="12.75" customHeight="1" x14ac:dyDescent="0.2">
      <c r="A11" s="431" t="s">
        <v>287</v>
      </c>
      <c r="B11" s="468">
        <v>311</v>
      </c>
      <c r="C11" s="73">
        <v>6.09</v>
      </c>
      <c r="D11" s="73">
        <v>65.900000000000006</v>
      </c>
      <c r="E11" s="73">
        <v>17.190000000000001</v>
      </c>
      <c r="F11" s="9">
        <v>3.06</v>
      </c>
      <c r="G11" s="73">
        <v>13.51</v>
      </c>
      <c r="H11" s="73">
        <v>20.47</v>
      </c>
      <c r="I11" s="73">
        <v>19.190000000000001</v>
      </c>
      <c r="J11" s="142">
        <v>2.2200000000000002</v>
      </c>
      <c r="K11" s="142">
        <v>0.41</v>
      </c>
      <c r="L11" s="142" t="s">
        <v>117</v>
      </c>
    </row>
    <row r="12" spans="1:12" ht="6" customHeight="1" x14ac:dyDescent="0.2">
      <c r="A12" s="431"/>
      <c r="B12" s="468"/>
      <c r="C12" s="73"/>
      <c r="D12" s="73"/>
      <c r="E12" s="73"/>
      <c r="F12" s="9"/>
      <c r="G12" s="73"/>
      <c r="H12" s="73"/>
      <c r="I12" s="73"/>
      <c r="J12" s="142"/>
      <c r="K12" s="142"/>
      <c r="L12" s="142"/>
    </row>
    <row r="13" spans="1:12" ht="12.75" customHeight="1" x14ac:dyDescent="0.2">
      <c r="A13" s="437" t="s">
        <v>720</v>
      </c>
      <c r="B13" s="122">
        <v>9540</v>
      </c>
      <c r="C13" s="128">
        <v>4.79</v>
      </c>
      <c r="D13" s="128">
        <v>70.72</v>
      </c>
      <c r="E13" s="128">
        <v>21.87</v>
      </c>
      <c r="F13" s="131">
        <v>2.52</v>
      </c>
      <c r="G13" s="128">
        <v>11</v>
      </c>
      <c r="H13" s="128">
        <v>21.53</v>
      </c>
      <c r="I13" s="128">
        <v>15.51</v>
      </c>
      <c r="J13" s="141">
        <v>12.17</v>
      </c>
      <c r="K13" s="141">
        <v>1.52</v>
      </c>
      <c r="L13" s="141">
        <v>0.43</v>
      </c>
    </row>
    <row r="14" spans="1:12" ht="6" customHeight="1" x14ac:dyDescent="0.2">
      <c r="A14" s="138"/>
      <c r="B14" s="186"/>
      <c r="C14" s="132"/>
      <c r="D14" s="186"/>
      <c r="E14" s="186"/>
      <c r="F14" s="186"/>
      <c r="G14" s="186"/>
      <c r="H14" s="186"/>
      <c r="I14" s="186"/>
      <c r="J14" s="186"/>
      <c r="K14" s="186"/>
      <c r="L14" s="138"/>
    </row>
    <row r="15" spans="1:12" ht="15" customHeight="1" x14ac:dyDescent="0.2">
      <c r="A15" s="1027" t="s">
        <v>286</v>
      </c>
      <c r="B15" s="1027"/>
      <c r="C15" s="1027"/>
      <c r="D15" s="1027"/>
      <c r="E15" s="1027"/>
      <c r="F15" s="1027"/>
      <c r="G15" s="1027"/>
      <c r="H15" s="1027"/>
      <c r="I15" s="1027"/>
      <c r="J15" s="1027"/>
      <c r="K15" s="1027"/>
      <c r="L15" s="1027"/>
    </row>
    <row r="16" spans="1:12" ht="15" customHeight="1" x14ac:dyDescent="0.2">
      <c r="A16" s="1027" t="s">
        <v>597</v>
      </c>
      <c r="B16" s="1027"/>
      <c r="C16" s="1027"/>
      <c r="D16" s="1027"/>
      <c r="E16" s="1027"/>
      <c r="F16" s="1027"/>
      <c r="G16" s="1027"/>
      <c r="H16" s="1027"/>
      <c r="I16" s="1027"/>
      <c r="J16" s="1027"/>
      <c r="K16" s="1027"/>
      <c r="L16" s="1027"/>
    </row>
    <row r="17" spans="1:12" ht="15" customHeight="1" x14ac:dyDescent="0.2">
      <c r="A17" s="1027" t="s">
        <v>295</v>
      </c>
      <c r="B17" s="1027"/>
      <c r="C17" s="1027"/>
      <c r="D17" s="1027"/>
      <c r="E17" s="1027"/>
      <c r="F17" s="1027"/>
      <c r="G17" s="1027"/>
      <c r="H17" s="1027"/>
      <c r="I17" s="1027"/>
      <c r="J17" s="1027"/>
      <c r="K17" s="1027"/>
      <c r="L17" s="1027"/>
    </row>
    <row r="18" spans="1:12" ht="15" customHeight="1" x14ac:dyDescent="0.2">
      <c r="A18" s="1027" t="s">
        <v>296</v>
      </c>
      <c r="B18" s="1027"/>
      <c r="C18" s="1027"/>
      <c r="D18" s="1027"/>
      <c r="E18" s="1027"/>
      <c r="F18" s="1027"/>
      <c r="G18" s="1027"/>
      <c r="H18" s="1027"/>
      <c r="I18" s="1027"/>
      <c r="J18" s="1027"/>
      <c r="K18" s="1027"/>
      <c r="L18" s="1027"/>
    </row>
    <row r="19" spans="1:12" ht="15" customHeight="1" x14ac:dyDescent="0.2">
      <c r="A19" s="1027" t="s">
        <v>294</v>
      </c>
      <c r="B19" s="1027"/>
      <c r="C19" s="1027"/>
      <c r="D19" s="1027"/>
      <c r="E19" s="1027"/>
      <c r="F19" s="1027"/>
      <c r="G19" s="1027"/>
      <c r="H19" s="1027"/>
      <c r="I19" s="1027"/>
      <c r="J19" s="1027"/>
      <c r="K19" s="1027"/>
      <c r="L19" s="1027"/>
    </row>
    <row r="20" spans="1:12" ht="15" customHeight="1" x14ac:dyDescent="0.2">
      <c r="A20" s="1048" t="s">
        <v>383</v>
      </c>
      <c r="B20" s="1048"/>
      <c r="C20" s="1048"/>
      <c r="D20" s="1048"/>
      <c r="E20" s="1048"/>
      <c r="F20" s="1048"/>
      <c r="G20" s="1048"/>
      <c r="H20" s="1048"/>
      <c r="I20" s="1048"/>
      <c r="J20" s="1048"/>
      <c r="K20" s="1048"/>
      <c r="L20" s="1048"/>
    </row>
    <row r="21" spans="1:12" ht="6" customHeight="1" x14ac:dyDescent="0.2">
      <c r="A21" s="431"/>
      <c r="B21" s="424"/>
      <c r="C21" s="137"/>
      <c r="D21" s="424"/>
      <c r="E21" s="424"/>
      <c r="F21" s="424"/>
      <c r="G21" s="424"/>
      <c r="H21" s="424"/>
      <c r="I21" s="424"/>
      <c r="J21" s="424"/>
      <c r="K21" s="424"/>
      <c r="L21" s="431"/>
    </row>
    <row r="22" spans="1:12" ht="15" customHeight="1" x14ac:dyDescent="0.2">
      <c r="A22" s="1036" t="s">
        <v>180</v>
      </c>
      <c r="B22" s="1036"/>
      <c r="C22" s="1036"/>
      <c r="D22" s="1036"/>
      <c r="E22" s="1036"/>
      <c r="F22" s="1036"/>
      <c r="G22" s="1036"/>
      <c r="H22" s="1036"/>
      <c r="I22" s="1036"/>
      <c r="J22" s="1036"/>
      <c r="K22" s="1036"/>
      <c r="L22" s="1036"/>
    </row>
  </sheetData>
  <mergeCells count="9">
    <mergeCell ref="A22:L22"/>
    <mergeCell ref="H1:J1"/>
    <mergeCell ref="A19:L19"/>
    <mergeCell ref="A20:L20"/>
    <mergeCell ref="A18:L18"/>
    <mergeCell ref="A2:L2"/>
    <mergeCell ref="A15:L15"/>
    <mergeCell ref="A16:L16"/>
    <mergeCell ref="A17:L17"/>
  </mergeCells>
  <hyperlinks>
    <hyperlink ref="H1:I1" location="Tabellförteckning!A1" display="Tabellförteckning!A1" xr:uid="{00000000-0004-0000-8D00-000000000000}"/>
  </hyperlinks>
  <pageMargins left="0.7" right="0.7" top="0.75" bottom="0.75" header="0.3" footer="0.3"/>
  <pageSetup paperSize="9" scale="64"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F069-9B68-4DF8-B7A2-D668BFD49CF9}">
  <sheetPr published="0">
    <pageSetUpPr fitToPage="1"/>
  </sheetPr>
  <dimension ref="A1:N35"/>
  <sheetViews>
    <sheetView workbookViewId="0">
      <pane ySplit="3" topLeftCell="A4" activePane="bottomLeft" state="frozen"/>
      <selection activeCell="B20" sqref="B20:I21"/>
      <selection pane="bottomLeft" activeCell="B20" sqref="B20:I21"/>
    </sheetView>
  </sheetViews>
  <sheetFormatPr defaultColWidth="9.28515625" defaultRowHeight="12.75" x14ac:dyDescent="0.2"/>
  <cols>
    <col min="1" max="1" width="48" style="947" bestFit="1" customWidth="1"/>
    <col min="2" max="11" width="11.7109375" style="947" customWidth="1"/>
    <col min="12" max="12" width="11.7109375" style="975" customWidth="1"/>
    <col min="13" max="13" width="11.7109375" style="977" customWidth="1"/>
    <col min="14" max="14" width="11.7109375" style="947" customWidth="1"/>
    <col min="15" max="16384" width="9.28515625" style="947"/>
  </cols>
  <sheetData>
    <row r="1" spans="1:14" s="949" customFormat="1" ht="30" customHeight="1" x14ac:dyDescent="0.2">
      <c r="A1" s="322"/>
      <c r="B1" s="133"/>
      <c r="C1" s="133"/>
      <c r="D1" s="133"/>
      <c r="E1" s="133"/>
      <c r="F1" s="133"/>
      <c r="G1" s="133"/>
      <c r="H1" s="1028" t="s">
        <v>275</v>
      </c>
      <c r="I1" s="1029"/>
      <c r="J1" s="1034"/>
      <c r="L1" s="980"/>
      <c r="M1" s="980"/>
      <c r="N1" s="980"/>
    </row>
    <row r="2" spans="1:14" s="949" customFormat="1" ht="15" customHeight="1" x14ac:dyDescent="0.2">
      <c r="A2" s="1096" t="s">
        <v>726</v>
      </c>
      <c r="B2" s="1096"/>
      <c r="C2" s="1096"/>
      <c r="D2" s="1096"/>
      <c r="E2" s="1096"/>
      <c r="F2" s="1096"/>
      <c r="G2" s="1096"/>
      <c r="H2" s="1096"/>
      <c r="I2" s="1096"/>
      <c r="J2" s="1096"/>
      <c r="K2" s="1097"/>
      <c r="L2" s="1057"/>
      <c r="M2" s="1057"/>
      <c r="N2" s="1097"/>
    </row>
    <row r="3" spans="1:14" ht="65.099999999999994" customHeight="1" x14ac:dyDescent="0.2">
      <c r="A3" s="129"/>
      <c r="B3" s="423" t="s">
        <v>10</v>
      </c>
      <c r="C3" s="274" t="s">
        <v>292</v>
      </c>
      <c r="D3" s="982" t="s">
        <v>727</v>
      </c>
      <c r="E3" s="982" t="s">
        <v>728</v>
      </c>
      <c r="F3" s="274" t="s">
        <v>293</v>
      </c>
      <c r="G3" s="274" t="s">
        <v>291</v>
      </c>
      <c r="H3" s="982" t="s">
        <v>729</v>
      </c>
      <c r="I3" s="982" t="s">
        <v>730</v>
      </c>
      <c r="J3" s="982" t="s">
        <v>358</v>
      </c>
      <c r="K3" s="274" t="s">
        <v>359</v>
      </c>
      <c r="L3" s="982" t="s">
        <v>731</v>
      </c>
      <c r="M3" s="982" t="s">
        <v>732</v>
      </c>
      <c r="N3" s="982" t="s">
        <v>507</v>
      </c>
    </row>
    <row r="4" spans="1:14" ht="6" customHeight="1" x14ac:dyDescent="0.2">
      <c r="A4" s="129"/>
      <c r="B4" s="130"/>
      <c r="C4" s="416"/>
      <c r="D4" s="416"/>
      <c r="E4" s="416"/>
      <c r="F4" s="416"/>
      <c r="G4" s="416"/>
      <c r="H4" s="416"/>
      <c r="I4" s="416"/>
      <c r="J4" s="416"/>
      <c r="K4" s="416"/>
      <c r="L4" s="416"/>
      <c r="M4" s="416"/>
      <c r="N4" s="416"/>
    </row>
    <row r="5" spans="1:14" s="898" customFormat="1" ht="12.6" customHeight="1" x14ac:dyDescent="0.2">
      <c r="A5" s="896" t="s">
        <v>495</v>
      </c>
      <c r="B5" s="897">
        <v>2705</v>
      </c>
      <c r="C5" s="389">
        <v>5.48392279805479</v>
      </c>
      <c r="D5" s="389">
        <v>43.268706232055401</v>
      </c>
      <c r="E5" s="389">
        <v>7.2572549667538704</v>
      </c>
      <c r="F5" s="891">
        <v>0.88592618999957351</v>
      </c>
      <c r="G5" s="389">
        <v>10.727824622863301</v>
      </c>
      <c r="H5" s="389">
        <v>10.021616581675</v>
      </c>
      <c r="I5" s="389">
        <v>8.6793271482068999</v>
      </c>
      <c r="J5" s="389">
        <v>8.0375970341651897</v>
      </c>
      <c r="K5" s="389">
        <v>3.4739441316808</v>
      </c>
      <c r="L5" s="389">
        <v>0.752579424792441</v>
      </c>
      <c r="M5" s="389">
        <v>9.9501217000618496</v>
      </c>
      <c r="N5" s="389">
        <v>14.624640961014199</v>
      </c>
    </row>
    <row r="6" spans="1:14" ht="12.75" customHeight="1" x14ac:dyDescent="0.2">
      <c r="A6" s="948" t="s">
        <v>485</v>
      </c>
      <c r="B6" s="17">
        <v>1287</v>
      </c>
      <c r="C6" s="88">
        <v>6.1101365994499703</v>
      </c>
      <c r="D6" s="88">
        <v>43.750476374724897</v>
      </c>
      <c r="E6" s="88">
        <v>7.3730465147841597</v>
      </c>
      <c r="F6" s="32">
        <v>0.88582919333845567</v>
      </c>
      <c r="G6" s="88">
        <v>12.7290001818922</v>
      </c>
      <c r="H6" s="88">
        <v>10.170117410814299</v>
      </c>
      <c r="I6" s="88">
        <v>6.8079221325225499</v>
      </c>
      <c r="J6" s="88">
        <v>9.0082221016165906</v>
      </c>
      <c r="K6" s="88">
        <v>3.0809789754799999</v>
      </c>
      <c r="L6" s="88">
        <v>0.52782546709672096</v>
      </c>
      <c r="M6" s="88">
        <v>9.9428883174244795</v>
      </c>
      <c r="N6" s="88">
        <v>13.019618105699401</v>
      </c>
    </row>
    <row r="7" spans="1:14" ht="12.75" customHeight="1" x14ac:dyDescent="0.2">
      <c r="A7" s="948" t="s">
        <v>486</v>
      </c>
      <c r="B7" s="17">
        <v>1418</v>
      </c>
      <c r="C7" s="88">
        <v>5.0309415165740097</v>
      </c>
      <c r="D7" s="88">
        <v>42.920210468916203</v>
      </c>
      <c r="E7" s="88">
        <v>7.1734953886439703</v>
      </c>
      <c r="F7" s="32">
        <v>0.88599635401025645</v>
      </c>
      <c r="G7" s="88">
        <v>9.2802438330798598</v>
      </c>
      <c r="H7" s="88">
        <v>9.9141962473823195</v>
      </c>
      <c r="I7" s="88">
        <v>10.0330364409203</v>
      </c>
      <c r="J7" s="88">
        <v>7.3354806229460099</v>
      </c>
      <c r="K7" s="88">
        <v>3.7582014566335502</v>
      </c>
      <c r="L7" s="88">
        <v>0.91515861986612601</v>
      </c>
      <c r="M7" s="88">
        <v>9.9553540774529594</v>
      </c>
      <c r="N7" s="88">
        <v>15.7856586648501</v>
      </c>
    </row>
    <row r="8" spans="1:14" s="898" customFormat="1" ht="12.6" customHeight="1" x14ac:dyDescent="0.2">
      <c r="A8" s="896" t="s">
        <v>496</v>
      </c>
      <c r="B8" s="897">
        <v>3617</v>
      </c>
      <c r="C8" s="389">
        <v>4.0060562295931001</v>
      </c>
      <c r="D8" s="389">
        <v>39.264645587230099</v>
      </c>
      <c r="E8" s="389">
        <v>7.1732176291981196</v>
      </c>
      <c r="F8" s="891">
        <v>1.0318342854110525</v>
      </c>
      <c r="G8" s="389">
        <v>10.368821996577999</v>
      </c>
      <c r="H8" s="389">
        <v>8.9752651056480506</v>
      </c>
      <c r="I8" s="389">
        <v>9.89984331195968</v>
      </c>
      <c r="J8" s="389">
        <v>4.3850409013407203</v>
      </c>
      <c r="K8" s="389">
        <v>2.0215438061921498</v>
      </c>
      <c r="L8" s="389">
        <v>0.59878192449098899</v>
      </c>
      <c r="M8" s="389">
        <v>8.0202454408698909</v>
      </c>
      <c r="N8" s="389">
        <v>13.691486099407999</v>
      </c>
    </row>
    <row r="9" spans="1:14" ht="12.75" customHeight="1" x14ac:dyDescent="0.2">
      <c r="A9" s="948" t="s">
        <v>487</v>
      </c>
      <c r="B9" s="17">
        <v>2299</v>
      </c>
      <c r="C9" s="88">
        <v>3.6466450863731201</v>
      </c>
      <c r="D9" s="88">
        <v>38.156498715429997</v>
      </c>
      <c r="E9" s="88">
        <v>6.64856400115747</v>
      </c>
      <c r="F9" s="32">
        <v>0.95066855557769459</v>
      </c>
      <c r="G9" s="88">
        <v>8.6631472972931807</v>
      </c>
      <c r="H9" s="88">
        <v>8.5567270654004197</v>
      </c>
      <c r="I9" s="88">
        <v>9.3443708419098801</v>
      </c>
      <c r="J9" s="88">
        <v>4.7905152818880099</v>
      </c>
      <c r="K9" s="88">
        <v>2.09494697906602</v>
      </c>
      <c r="L9" s="88">
        <v>0.78717768257262399</v>
      </c>
      <c r="M9" s="88">
        <v>7.6975778470481497</v>
      </c>
      <c r="N9" s="88">
        <v>13.541806956197201</v>
      </c>
    </row>
    <row r="10" spans="1:14" ht="12.75" customHeight="1" x14ac:dyDescent="0.2">
      <c r="A10" s="948" t="s">
        <v>488</v>
      </c>
      <c r="B10" s="17">
        <v>803</v>
      </c>
      <c r="C10" s="88">
        <v>3.98844535913635</v>
      </c>
      <c r="D10" s="88">
        <v>40.870762328004297</v>
      </c>
      <c r="E10" s="88">
        <v>8.9671747093300294</v>
      </c>
      <c r="F10" s="32">
        <v>1.3344993653213668</v>
      </c>
      <c r="G10" s="88">
        <v>12.0727064082471</v>
      </c>
      <c r="H10" s="88">
        <v>10.3474220740727</v>
      </c>
      <c r="I10" s="88">
        <v>10.9301802933161</v>
      </c>
      <c r="J10" s="88">
        <v>4.4723557536016099</v>
      </c>
      <c r="K10" s="88">
        <v>1.4966029764314199</v>
      </c>
      <c r="L10" s="88">
        <v>0.37153003719305999</v>
      </c>
      <c r="M10" s="88">
        <v>8.2166269009016304</v>
      </c>
      <c r="N10" s="88">
        <v>13.5403932205271</v>
      </c>
    </row>
    <row r="11" spans="1:14" ht="12.75" customHeight="1" x14ac:dyDescent="0.2">
      <c r="A11" s="948" t="s">
        <v>489</v>
      </c>
      <c r="B11" s="17">
        <v>515</v>
      </c>
      <c r="C11" s="88">
        <v>5.4016155555706904</v>
      </c>
      <c r="D11" s="88">
        <v>41.213155668685097</v>
      </c>
      <c r="E11" s="88">
        <v>6.6302772697840497</v>
      </c>
      <c r="F11" s="32">
        <v>0.91220218745912762</v>
      </c>
      <c r="G11" s="88">
        <v>14.4573359822719</v>
      </c>
      <c r="H11" s="88">
        <v>8.6257350827366608</v>
      </c>
      <c r="I11" s="88">
        <v>10.5571728823989</v>
      </c>
      <c r="J11" s="88">
        <v>2.7149887489057098</v>
      </c>
      <c r="K11" s="88">
        <v>2.48594484093868</v>
      </c>
      <c r="L11" s="88">
        <v>0.20257086549633499</v>
      </c>
      <c r="M11" s="88">
        <v>8.9722640294778593</v>
      </c>
      <c r="N11" s="88">
        <v>14.4765128959337</v>
      </c>
    </row>
    <row r="12" spans="1:14" s="898" customFormat="1" ht="12.6" customHeight="1" x14ac:dyDescent="0.2">
      <c r="A12" s="896" t="s">
        <v>497</v>
      </c>
      <c r="B12" s="897">
        <v>2979</v>
      </c>
      <c r="C12" s="389">
        <v>5.2499944927804103</v>
      </c>
      <c r="D12" s="389">
        <v>43.7239210309803</v>
      </c>
      <c r="E12" s="389">
        <v>9.5649553452454494</v>
      </c>
      <c r="F12" s="891">
        <v>1.4955367167106919</v>
      </c>
      <c r="G12" s="389">
        <v>13.3539103414246</v>
      </c>
      <c r="H12" s="389">
        <v>11.420858366875001</v>
      </c>
      <c r="I12" s="389">
        <v>12.6596111992831</v>
      </c>
      <c r="J12" s="389">
        <v>3.75756660056875</v>
      </c>
      <c r="K12" s="389">
        <v>2.59104303646453</v>
      </c>
      <c r="L12" s="389">
        <v>0.68358737123180702</v>
      </c>
      <c r="M12" s="389">
        <v>9.2320051029223595</v>
      </c>
      <c r="N12" s="389">
        <v>11.833560651449799</v>
      </c>
    </row>
    <row r="13" spans="1:14" ht="12.75" customHeight="1" x14ac:dyDescent="0.2">
      <c r="A13" s="948" t="s">
        <v>490</v>
      </c>
      <c r="B13" s="17">
        <v>1594</v>
      </c>
      <c r="C13" s="88">
        <v>4.00427829604092</v>
      </c>
      <c r="D13" s="88">
        <v>42.473111681259397</v>
      </c>
      <c r="E13" s="88">
        <v>8.9526082098323503</v>
      </c>
      <c r="F13" s="32">
        <v>1.3084287039979476</v>
      </c>
      <c r="G13" s="88">
        <v>11.5462157464773</v>
      </c>
      <c r="H13" s="88">
        <v>10.245320457954501</v>
      </c>
      <c r="I13" s="88">
        <v>11.6281556724091</v>
      </c>
      <c r="J13" s="88">
        <v>4.0624078561411903</v>
      </c>
      <c r="K13" s="88">
        <v>2.3102952669189998</v>
      </c>
      <c r="L13" s="88">
        <v>0.65829682975787596</v>
      </c>
      <c r="M13" s="88">
        <v>9.4375183078371503</v>
      </c>
      <c r="N13" s="88">
        <v>11.819019187765999</v>
      </c>
    </row>
    <row r="14" spans="1:14" ht="12.75" customHeight="1" x14ac:dyDescent="0.2">
      <c r="A14" s="948" t="s">
        <v>491</v>
      </c>
      <c r="B14" s="17">
        <v>662</v>
      </c>
      <c r="C14" s="88">
        <v>5.4295134613054801</v>
      </c>
      <c r="D14" s="88">
        <v>45.642972157628201</v>
      </c>
      <c r="E14" s="88">
        <v>8.8137456386450506</v>
      </c>
      <c r="F14" s="32">
        <v>1.2273930294871906</v>
      </c>
      <c r="G14" s="88">
        <v>12.5751763654344</v>
      </c>
      <c r="H14" s="88">
        <v>10.51228643442</v>
      </c>
      <c r="I14" s="88">
        <v>11.1791656741384</v>
      </c>
      <c r="J14" s="88">
        <v>3.99762670606126</v>
      </c>
      <c r="K14" s="88">
        <v>2.41030773869565</v>
      </c>
      <c r="L14" s="88">
        <v>0.96399134150801602</v>
      </c>
      <c r="M14" s="88">
        <v>9.5620659650042104</v>
      </c>
      <c r="N14" s="88">
        <v>11.9335627730381</v>
      </c>
    </row>
    <row r="15" spans="1:14" ht="12.75" customHeight="1" x14ac:dyDescent="0.2">
      <c r="A15" s="948" t="s">
        <v>492</v>
      </c>
      <c r="B15" s="17">
        <v>500</v>
      </c>
      <c r="C15" s="88">
        <v>7.2693417664059297</v>
      </c>
      <c r="D15" s="88">
        <v>45.525328567033498</v>
      </c>
      <c r="E15" s="88">
        <v>11.8632360410173</v>
      </c>
      <c r="F15" s="32">
        <v>2.3296291263689972</v>
      </c>
      <c r="G15" s="88">
        <v>18.115374245889001</v>
      </c>
      <c r="H15" s="88">
        <v>16.4585716665825</v>
      </c>
      <c r="I15" s="88">
        <v>17.207094707833001</v>
      </c>
      <c r="J15" s="88">
        <v>2.4143830547509499</v>
      </c>
      <c r="K15" s="88">
        <v>3.0169404147222298</v>
      </c>
      <c r="L15" s="88">
        <v>0.204525617871639</v>
      </c>
      <c r="M15" s="88">
        <v>9.0177627632357904</v>
      </c>
      <c r="N15" s="88">
        <v>10.975554139294699</v>
      </c>
    </row>
    <row r="16" spans="1:14" ht="12.75" customHeight="1" x14ac:dyDescent="0.2">
      <c r="A16" s="948" t="s">
        <v>493</v>
      </c>
      <c r="B16" s="17">
        <v>223</v>
      </c>
      <c r="C16" s="88">
        <v>9.1865370229388894</v>
      </c>
      <c r="D16" s="88">
        <v>40.960208042660099</v>
      </c>
      <c r="E16" s="88">
        <v>10.6394127630988</v>
      </c>
      <c r="F16" s="32">
        <v>1.5380765366213869</v>
      </c>
      <c r="G16" s="88">
        <v>17.264455911081001</v>
      </c>
      <c r="H16" s="88">
        <v>9.0389980492118198</v>
      </c>
      <c r="I16" s="88">
        <v>13.077265549334999</v>
      </c>
      <c r="J16" s="88">
        <v>4.4822683092001903</v>
      </c>
      <c r="K16" s="88">
        <v>4.5314479671092096</v>
      </c>
      <c r="L16" s="88">
        <v>1.3545164243418599</v>
      </c>
      <c r="M16" s="88">
        <v>6.6250431479822396</v>
      </c>
      <c r="N16" s="88">
        <v>14.480961631585901</v>
      </c>
    </row>
    <row r="17" spans="1:14" ht="6" customHeight="1" x14ac:dyDescent="0.2">
      <c r="A17" s="948"/>
      <c r="B17" s="17"/>
      <c r="C17" s="88"/>
      <c r="D17" s="88"/>
      <c r="E17" s="88"/>
      <c r="F17" s="32"/>
      <c r="G17" s="88"/>
      <c r="H17" s="88"/>
      <c r="I17" s="88"/>
      <c r="J17" s="88"/>
      <c r="K17" s="88"/>
      <c r="L17" s="88"/>
      <c r="M17" s="88"/>
      <c r="N17" s="88"/>
    </row>
    <row r="18" spans="1:14" s="1005" customFormat="1" ht="12.75" customHeight="1" x14ac:dyDescent="0.2">
      <c r="A18" s="437" t="s">
        <v>733</v>
      </c>
      <c r="B18" s="326">
        <v>9344</v>
      </c>
      <c r="C18" s="389">
        <v>4.8571537358596499</v>
      </c>
      <c r="D18" s="389">
        <v>41.776548720037098</v>
      </c>
      <c r="E18" s="389">
        <v>7.7773835630657002</v>
      </c>
      <c r="F18" s="891">
        <v>1.0917012869017699</v>
      </c>
      <c r="G18" s="389">
        <v>11.2152792255616</v>
      </c>
      <c r="H18" s="389">
        <v>9.97060972907631</v>
      </c>
      <c r="I18" s="389">
        <v>10.0798868906504</v>
      </c>
      <c r="J18" s="389">
        <v>5.5772182945027398</v>
      </c>
      <c r="K18" s="389">
        <v>2.6860788989897801</v>
      </c>
      <c r="L18" s="389">
        <v>0.68407336267151697</v>
      </c>
      <c r="M18" s="389">
        <v>9.0327756870362794</v>
      </c>
      <c r="N18" s="389">
        <v>13.5604413450045</v>
      </c>
    </row>
    <row r="19" spans="1:14" s="979" customFormat="1" ht="6" customHeight="1" x14ac:dyDescent="0.2">
      <c r="A19" s="437"/>
      <c r="B19" s="326"/>
      <c r="C19" s="389"/>
      <c r="D19" s="389"/>
      <c r="E19" s="389"/>
      <c r="F19" s="891"/>
      <c r="G19" s="389"/>
      <c r="H19" s="389"/>
      <c r="I19" s="389"/>
      <c r="J19" s="389"/>
      <c r="K19" s="389"/>
      <c r="L19" s="389"/>
      <c r="M19" s="389"/>
      <c r="N19" s="389"/>
    </row>
    <row r="20" spans="1:14" s="979" customFormat="1" ht="12.75" customHeight="1" x14ac:dyDescent="0.2">
      <c r="A20" s="981" t="s">
        <v>508</v>
      </c>
      <c r="B20" s="326" t="s">
        <v>117</v>
      </c>
      <c r="C20" s="989" t="s">
        <v>548</v>
      </c>
      <c r="D20" s="989" t="s">
        <v>549</v>
      </c>
      <c r="E20" s="989" t="s">
        <v>550</v>
      </c>
      <c r="F20" s="989" t="s">
        <v>518</v>
      </c>
      <c r="G20" s="989" t="s">
        <v>526</v>
      </c>
      <c r="H20" s="989" t="s">
        <v>551</v>
      </c>
      <c r="I20" s="989" t="s">
        <v>552</v>
      </c>
      <c r="J20" s="989" t="s">
        <v>553</v>
      </c>
      <c r="K20" s="989" t="s">
        <v>554</v>
      </c>
      <c r="L20" s="989" t="s">
        <v>555</v>
      </c>
      <c r="M20" s="989" t="s">
        <v>556</v>
      </c>
      <c r="N20" s="989" t="s">
        <v>557</v>
      </c>
    </row>
    <row r="21" spans="1:14" s="979" customFormat="1" ht="12.75" customHeight="1" x14ac:dyDescent="0.2">
      <c r="A21" s="895" t="s">
        <v>509</v>
      </c>
      <c r="B21" s="326" t="s">
        <v>117</v>
      </c>
      <c r="C21" s="88">
        <v>1.7765550534328085</v>
      </c>
      <c r="D21" s="88">
        <v>2.4034070287842773</v>
      </c>
      <c r="E21" s="88">
        <v>1.8141204631068633</v>
      </c>
      <c r="F21" s="32">
        <v>0.46459721004366872</v>
      </c>
      <c r="G21" s="88">
        <v>3.2081705007276722</v>
      </c>
      <c r="H21" s="88">
        <v>2.382865273092484</v>
      </c>
      <c r="I21" s="88">
        <v>2.8366896180046774</v>
      </c>
      <c r="J21" s="88">
        <v>2.1086664705559288</v>
      </c>
      <c r="K21" s="88">
        <v>0.91708073428761383</v>
      </c>
      <c r="L21" s="88">
        <v>0.38294894714598993</v>
      </c>
      <c r="M21" s="88">
        <v>1.1172327376659335</v>
      </c>
      <c r="N21" s="88">
        <v>1.5253663190890301</v>
      </c>
    </row>
    <row r="22" spans="1:14" ht="12.75" customHeight="1" x14ac:dyDescent="0.2">
      <c r="A22" s="895" t="s">
        <v>510</v>
      </c>
      <c r="B22" s="326" t="s">
        <v>117</v>
      </c>
      <c r="C22" s="88">
        <v>19.338680603983089</v>
      </c>
      <c r="D22" s="88">
        <v>5.8676631385297808</v>
      </c>
      <c r="E22" s="88">
        <v>17.050945418706441</v>
      </c>
      <c r="F22" s="88">
        <v>30.206377835021485</v>
      </c>
      <c r="G22" s="88">
        <v>18.582517266985192</v>
      </c>
      <c r="H22" s="88">
        <v>26.362050972013034</v>
      </c>
      <c r="I22" s="88">
        <v>21.69176428591318</v>
      </c>
      <c r="J22" s="88">
        <v>47.044628413424817</v>
      </c>
      <c r="K22" s="88">
        <v>20.238138911537717</v>
      </c>
      <c r="L22" s="88">
        <v>28.272004699541338</v>
      </c>
      <c r="M22" s="88">
        <v>16.863780547696571</v>
      </c>
      <c r="N22" s="88">
        <v>10.53359823674899</v>
      </c>
    </row>
    <row r="23" spans="1:14" ht="6" customHeight="1" x14ac:dyDescent="0.2">
      <c r="A23" s="268"/>
      <c r="B23" s="275"/>
      <c r="C23" s="325"/>
      <c r="D23" s="275"/>
      <c r="E23" s="275"/>
      <c r="F23" s="275"/>
      <c r="G23" s="275"/>
      <c r="H23" s="275"/>
      <c r="I23" s="275"/>
      <c r="J23" s="275"/>
      <c r="K23" s="275"/>
      <c r="L23" s="268"/>
      <c r="M23" s="268"/>
      <c r="N23" s="268"/>
    </row>
    <row r="24" spans="1:14" s="979" customFormat="1" ht="15" customHeight="1" x14ac:dyDescent="0.2">
      <c r="A24" s="1027" t="s">
        <v>558</v>
      </c>
      <c r="B24" s="1027"/>
      <c r="C24" s="1027"/>
      <c r="D24" s="1027"/>
      <c r="E24" s="1027"/>
      <c r="F24" s="1027"/>
      <c r="G24" s="1027"/>
      <c r="H24" s="1027"/>
      <c r="I24" s="1027"/>
      <c r="J24" s="1027"/>
      <c r="K24" s="1027"/>
      <c r="L24" s="1027"/>
      <c r="M24" s="1027"/>
      <c r="N24" s="1027"/>
    </row>
    <row r="25" spans="1:14" ht="15" customHeight="1" x14ac:dyDescent="0.2">
      <c r="A25" s="1027" t="s">
        <v>559</v>
      </c>
      <c r="B25" s="1027"/>
      <c r="C25" s="1027"/>
      <c r="D25" s="1027"/>
      <c r="E25" s="1027"/>
      <c r="F25" s="1027"/>
      <c r="G25" s="1027"/>
      <c r="H25" s="1027"/>
      <c r="I25" s="1027"/>
      <c r="J25" s="1027"/>
      <c r="K25" s="1027"/>
      <c r="L25" s="1027"/>
      <c r="M25" s="1027"/>
      <c r="N25" s="1027"/>
    </row>
    <row r="26" spans="1:14" ht="15" customHeight="1" x14ac:dyDescent="0.2">
      <c r="A26" s="1027" t="s">
        <v>528</v>
      </c>
      <c r="B26" s="1027"/>
      <c r="C26" s="1027"/>
      <c r="D26" s="1027"/>
      <c r="E26" s="1027"/>
      <c r="F26" s="1027"/>
      <c r="G26" s="1027"/>
      <c r="H26" s="1027"/>
      <c r="I26" s="1027"/>
      <c r="J26" s="1027"/>
      <c r="K26" s="1027"/>
      <c r="L26" s="1027"/>
      <c r="M26" s="1027"/>
      <c r="N26" s="1027"/>
    </row>
    <row r="27" spans="1:14" ht="15" customHeight="1" x14ac:dyDescent="0.2">
      <c r="A27" s="1027" t="s">
        <v>529</v>
      </c>
      <c r="B27" s="1027"/>
      <c r="C27" s="1027"/>
      <c r="D27" s="1027"/>
      <c r="E27" s="1027"/>
      <c r="F27" s="1027"/>
      <c r="G27" s="1027"/>
      <c r="H27" s="1027"/>
      <c r="I27" s="1027"/>
      <c r="J27" s="1027"/>
      <c r="K27" s="1027"/>
      <c r="L27" s="1027"/>
      <c r="M27" s="1027"/>
      <c r="N27" s="1027"/>
    </row>
    <row r="28" spans="1:14" ht="15" customHeight="1" x14ac:dyDescent="0.2">
      <c r="A28" s="1027" t="s">
        <v>530</v>
      </c>
      <c r="B28" s="1027"/>
      <c r="C28" s="1027"/>
      <c r="D28" s="1027"/>
      <c r="E28" s="1027"/>
      <c r="F28" s="1027"/>
      <c r="G28" s="1027"/>
      <c r="H28" s="1027"/>
      <c r="I28" s="1027"/>
      <c r="J28" s="1027"/>
      <c r="K28" s="1027"/>
      <c r="L28" s="1027"/>
      <c r="M28" s="1027"/>
      <c r="N28" s="1027"/>
    </row>
    <row r="29" spans="1:14" ht="15" customHeight="1" x14ac:dyDescent="0.2">
      <c r="A29" s="1027" t="s">
        <v>531</v>
      </c>
      <c r="B29" s="1027"/>
      <c r="C29" s="1027"/>
      <c r="D29" s="1027"/>
      <c r="E29" s="1027"/>
      <c r="F29" s="1027"/>
      <c r="G29" s="1027"/>
      <c r="H29" s="1027"/>
      <c r="I29" s="1027"/>
      <c r="J29" s="1027"/>
      <c r="K29" s="1027"/>
      <c r="L29" s="1027"/>
      <c r="M29" s="1027"/>
      <c r="N29" s="1027"/>
    </row>
    <row r="30" spans="1:14" x14ac:dyDescent="0.2">
      <c r="A30" s="1048" t="s">
        <v>532</v>
      </c>
      <c r="B30" s="1048"/>
      <c r="C30" s="1048"/>
      <c r="D30" s="1048"/>
      <c r="E30" s="1048"/>
      <c r="F30" s="1048"/>
      <c r="G30" s="1048"/>
      <c r="H30" s="1048"/>
      <c r="I30" s="1048"/>
      <c r="J30" s="1048"/>
      <c r="K30" s="1048"/>
      <c r="L30" s="1048"/>
      <c r="M30" s="1048"/>
      <c r="N30" s="1048"/>
    </row>
    <row r="31" spans="1:14" s="980" customFormat="1" ht="15" customHeight="1" x14ac:dyDescent="0.2">
      <c r="A31" s="1048" t="s">
        <v>561</v>
      </c>
      <c r="B31" s="1048"/>
      <c r="C31" s="1048"/>
      <c r="D31" s="1048"/>
      <c r="E31" s="1048"/>
      <c r="F31" s="1048"/>
      <c r="G31" s="1048"/>
      <c r="H31" s="1048"/>
      <c r="I31" s="1048"/>
      <c r="J31" s="1048"/>
      <c r="K31" s="1048"/>
      <c r="L31" s="1048"/>
      <c r="M31" s="1048"/>
      <c r="N31" s="1048"/>
    </row>
    <row r="32" spans="1:14" ht="6" customHeight="1" x14ac:dyDescent="0.2">
      <c r="A32" s="948"/>
      <c r="B32" s="424"/>
      <c r="C32" s="137"/>
      <c r="D32" s="424"/>
      <c r="E32" s="424"/>
      <c r="F32" s="424"/>
      <c r="G32" s="424"/>
      <c r="H32" s="424"/>
      <c r="I32" s="424"/>
      <c r="J32" s="424"/>
      <c r="K32" s="424"/>
      <c r="L32" s="976"/>
      <c r="M32" s="978"/>
      <c r="N32" s="948"/>
    </row>
    <row r="33" spans="1:14" ht="15" customHeight="1" x14ac:dyDescent="0.2">
      <c r="A33" s="1036" t="s">
        <v>180</v>
      </c>
      <c r="B33" s="1036"/>
      <c r="C33" s="1036"/>
      <c r="D33" s="1036"/>
      <c r="E33" s="1036"/>
      <c r="F33" s="1036"/>
      <c r="G33" s="1036"/>
      <c r="H33" s="1036"/>
      <c r="I33" s="1036"/>
      <c r="J33" s="1036"/>
      <c r="K33" s="1036"/>
      <c r="L33" s="1036"/>
      <c r="M33" s="1036"/>
      <c r="N33" s="1036"/>
    </row>
    <row r="35" spans="1:14" x14ac:dyDescent="0.2">
      <c r="C35" s="88"/>
      <c r="D35" s="88"/>
      <c r="E35" s="88"/>
      <c r="F35" s="32"/>
      <c r="G35" s="88"/>
      <c r="H35" s="88"/>
      <c r="I35" s="88"/>
      <c r="J35" s="88"/>
      <c r="K35" s="88"/>
      <c r="L35" s="88"/>
      <c r="M35" s="88"/>
      <c r="N35" s="88"/>
    </row>
  </sheetData>
  <mergeCells count="11">
    <mergeCell ref="A30:N30"/>
    <mergeCell ref="A29:N29"/>
    <mergeCell ref="A31:N31"/>
    <mergeCell ref="A33:N33"/>
    <mergeCell ref="H1:J1"/>
    <mergeCell ref="A2:N2"/>
    <mergeCell ref="A25:N25"/>
    <mergeCell ref="A26:N26"/>
    <mergeCell ref="A27:N27"/>
    <mergeCell ref="A28:N28"/>
    <mergeCell ref="A24:N24"/>
  </mergeCells>
  <hyperlinks>
    <hyperlink ref="H1:I1" location="Tabellförteckning!A1" display="Tabellförteckning!A1" xr:uid="{0D3ED97F-89EE-44EA-A4D1-2E2E5A079C73}"/>
  </hyperlinks>
  <pageMargins left="0.7" right="0.7" top="0.75" bottom="0.75" header="0.3" footer="0.3"/>
  <pageSetup paperSize="9" scale="64"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90D3F-6174-4008-BE15-5E4090C4D4E5}">
  <sheetPr published="0">
    <pageSetUpPr fitToPage="1"/>
  </sheetPr>
  <dimension ref="A1:N46"/>
  <sheetViews>
    <sheetView workbookViewId="0">
      <pane ySplit="3" topLeftCell="A4" activePane="bottomLeft" state="frozen"/>
      <selection activeCell="B20" sqref="B20:I21"/>
      <selection pane="bottomLeft" activeCell="B20" sqref="B20:I21"/>
    </sheetView>
  </sheetViews>
  <sheetFormatPr defaultColWidth="9.28515625" defaultRowHeight="12.75" x14ac:dyDescent="0.2"/>
  <cols>
    <col min="1" max="1" width="18.42578125" style="998" bestFit="1" customWidth="1"/>
    <col min="2" max="2" width="10.7109375" style="133" customWidth="1"/>
    <col min="3" max="14" width="11.7109375" style="998" customWidth="1"/>
    <col min="15" max="16384" width="9.28515625" style="998"/>
  </cols>
  <sheetData>
    <row r="1" spans="1:14" ht="30" customHeight="1" x14ac:dyDescent="0.2">
      <c r="A1" s="322"/>
      <c r="H1" s="1053" t="s">
        <v>275</v>
      </c>
      <c r="I1" s="1054"/>
      <c r="J1" s="1055"/>
    </row>
    <row r="2" spans="1:14" ht="15" customHeight="1" x14ac:dyDescent="0.2">
      <c r="A2" s="1098" t="s">
        <v>736</v>
      </c>
      <c r="B2" s="1048"/>
      <c r="C2" s="1048"/>
      <c r="D2" s="1048"/>
      <c r="E2" s="1048"/>
      <c r="F2" s="1048"/>
      <c r="G2" s="1048"/>
      <c r="H2" s="1048"/>
      <c r="I2" s="1048"/>
      <c r="J2" s="1048"/>
      <c r="K2" s="1048"/>
      <c r="L2" s="1048"/>
      <c r="M2" s="1048"/>
      <c r="N2" s="1048"/>
    </row>
    <row r="3" spans="1:14" ht="65.099999999999994" customHeight="1" x14ac:dyDescent="0.2">
      <c r="A3" s="195"/>
      <c r="B3" s="1009" t="s">
        <v>10</v>
      </c>
      <c r="C3" s="274" t="s">
        <v>292</v>
      </c>
      <c r="D3" s="982" t="s">
        <v>727</v>
      </c>
      <c r="E3" s="982" t="s">
        <v>728</v>
      </c>
      <c r="F3" s="274" t="s">
        <v>293</v>
      </c>
      <c r="G3" s="274" t="s">
        <v>291</v>
      </c>
      <c r="H3" s="982" t="s">
        <v>729</v>
      </c>
      <c r="I3" s="982" t="s">
        <v>730</v>
      </c>
      <c r="J3" s="982" t="s">
        <v>358</v>
      </c>
      <c r="K3" s="274" t="s">
        <v>359</v>
      </c>
      <c r="L3" s="982" t="s">
        <v>731</v>
      </c>
      <c r="M3" s="982" t="s">
        <v>732</v>
      </c>
      <c r="N3" s="982" t="s">
        <v>507</v>
      </c>
    </row>
    <row r="4" spans="1:14" ht="6" customHeight="1" x14ac:dyDescent="0.2">
      <c r="A4" s="200"/>
      <c r="B4" s="202"/>
      <c r="C4" s="202"/>
      <c r="D4" s="202"/>
      <c r="E4" s="202"/>
      <c r="F4" s="202"/>
      <c r="G4" s="202"/>
      <c r="H4" s="202"/>
      <c r="I4" s="202"/>
      <c r="J4" s="202"/>
      <c r="K4" s="202"/>
      <c r="L4" s="202"/>
      <c r="M4" s="202"/>
      <c r="N4" s="202"/>
    </row>
    <row r="5" spans="1:14" ht="12.75" customHeight="1" x14ac:dyDescent="0.2">
      <c r="A5" s="81" t="s">
        <v>339</v>
      </c>
      <c r="B5" s="203">
        <v>265</v>
      </c>
      <c r="C5" s="88">
        <v>6.1244407409178399</v>
      </c>
      <c r="D5" s="88">
        <v>43.4710788613814</v>
      </c>
      <c r="E5" s="88">
        <v>6.9467384650317303</v>
      </c>
      <c r="F5" s="32">
        <v>1.01</v>
      </c>
      <c r="G5" s="88">
        <v>8.9837730691001791</v>
      </c>
      <c r="H5" s="88">
        <v>6.88119603603658</v>
      </c>
      <c r="I5" s="88">
        <v>11.0788662196773</v>
      </c>
      <c r="J5" s="88">
        <v>3.6077883226842999</v>
      </c>
      <c r="K5" s="88">
        <v>2.4511099892383799</v>
      </c>
      <c r="L5" s="88">
        <v>1.2222207624410699</v>
      </c>
      <c r="M5" s="88">
        <v>11.776747550157101</v>
      </c>
      <c r="N5" s="88">
        <v>12.1633336597718</v>
      </c>
    </row>
    <row r="6" spans="1:14" ht="12.75" customHeight="1" x14ac:dyDescent="0.2">
      <c r="A6" s="81" t="s">
        <v>340</v>
      </c>
      <c r="B6" s="203">
        <v>266</v>
      </c>
      <c r="C6" s="88">
        <v>5.7032606744324603</v>
      </c>
      <c r="D6" s="88">
        <v>36.693198580399098</v>
      </c>
      <c r="E6" s="88">
        <v>7.8451648271708097</v>
      </c>
      <c r="F6" s="32">
        <v>0.82</v>
      </c>
      <c r="G6" s="88">
        <v>13.216695120537199</v>
      </c>
      <c r="H6" s="88">
        <v>7.3029215581122902</v>
      </c>
      <c r="I6" s="88">
        <v>13.3059905154561</v>
      </c>
      <c r="J6" s="88">
        <v>4.1339041640210397</v>
      </c>
      <c r="K6" s="88">
        <v>2.2631216458119501</v>
      </c>
      <c r="L6" s="88">
        <v>1.11640863627177</v>
      </c>
      <c r="M6" s="88">
        <v>8.0269910667811999</v>
      </c>
      <c r="N6" s="88">
        <v>11.6919883492869</v>
      </c>
    </row>
    <row r="7" spans="1:14" ht="12.75" customHeight="1" x14ac:dyDescent="0.2">
      <c r="A7" s="998" t="s">
        <v>533</v>
      </c>
      <c r="B7" s="203">
        <v>383</v>
      </c>
      <c r="C7" s="88">
        <v>4.89800641336398</v>
      </c>
      <c r="D7" s="88">
        <v>44.695927485084198</v>
      </c>
      <c r="E7" s="88">
        <v>7.9751554190466303</v>
      </c>
      <c r="F7" s="32">
        <v>1.22</v>
      </c>
      <c r="G7" s="88">
        <v>17.7129500947987</v>
      </c>
      <c r="H7" s="88">
        <v>9.7649558108671606</v>
      </c>
      <c r="I7" s="88">
        <v>11.018946732859</v>
      </c>
      <c r="J7" s="88">
        <v>6.3580615397809996</v>
      </c>
      <c r="K7" s="88">
        <v>2.3180123669861699</v>
      </c>
      <c r="L7" s="88">
        <v>0.869376383893117</v>
      </c>
      <c r="M7" s="88">
        <v>12.9294320430137</v>
      </c>
      <c r="N7" s="88">
        <v>10.3180282451384</v>
      </c>
    </row>
    <row r="8" spans="1:14" ht="12.75" customHeight="1" x14ac:dyDescent="0.2">
      <c r="A8" s="998" t="s">
        <v>570</v>
      </c>
      <c r="B8" s="203">
        <v>2000</v>
      </c>
      <c r="C8" s="88">
        <v>4.2704774067601097</v>
      </c>
      <c r="D8" s="88">
        <v>37.052892933718603</v>
      </c>
      <c r="E8" s="88">
        <v>8.8128668924241502</v>
      </c>
      <c r="F8" s="1001">
        <v>1.65</v>
      </c>
      <c r="G8" s="88">
        <v>11.656934522019</v>
      </c>
      <c r="H8" s="88">
        <v>8.4941165569737205</v>
      </c>
      <c r="I8" s="88">
        <v>13.687971895297901</v>
      </c>
      <c r="J8" s="88">
        <v>3.7066421228531699</v>
      </c>
      <c r="K8" s="88">
        <v>2.6487405364277099</v>
      </c>
      <c r="L8" s="88">
        <v>0.46732636420968798</v>
      </c>
      <c r="M8" s="88">
        <v>6.2142653424171002</v>
      </c>
      <c r="N8" s="88">
        <v>13.8780701359495</v>
      </c>
    </row>
    <row r="9" spans="1:14" ht="12.75" customHeight="1" x14ac:dyDescent="0.2">
      <c r="A9" s="998" t="s">
        <v>342</v>
      </c>
      <c r="B9" s="203">
        <v>329</v>
      </c>
      <c r="C9" s="88">
        <v>2.0574294087557101</v>
      </c>
      <c r="D9" s="88">
        <v>50.057367441099899</v>
      </c>
      <c r="E9" s="88">
        <v>10.9383041720723</v>
      </c>
      <c r="F9" s="32">
        <v>1.1299999999999999</v>
      </c>
      <c r="G9" s="88">
        <v>9.1118696371680894</v>
      </c>
      <c r="H9" s="88">
        <v>8.8808747633165996</v>
      </c>
      <c r="I9" s="88">
        <v>11.290688405039001</v>
      </c>
      <c r="J9" s="88">
        <v>3.6832164095872302</v>
      </c>
      <c r="K9" s="88">
        <v>1.77578415777244</v>
      </c>
      <c r="L9" s="88">
        <v>0.60881151163473801</v>
      </c>
      <c r="M9" s="88">
        <v>10.380143037569299</v>
      </c>
      <c r="N9" s="88">
        <v>18.109004392136299</v>
      </c>
    </row>
    <row r="10" spans="1:14" ht="12.75" customHeight="1" x14ac:dyDescent="0.2">
      <c r="A10" s="998" t="s">
        <v>343</v>
      </c>
      <c r="B10" s="203">
        <v>359</v>
      </c>
      <c r="C10" s="88">
        <v>7.4191852421675204</v>
      </c>
      <c r="D10" s="88">
        <v>47.230927445113998</v>
      </c>
      <c r="E10" s="88">
        <v>10.141118176404801</v>
      </c>
      <c r="F10" s="32">
        <v>1.44</v>
      </c>
      <c r="G10" s="88">
        <v>12.561205475197299</v>
      </c>
      <c r="H10" s="88">
        <v>15.020829230017799</v>
      </c>
      <c r="I10" s="88">
        <v>12.674475422831</v>
      </c>
      <c r="J10" s="88">
        <v>5.2614071227917298</v>
      </c>
      <c r="K10" s="88">
        <v>3.9053827126765999</v>
      </c>
      <c r="L10" s="88">
        <v>0.272193293423725</v>
      </c>
      <c r="M10" s="88">
        <v>7.3096824664125597</v>
      </c>
      <c r="N10" s="88">
        <v>16.3726891048073</v>
      </c>
    </row>
    <row r="11" spans="1:14" ht="12.75" customHeight="1" x14ac:dyDescent="0.2">
      <c r="A11" s="81" t="s">
        <v>344</v>
      </c>
      <c r="B11" s="203">
        <v>381</v>
      </c>
      <c r="C11" s="88">
        <v>4.6953831262830503</v>
      </c>
      <c r="D11" s="88">
        <v>40.684903922888701</v>
      </c>
      <c r="E11" s="88">
        <v>8.3926387605402706</v>
      </c>
      <c r="F11" s="891" t="s">
        <v>574</v>
      </c>
      <c r="G11" s="88">
        <v>8.2701167014188695</v>
      </c>
      <c r="H11" s="88">
        <v>9.9073251971836402</v>
      </c>
      <c r="I11" s="88">
        <v>14.286317810475101</v>
      </c>
      <c r="J11" s="88">
        <v>3.1481817484215102</v>
      </c>
      <c r="K11" s="88">
        <v>1.8373769273907099</v>
      </c>
      <c r="L11" s="88">
        <v>1.5684654293418001</v>
      </c>
      <c r="M11" s="88">
        <v>6.7804075002423998</v>
      </c>
      <c r="N11" s="88">
        <v>12.995539312929001</v>
      </c>
    </row>
    <row r="12" spans="1:14" ht="12.75" customHeight="1" x14ac:dyDescent="0.2">
      <c r="A12" s="998" t="s">
        <v>345</v>
      </c>
      <c r="B12" s="203">
        <v>282</v>
      </c>
      <c r="C12" s="88">
        <v>4.5186133749890702</v>
      </c>
      <c r="D12" s="88">
        <v>42.467402791452898</v>
      </c>
      <c r="E12" s="88">
        <v>8.2165604962999907</v>
      </c>
      <c r="F12" s="32">
        <v>0.79</v>
      </c>
      <c r="G12" s="88">
        <v>12.465824258518699</v>
      </c>
      <c r="H12" s="88">
        <v>10.161038543447599</v>
      </c>
      <c r="I12" s="88">
        <v>11.657775420207599</v>
      </c>
      <c r="J12" s="88">
        <v>3.1467368336813601</v>
      </c>
      <c r="K12" s="88">
        <v>0.74211290733559598</v>
      </c>
      <c r="L12" s="88">
        <v>0.37105645366779799</v>
      </c>
      <c r="M12" s="88">
        <v>6.6432452560984299</v>
      </c>
      <c r="N12" s="88">
        <v>11.399068239903301</v>
      </c>
    </row>
    <row r="13" spans="1:14" ht="12.75" customHeight="1" x14ac:dyDescent="0.2">
      <c r="A13" s="998" t="s">
        <v>346</v>
      </c>
      <c r="B13" s="203">
        <v>273</v>
      </c>
      <c r="C13" s="88">
        <v>3.2787574122246901</v>
      </c>
      <c r="D13" s="88">
        <v>47.8853929353849</v>
      </c>
      <c r="E13" s="88">
        <v>10.2438193874276</v>
      </c>
      <c r="F13" s="32">
        <v>1.51</v>
      </c>
      <c r="G13" s="88">
        <v>8.5846975853902503</v>
      </c>
      <c r="H13" s="88">
        <v>12.1292724237599</v>
      </c>
      <c r="I13" s="88">
        <v>11.8740079904419</v>
      </c>
      <c r="J13" s="88">
        <v>5.1642104485570099</v>
      </c>
      <c r="K13" s="88">
        <v>2.9388914692202399</v>
      </c>
      <c r="L13" s="88">
        <v>0.73049279182073901</v>
      </c>
      <c r="M13" s="88">
        <v>5.4363951838123397</v>
      </c>
      <c r="N13" s="88">
        <v>10.4193897159107</v>
      </c>
    </row>
    <row r="14" spans="1:14" ht="12.75" customHeight="1" x14ac:dyDescent="0.2">
      <c r="A14" s="81" t="s">
        <v>347</v>
      </c>
      <c r="B14" s="203">
        <v>352</v>
      </c>
      <c r="C14" s="88">
        <v>7.3433563788838496</v>
      </c>
      <c r="D14" s="88">
        <v>33.0816807069478</v>
      </c>
      <c r="E14" s="88">
        <v>5.6670741123345003</v>
      </c>
      <c r="F14" s="32">
        <v>0.98</v>
      </c>
      <c r="G14" s="88">
        <v>16.777101996777802</v>
      </c>
      <c r="H14" s="88">
        <v>7.8356319803741004</v>
      </c>
      <c r="I14" s="88">
        <v>11.416949206796399</v>
      </c>
      <c r="J14" s="88">
        <v>2.26100582835338</v>
      </c>
      <c r="K14" s="88">
        <v>3.1915949219418298</v>
      </c>
      <c r="L14" s="88">
        <v>1.1499750188923701</v>
      </c>
      <c r="M14" s="88">
        <v>8.23991382630558</v>
      </c>
      <c r="N14" s="88">
        <v>10.0083638430019</v>
      </c>
    </row>
    <row r="15" spans="1:14" ht="12.75" customHeight="1" x14ac:dyDescent="0.2">
      <c r="A15" s="998" t="s">
        <v>348</v>
      </c>
      <c r="B15" s="203">
        <v>1068</v>
      </c>
      <c r="C15" s="88">
        <v>4.6274630710455202</v>
      </c>
      <c r="D15" s="88">
        <v>45.093738733437299</v>
      </c>
      <c r="E15" s="88">
        <v>6.6767345797704101</v>
      </c>
      <c r="F15" s="32">
        <v>0.79</v>
      </c>
      <c r="G15" s="88">
        <v>11.4860819936141</v>
      </c>
      <c r="H15" s="88">
        <v>10.2084779546354</v>
      </c>
      <c r="I15" s="88">
        <v>6.6237186465079203</v>
      </c>
      <c r="J15" s="88">
        <v>7.5700045095882098</v>
      </c>
      <c r="K15" s="88">
        <v>2.61790802148239</v>
      </c>
      <c r="L15" s="88">
        <v>0.39844352588385201</v>
      </c>
      <c r="M15" s="88">
        <v>8.2197170806333002</v>
      </c>
      <c r="N15" s="88">
        <v>11.471585116473801</v>
      </c>
    </row>
    <row r="16" spans="1:14" ht="12.75" customHeight="1" x14ac:dyDescent="0.2">
      <c r="A16" s="81" t="s">
        <v>349</v>
      </c>
      <c r="B16" s="203">
        <v>1370</v>
      </c>
      <c r="C16" s="88">
        <v>6.9906178956136102</v>
      </c>
      <c r="D16" s="88">
        <v>43.566653009997999</v>
      </c>
      <c r="E16" s="88">
        <v>8.4137172620916996</v>
      </c>
      <c r="F16" s="32">
        <v>1.02</v>
      </c>
      <c r="G16" s="88">
        <v>12.6048339144932</v>
      </c>
      <c r="H16" s="88">
        <v>11.5896268954336</v>
      </c>
      <c r="I16" s="88">
        <v>9.2746956457011898</v>
      </c>
      <c r="J16" s="88">
        <v>9.3524301841399993</v>
      </c>
      <c r="K16" s="88">
        <v>2.99251733738727</v>
      </c>
      <c r="L16" s="88">
        <v>0.45171640411025998</v>
      </c>
      <c r="M16" s="88">
        <v>12.073643752644999</v>
      </c>
      <c r="N16" s="88">
        <v>13.5603160392464</v>
      </c>
    </row>
    <row r="17" spans="1:14" ht="12.75" customHeight="1" x14ac:dyDescent="0.2">
      <c r="A17" s="998" t="s">
        <v>350</v>
      </c>
      <c r="B17" s="203">
        <v>227</v>
      </c>
      <c r="C17" s="88">
        <v>3.9966645944608499</v>
      </c>
      <c r="D17" s="88">
        <v>38.339470453625303</v>
      </c>
      <c r="E17" s="88">
        <v>7.38396658253121</v>
      </c>
      <c r="F17" s="32">
        <v>1.01</v>
      </c>
      <c r="G17" s="88">
        <v>11.3505737934944</v>
      </c>
      <c r="H17" s="88">
        <v>9.18809286849309</v>
      </c>
      <c r="I17" s="88">
        <v>7.0561990985268697</v>
      </c>
      <c r="J17" s="88">
        <v>6.1791837751272896</v>
      </c>
      <c r="K17" s="88">
        <v>0.88703445123212898</v>
      </c>
      <c r="L17" s="88">
        <v>0.87701532339958899</v>
      </c>
      <c r="M17" s="88">
        <v>10.982200026622399</v>
      </c>
      <c r="N17" s="88">
        <v>10.851951364799399</v>
      </c>
    </row>
    <row r="18" spans="1:14" ht="12.75" customHeight="1" x14ac:dyDescent="0.2">
      <c r="A18" s="998" t="s">
        <v>351</v>
      </c>
      <c r="B18" s="203">
        <v>273</v>
      </c>
      <c r="C18" s="88">
        <v>1.88902682107433</v>
      </c>
      <c r="D18" s="88">
        <v>37.142935235326597</v>
      </c>
      <c r="E18" s="88">
        <v>7.3435735555773496</v>
      </c>
      <c r="F18" s="32">
        <v>0.79</v>
      </c>
      <c r="G18" s="88">
        <v>8.43448290247796</v>
      </c>
      <c r="H18" s="88">
        <v>8.5559307474608008</v>
      </c>
      <c r="I18" s="88">
        <v>7.9595192622768103</v>
      </c>
      <c r="J18" s="88">
        <v>3.6566057971658199</v>
      </c>
      <c r="K18" s="88">
        <v>1.7979409373372</v>
      </c>
      <c r="L18" s="88">
        <v>2.1514567325554999</v>
      </c>
      <c r="M18" s="88">
        <v>8.4648448637236697</v>
      </c>
      <c r="N18" s="88">
        <v>12.8480164728416</v>
      </c>
    </row>
    <row r="19" spans="1:14" ht="12.75" customHeight="1" x14ac:dyDescent="0.2">
      <c r="A19" s="998" t="s">
        <v>352</v>
      </c>
      <c r="B19" s="203">
        <v>224</v>
      </c>
      <c r="C19" s="88">
        <v>4.0382712173133299</v>
      </c>
      <c r="D19" s="88">
        <v>35.120589015310799</v>
      </c>
      <c r="E19" s="88">
        <v>7.0727627382344496</v>
      </c>
      <c r="F19" s="32">
        <v>0.87</v>
      </c>
      <c r="G19" s="88">
        <v>14.802322429856</v>
      </c>
      <c r="H19" s="88">
        <v>8.3674607741167399</v>
      </c>
      <c r="I19" s="88">
        <v>7.2227544779576496</v>
      </c>
      <c r="J19" s="88">
        <v>1.2288029014316999</v>
      </c>
      <c r="K19" s="88">
        <v>1.66971298064498</v>
      </c>
      <c r="L19" s="88" t="s">
        <v>117</v>
      </c>
      <c r="M19" s="88">
        <v>5.73601639971585</v>
      </c>
      <c r="N19" s="88">
        <v>8.5076217829044296</v>
      </c>
    </row>
    <row r="20" spans="1:14" ht="12.75" customHeight="1" x14ac:dyDescent="0.2">
      <c r="A20" s="998" t="s">
        <v>353</v>
      </c>
      <c r="B20" s="203">
        <v>521</v>
      </c>
      <c r="C20" s="88">
        <v>3.1785246776865801</v>
      </c>
      <c r="D20" s="88">
        <v>34.540307660951903</v>
      </c>
      <c r="E20" s="88">
        <v>5.2577216131515296</v>
      </c>
      <c r="F20" s="32">
        <v>0.96</v>
      </c>
      <c r="G20" s="88">
        <v>9.9615997981101003</v>
      </c>
      <c r="H20" s="88">
        <v>10.033682482706601</v>
      </c>
      <c r="I20" s="88">
        <v>11.667919141552099</v>
      </c>
      <c r="J20" s="88">
        <v>3.1359270679952802</v>
      </c>
      <c r="K20" s="88">
        <v>3.52831303512697</v>
      </c>
      <c r="L20" s="88">
        <v>0.38502090692256502</v>
      </c>
      <c r="M20" s="88">
        <v>10.4392058186931</v>
      </c>
      <c r="N20" s="88">
        <v>13.153835708191099</v>
      </c>
    </row>
    <row r="21" spans="1:14" ht="12.75" customHeight="1" x14ac:dyDescent="0.2">
      <c r="A21" s="998" t="s">
        <v>354</v>
      </c>
      <c r="B21" s="203">
        <v>520</v>
      </c>
      <c r="C21" s="88">
        <v>4.2794220248179098</v>
      </c>
      <c r="D21" s="88">
        <v>41.8119649785639</v>
      </c>
      <c r="E21" s="88">
        <v>10.871539659459501</v>
      </c>
      <c r="F21" s="32">
        <v>1.52</v>
      </c>
      <c r="G21" s="88">
        <v>10.2027559963046</v>
      </c>
      <c r="H21" s="88">
        <v>12.512696901155399</v>
      </c>
      <c r="I21" s="88">
        <v>13.3509976820839</v>
      </c>
      <c r="J21" s="88">
        <v>3.17401605583574</v>
      </c>
      <c r="K21" s="88">
        <v>3.2252179935582599</v>
      </c>
      <c r="L21" s="88">
        <v>0.385420368104745</v>
      </c>
      <c r="M21" s="88">
        <v>7.3119298343238004</v>
      </c>
      <c r="N21" s="88">
        <v>12.5407057725991</v>
      </c>
    </row>
    <row r="22" spans="1:14" ht="12.75" customHeight="1" x14ac:dyDescent="0.2">
      <c r="A22" s="998" t="s">
        <v>578</v>
      </c>
      <c r="B22" s="203">
        <v>144</v>
      </c>
      <c r="C22" s="389" t="s">
        <v>36</v>
      </c>
      <c r="D22" s="389" t="s">
        <v>36</v>
      </c>
      <c r="E22" s="389" t="s">
        <v>36</v>
      </c>
      <c r="F22" s="389" t="s">
        <v>36</v>
      </c>
      <c r="G22" s="389" t="s">
        <v>36</v>
      </c>
      <c r="H22" s="389" t="s">
        <v>36</v>
      </c>
      <c r="I22" s="389" t="s">
        <v>36</v>
      </c>
      <c r="J22" s="389" t="s">
        <v>36</v>
      </c>
      <c r="K22" s="389" t="s">
        <v>36</v>
      </c>
      <c r="L22" s="389" t="s">
        <v>36</v>
      </c>
      <c r="M22" s="389" t="s">
        <v>36</v>
      </c>
      <c r="N22" s="389" t="s">
        <v>36</v>
      </c>
    </row>
    <row r="23" spans="1:14" ht="12.75" customHeight="1" x14ac:dyDescent="0.2">
      <c r="A23" s="998" t="s">
        <v>355</v>
      </c>
      <c r="B23" s="203">
        <v>1550</v>
      </c>
      <c r="C23" s="88">
        <v>4.3648306232897296</v>
      </c>
      <c r="D23" s="88">
        <v>42.155966886306501</v>
      </c>
      <c r="E23" s="88">
        <v>7.0066983520839203</v>
      </c>
      <c r="F23" s="32">
        <v>1.1399999999999999</v>
      </c>
      <c r="G23" s="88">
        <v>10.0021172348706</v>
      </c>
      <c r="H23" s="88">
        <v>8.6853686046685095</v>
      </c>
      <c r="I23" s="88">
        <v>9.1631462627749105</v>
      </c>
      <c r="J23" s="88">
        <v>5.5340219703555</v>
      </c>
      <c r="K23" s="88">
        <v>3.1927437430048999</v>
      </c>
      <c r="L23" s="88">
        <v>0.75473783827936602</v>
      </c>
      <c r="M23" s="88">
        <v>8.1893670094670501</v>
      </c>
      <c r="N23" s="88">
        <v>15.4502830526881</v>
      </c>
    </row>
    <row r="24" spans="1:14" ht="12.75" customHeight="1" x14ac:dyDescent="0.2">
      <c r="A24" s="998" t="s">
        <v>356</v>
      </c>
      <c r="B24" s="203">
        <v>259</v>
      </c>
      <c r="C24" s="88">
        <v>2.7535306789627101</v>
      </c>
      <c r="D24" s="88">
        <v>33.299871083313697</v>
      </c>
      <c r="E24" s="88">
        <v>4.2605327793903802</v>
      </c>
      <c r="F24" s="32">
        <v>0.67</v>
      </c>
      <c r="G24" s="88">
        <v>9.6125581330301006</v>
      </c>
      <c r="H24" s="88">
        <v>7.7934038426145502</v>
      </c>
      <c r="I24" s="88">
        <v>7.0627715403167404</v>
      </c>
      <c r="J24" s="88">
        <v>2.5984946746769899</v>
      </c>
      <c r="K24" s="88">
        <v>1.8708329585107799</v>
      </c>
      <c r="L24" s="88">
        <v>0.363830858083108</v>
      </c>
      <c r="M24" s="88">
        <v>7.8450825107097897</v>
      </c>
      <c r="N24" s="88">
        <v>14.083965947634301</v>
      </c>
    </row>
    <row r="25" spans="1:14" ht="12.75" customHeight="1" x14ac:dyDescent="0.2">
      <c r="A25" s="998" t="s">
        <v>357</v>
      </c>
      <c r="B25" s="203">
        <v>272</v>
      </c>
      <c r="C25" s="88">
        <v>5.9279652643437002</v>
      </c>
      <c r="D25" s="88">
        <v>44.110355913294399</v>
      </c>
      <c r="E25" s="88">
        <v>7.7681368880674402</v>
      </c>
      <c r="F25" s="32">
        <v>1.23</v>
      </c>
      <c r="G25" s="88">
        <v>13.5866130734452</v>
      </c>
      <c r="H25" s="88">
        <v>8.1317916496535503</v>
      </c>
      <c r="I25" s="88">
        <v>10.8230330678182</v>
      </c>
      <c r="J25" s="88">
        <v>3.65844543165429</v>
      </c>
      <c r="K25" s="88">
        <v>1.4765168621376299</v>
      </c>
      <c r="L25" s="88">
        <v>0.56405738813094897</v>
      </c>
      <c r="M25" s="88">
        <v>7.0079806412054397</v>
      </c>
      <c r="N25" s="88">
        <v>14.0421628660179</v>
      </c>
    </row>
    <row r="26" spans="1:14" ht="6" customHeight="1" x14ac:dyDescent="0.2">
      <c r="B26" s="203"/>
      <c r="C26" s="199"/>
      <c r="D26" s="199"/>
      <c r="E26" s="199"/>
      <c r="F26" s="196"/>
      <c r="G26" s="199"/>
      <c r="H26" s="199"/>
      <c r="I26" s="199"/>
      <c r="J26" s="199"/>
      <c r="K26" s="199"/>
      <c r="L26" s="199"/>
      <c r="M26" s="199"/>
      <c r="N26" s="199"/>
    </row>
    <row r="27" spans="1:14" s="465" customFormat="1" ht="12.75" customHeight="1" x14ac:dyDescent="0.2">
      <c r="A27" s="441" t="s">
        <v>734</v>
      </c>
      <c r="B27" s="204">
        <v>11361</v>
      </c>
      <c r="C27" s="141">
        <v>4.9527251033598398</v>
      </c>
      <c r="D27" s="141">
        <v>41.884550685309797</v>
      </c>
      <c r="E27" s="141">
        <v>7.8234138892799097</v>
      </c>
      <c r="F27" s="205">
        <v>1.07</v>
      </c>
      <c r="G27" s="141">
        <v>11.380399011265</v>
      </c>
      <c r="H27" s="141">
        <v>9.8745461048566305</v>
      </c>
      <c r="I27" s="141">
        <v>9.8234057867675908</v>
      </c>
      <c r="J27" s="206">
        <v>5.8976811765992201</v>
      </c>
      <c r="K27" s="206">
        <v>2.5654811929841701</v>
      </c>
      <c r="L27" s="206">
        <v>0.68892923109605797</v>
      </c>
      <c r="M27" s="206">
        <v>9.1631871594832397</v>
      </c>
      <c r="N27" s="206">
        <v>13.340530550491501</v>
      </c>
    </row>
    <row r="28" spans="1:14" s="465" customFormat="1" ht="6" customHeight="1" x14ac:dyDescent="0.2">
      <c r="A28" s="441"/>
      <c r="B28" s="204"/>
      <c r="C28" s="141"/>
      <c r="D28" s="141"/>
      <c r="E28" s="141"/>
      <c r="F28" s="205"/>
      <c r="G28" s="141"/>
      <c r="H28" s="141"/>
      <c r="I28" s="141"/>
      <c r="J28" s="206"/>
      <c r="K28" s="206"/>
      <c r="L28" s="206"/>
      <c r="M28" s="206"/>
      <c r="N28" s="206"/>
    </row>
    <row r="29" spans="1:14" ht="15" customHeight="1" x14ac:dyDescent="0.2">
      <c r="A29" s="994" t="s">
        <v>511</v>
      </c>
      <c r="B29" s="203" t="s">
        <v>514</v>
      </c>
      <c r="C29" s="999" t="s">
        <v>515</v>
      </c>
      <c r="D29" s="999" t="s">
        <v>516</v>
      </c>
      <c r="E29" s="999" t="s">
        <v>517</v>
      </c>
      <c r="F29" s="999" t="s">
        <v>573</v>
      </c>
      <c r="G29" s="999" t="s">
        <v>519</v>
      </c>
      <c r="H29" s="999" t="s">
        <v>520</v>
      </c>
      <c r="I29" s="999" t="s">
        <v>521</v>
      </c>
      <c r="J29" s="999" t="s">
        <v>522</v>
      </c>
      <c r="K29" s="999" t="s">
        <v>523</v>
      </c>
      <c r="L29" s="999" t="s">
        <v>524</v>
      </c>
      <c r="M29" s="999" t="s">
        <v>525</v>
      </c>
      <c r="N29" s="999" t="s">
        <v>526</v>
      </c>
    </row>
    <row r="30" spans="1:14" ht="15" customHeight="1" x14ac:dyDescent="0.2">
      <c r="A30" s="322" t="s">
        <v>512</v>
      </c>
      <c r="B30" s="203" t="s">
        <v>117</v>
      </c>
      <c r="C30" s="995">
        <f>STDEV(C5:C25)</f>
        <v>1.5981635862334036</v>
      </c>
      <c r="D30" s="995">
        <f t="shared" ref="D30:N30" si="0">STDEV(D5:D25)</f>
        <v>5.0239544423162448</v>
      </c>
      <c r="E30" s="995">
        <f t="shared" si="0"/>
        <v>1.7724641531849292</v>
      </c>
      <c r="F30" s="996">
        <f t="shared" si="0"/>
        <v>0.28392610849958699</v>
      </c>
      <c r="G30" s="995">
        <f t="shared" si="0"/>
        <v>2.6960442805672828</v>
      </c>
      <c r="H30" s="995">
        <f t="shared" si="0"/>
        <v>1.9968503271113633</v>
      </c>
      <c r="I30" s="995">
        <f t="shared" si="0"/>
        <v>2.415603753189731</v>
      </c>
      <c r="J30" s="995">
        <f t="shared" si="0"/>
        <v>1.933016986433191</v>
      </c>
      <c r="K30" s="995">
        <f t="shared" si="0"/>
        <v>0.85852733053305819</v>
      </c>
      <c r="L30" s="995">
        <f t="shared" si="0"/>
        <v>0.48905066271245368</v>
      </c>
      <c r="M30" s="995">
        <f t="shared" si="0"/>
        <v>2.1907715278870303</v>
      </c>
      <c r="N30" s="995">
        <f t="shared" si="0"/>
        <v>2.2954325708820398</v>
      </c>
    </row>
    <row r="31" spans="1:14" ht="15" customHeight="1" x14ac:dyDescent="0.2">
      <c r="A31" s="322" t="s">
        <v>513</v>
      </c>
      <c r="B31" s="203" t="s">
        <v>117</v>
      </c>
      <c r="C31" s="199">
        <f>C30/C27*100</f>
        <v>32.268368481611027</v>
      </c>
      <c r="D31" s="199">
        <f t="shared" ref="D31:N31" si="1">D30/D27*100</f>
        <v>11.994767426449439</v>
      </c>
      <c r="E31" s="199">
        <f t="shared" si="1"/>
        <v>22.655891382835584</v>
      </c>
      <c r="F31" s="199">
        <f t="shared" si="1"/>
        <v>26.535150327064205</v>
      </c>
      <c r="G31" s="199">
        <f t="shared" si="1"/>
        <v>23.690243882473514</v>
      </c>
      <c r="H31" s="199">
        <f t="shared" si="1"/>
        <v>20.222198629760264</v>
      </c>
      <c r="I31" s="199">
        <f t="shared" si="1"/>
        <v>24.590287784340727</v>
      </c>
      <c r="J31" s="199">
        <f t="shared" si="1"/>
        <v>32.775881376955454</v>
      </c>
      <c r="K31" s="199">
        <f t="shared" si="1"/>
        <v>33.464573152236539</v>
      </c>
      <c r="L31" s="199">
        <f t="shared" si="1"/>
        <v>70.987068139697641</v>
      </c>
      <c r="M31" s="199">
        <f t="shared" si="1"/>
        <v>23.908400971814043</v>
      </c>
      <c r="N31" s="199">
        <f t="shared" si="1"/>
        <v>17.20645638638015</v>
      </c>
    </row>
    <row r="32" spans="1:14" ht="6" customHeight="1" x14ac:dyDescent="0.2">
      <c r="A32" s="467"/>
      <c r="B32" s="198"/>
      <c r="C32" s="197"/>
      <c r="D32" s="197"/>
      <c r="E32" s="197"/>
      <c r="F32" s="197"/>
      <c r="G32" s="197"/>
      <c r="H32" s="197"/>
      <c r="I32" s="197"/>
      <c r="J32" s="197"/>
      <c r="K32" s="467"/>
      <c r="L32" s="467"/>
      <c r="M32" s="467"/>
      <c r="N32" s="467"/>
    </row>
    <row r="33" spans="1:14" ht="15" customHeight="1" x14ac:dyDescent="0.2">
      <c r="A33" s="1052" t="s">
        <v>527</v>
      </c>
      <c r="B33" s="1052"/>
      <c r="C33" s="1052"/>
      <c r="D33" s="1052"/>
      <c r="E33" s="1052"/>
      <c r="F33" s="1052"/>
      <c r="G33" s="1052"/>
      <c r="H33" s="1052"/>
      <c r="I33" s="1052"/>
      <c r="J33" s="1052"/>
      <c r="K33" s="1052"/>
      <c r="L33" s="1052"/>
      <c r="M33" s="1052"/>
      <c r="N33" s="1052"/>
    </row>
    <row r="34" spans="1:14" ht="15" customHeight="1" x14ac:dyDescent="0.2">
      <c r="A34" s="1052" t="s">
        <v>559</v>
      </c>
      <c r="B34" s="1052"/>
      <c r="C34" s="1052"/>
      <c r="D34" s="1052"/>
      <c r="E34" s="1052"/>
      <c r="F34" s="1052"/>
      <c r="G34" s="1052"/>
      <c r="H34" s="1052"/>
      <c r="I34" s="1052"/>
      <c r="J34" s="1052"/>
      <c r="K34" s="1052"/>
      <c r="L34" s="1052"/>
      <c r="M34" s="1052"/>
      <c r="N34" s="1052"/>
    </row>
    <row r="35" spans="1:14" ht="15" customHeight="1" x14ac:dyDescent="0.2">
      <c r="A35" s="1052" t="s">
        <v>528</v>
      </c>
      <c r="B35" s="1052"/>
      <c r="C35" s="1052"/>
      <c r="D35" s="1052"/>
      <c r="E35" s="1052"/>
      <c r="F35" s="1052"/>
      <c r="G35" s="1052"/>
      <c r="H35" s="1052"/>
      <c r="I35" s="1052"/>
      <c r="J35" s="1052"/>
      <c r="K35" s="1052"/>
      <c r="L35" s="1052"/>
      <c r="M35" s="1052"/>
      <c r="N35" s="1052"/>
    </row>
    <row r="36" spans="1:14" ht="15" customHeight="1" x14ac:dyDescent="0.2">
      <c r="A36" s="1052" t="s">
        <v>529</v>
      </c>
      <c r="B36" s="1052"/>
      <c r="C36" s="1052"/>
      <c r="D36" s="1052"/>
      <c r="E36" s="1052"/>
      <c r="F36" s="1052"/>
      <c r="G36" s="1052"/>
      <c r="H36" s="1052"/>
      <c r="I36" s="1052"/>
      <c r="J36" s="1052"/>
      <c r="K36" s="1052"/>
      <c r="L36" s="1052"/>
      <c r="M36" s="1052"/>
      <c r="N36" s="1052"/>
    </row>
    <row r="37" spans="1:14" ht="15" customHeight="1" x14ac:dyDescent="0.2">
      <c r="A37" s="1052" t="s">
        <v>530</v>
      </c>
      <c r="B37" s="1052"/>
      <c r="C37" s="1052"/>
      <c r="D37" s="1052"/>
      <c r="E37" s="1052"/>
      <c r="F37" s="1052"/>
      <c r="G37" s="1052"/>
      <c r="H37" s="1052"/>
      <c r="I37" s="1052"/>
      <c r="J37" s="1052"/>
      <c r="K37" s="1052"/>
      <c r="L37" s="1052"/>
      <c r="M37" s="1052"/>
      <c r="N37" s="1052"/>
    </row>
    <row r="38" spans="1:14" ht="15" customHeight="1" x14ac:dyDescent="0.2">
      <c r="A38" s="1052" t="s">
        <v>531</v>
      </c>
      <c r="B38" s="1052"/>
      <c r="C38" s="1052"/>
      <c r="D38" s="1052"/>
      <c r="E38" s="1052"/>
      <c r="F38" s="1052"/>
      <c r="G38" s="1052"/>
      <c r="H38" s="1052"/>
      <c r="I38" s="1052"/>
      <c r="J38" s="1052"/>
      <c r="K38" s="1052"/>
      <c r="L38" s="1052"/>
      <c r="M38" s="1052"/>
      <c r="N38" s="1052"/>
    </row>
    <row r="39" spans="1:14" ht="15" customHeight="1" x14ac:dyDescent="0.2">
      <c r="A39" s="1048" t="s">
        <v>532</v>
      </c>
      <c r="B39" s="1048"/>
      <c r="C39" s="1048"/>
      <c r="D39" s="1048"/>
      <c r="E39" s="1048"/>
      <c r="F39" s="1048"/>
      <c r="G39" s="1048"/>
      <c r="H39" s="1048"/>
      <c r="I39" s="1048"/>
      <c r="J39" s="1048"/>
      <c r="K39" s="1048"/>
      <c r="L39" s="1048"/>
      <c r="M39" s="1048"/>
      <c r="N39" s="1048"/>
    </row>
    <row r="40" spans="1:14" ht="15" customHeight="1" x14ac:dyDescent="0.2">
      <c r="A40" s="1048" t="s">
        <v>571</v>
      </c>
      <c r="B40" s="1048"/>
      <c r="C40" s="1048"/>
      <c r="D40" s="1048"/>
      <c r="E40" s="1048"/>
      <c r="F40" s="1048"/>
      <c r="G40" s="1048"/>
      <c r="H40" s="1048"/>
      <c r="I40" s="1048"/>
      <c r="J40" s="1048"/>
      <c r="K40" s="1048"/>
      <c r="L40" s="1048"/>
      <c r="M40" s="1048"/>
      <c r="N40" s="1048"/>
    </row>
    <row r="41" spans="1:14" ht="15" customHeight="1" x14ac:dyDescent="0.2">
      <c r="A41" s="1048" t="s">
        <v>572</v>
      </c>
      <c r="B41" s="1048"/>
      <c r="C41" s="1048"/>
      <c r="D41" s="1048"/>
      <c r="E41" s="1048"/>
      <c r="F41" s="1048"/>
      <c r="G41" s="1048"/>
      <c r="H41" s="1048"/>
      <c r="I41" s="1048"/>
      <c r="J41" s="1048"/>
      <c r="K41" s="1048"/>
      <c r="L41" s="1048"/>
      <c r="M41" s="1048"/>
      <c r="N41" s="1048"/>
    </row>
    <row r="42" spans="1:14" s="1000" customFormat="1" ht="15" customHeight="1" x14ac:dyDescent="0.2">
      <c r="A42" s="1052" t="s">
        <v>575</v>
      </c>
      <c r="B42" s="1052"/>
      <c r="C42" s="1052"/>
      <c r="D42" s="1052"/>
      <c r="E42" s="1052"/>
      <c r="F42" s="1052"/>
      <c r="G42" s="1052"/>
      <c r="H42" s="1052"/>
      <c r="I42" s="1052"/>
      <c r="J42" s="1052"/>
      <c r="K42" s="1052"/>
      <c r="L42" s="1052"/>
      <c r="M42" s="1052"/>
      <c r="N42" s="1052"/>
    </row>
    <row r="43" spans="1:14" ht="15" customHeight="1" x14ac:dyDescent="0.2">
      <c r="A43" s="1052" t="s">
        <v>576</v>
      </c>
      <c r="B43" s="1052"/>
      <c r="C43" s="1052"/>
      <c r="D43" s="1052"/>
      <c r="E43" s="1052"/>
      <c r="F43" s="1052"/>
      <c r="G43" s="1052"/>
      <c r="H43" s="1052"/>
      <c r="I43" s="1052"/>
      <c r="J43" s="1052"/>
      <c r="K43" s="1052"/>
      <c r="L43" s="1052"/>
      <c r="M43" s="1052"/>
      <c r="N43" s="1052"/>
    </row>
    <row r="44" spans="1:14" ht="15" customHeight="1" x14ac:dyDescent="0.2">
      <c r="A44" s="1048" t="s">
        <v>577</v>
      </c>
      <c r="B44" s="1048"/>
      <c r="C44" s="1048"/>
      <c r="D44" s="1048"/>
      <c r="E44" s="1048"/>
      <c r="F44" s="1048"/>
      <c r="G44" s="1048"/>
      <c r="H44" s="1048"/>
      <c r="I44" s="1048"/>
      <c r="J44" s="1048"/>
      <c r="K44" s="1048"/>
      <c r="L44" s="1048"/>
      <c r="M44" s="1048"/>
      <c r="N44" s="1048"/>
    </row>
    <row r="45" spans="1:14" ht="6" customHeight="1" x14ac:dyDescent="0.2">
      <c r="A45" s="890" t="s">
        <v>484</v>
      </c>
      <c r="B45" s="1"/>
      <c r="C45" s="81"/>
      <c r="D45" s="81"/>
      <c r="E45" s="81"/>
      <c r="F45" s="81"/>
      <c r="G45" s="81"/>
      <c r="H45" s="81"/>
      <c r="I45" s="81"/>
      <c r="J45" s="81"/>
      <c r="K45" s="81"/>
      <c r="L45" s="81"/>
      <c r="M45" s="81"/>
      <c r="N45" s="81"/>
    </row>
    <row r="46" spans="1:14" s="81" customFormat="1" ht="15" customHeight="1" x14ac:dyDescent="0.2">
      <c r="A46" s="1048" t="s">
        <v>180</v>
      </c>
      <c r="B46" s="1048"/>
      <c r="C46" s="1048"/>
      <c r="D46" s="1048"/>
      <c r="E46" s="1048"/>
      <c r="F46" s="1048"/>
      <c r="G46" s="1048"/>
      <c r="H46" s="1048"/>
      <c r="I46" s="1048"/>
      <c r="J46" s="1048"/>
      <c r="K46" s="1048"/>
      <c r="L46" s="1048"/>
      <c r="M46" s="1048"/>
      <c r="N46" s="1048"/>
    </row>
  </sheetData>
  <mergeCells count="15">
    <mergeCell ref="A44:N44"/>
    <mergeCell ref="A46:N46"/>
    <mergeCell ref="A37:N37"/>
    <mergeCell ref="A38:N38"/>
    <mergeCell ref="A39:N39"/>
    <mergeCell ref="A40:N40"/>
    <mergeCell ref="A41:N41"/>
    <mergeCell ref="A43:N43"/>
    <mergeCell ref="A42:N42"/>
    <mergeCell ref="A36:N36"/>
    <mergeCell ref="H1:J1"/>
    <mergeCell ref="A2:N2"/>
    <mergeCell ref="A33:N33"/>
    <mergeCell ref="A34:N34"/>
    <mergeCell ref="A35:N35"/>
  </mergeCells>
  <hyperlinks>
    <hyperlink ref="H1:I1" location="Tabellförteckning!A1" display="Tabellförteckning!A1" xr:uid="{EF45720D-269E-46A4-9C32-12472C08240C}"/>
  </hyperlinks>
  <pageMargins left="0.7" right="0.7" top="0.75" bottom="0.75" header="0.3" footer="0.3"/>
  <pageSetup paperSize="9" scale="64"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B401-3F99-4FBD-AB7B-23CB79EC7EA3}">
  <sheetPr published="0">
    <pageSetUpPr fitToPage="1"/>
  </sheetPr>
  <dimension ref="A1:O43"/>
  <sheetViews>
    <sheetView workbookViewId="0">
      <pane ySplit="3" topLeftCell="A4" activePane="bottomLeft" state="frozen"/>
      <selection activeCell="B20" sqref="B20:I21"/>
      <selection pane="bottomLeft" activeCell="B20" sqref="B20:I21"/>
    </sheetView>
  </sheetViews>
  <sheetFormatPr defaultColWidth="9.28515625" defaultRowHeight="12.75" x14ac:dyDescent="0.2"/>
  <cols>
    <col min="1" max="1" width="18.42578125" style="980" bestFit="1" customWidth="1"/>
    <col min="2" max="2" width="10.7109375" style="133" customWidth="1"/>
    <col min="3" max="14" width="11.7109375" style="980" customWidth="1"/>
    <col min="15" max="16384" width="9.28515625" style="980"/>
  </cols>
  <sheetData>
    <row r="1" spans="1:15" ht="30" customHeight="1" x14ac:dyDescent="0.2">
      <c r="A1" s="322"/>
      <c r="H1" s="1028" t="s">
        <v>275</v>
      </c>
      <c r="I1" s="1029"/>
      <c r="J1" s="1034"/>
    </row>
    <row r="2" spans="1:15" ht="15" customHeight="1" x14ac:dyDescent="0.2">
      <c r="A2" s="1098" t="s">
        <v>737</v>
      </c>
      <c r="B2" s="1048"/>
      <c r="C2" s="1048"/>
      <c r="D2" s="1048"/>
      <c r="E2" s="1048"/>
      <c r="F2" s="1048"/>
      <c r="G2" s="1048"/>
      <c r="H2" s="1048"/>
      <c r="I2" s="1048"/>
      <c r="J2" s="1048"/>
      <c r="K2" s="1048"/>
      <c r="L2" s="1048"/>
      <c r="M2" s="1048"/>
      <c r="N2" s="1048"/>
    </row>
    <row r="3" spans="1:15" ht="65.099999999999994" customHeight="1" x14ac:dyDescent="0.2">
      <c r="A3" s="195"/>
      <c r="B3" s="1009" t="s">
        <v>10</v>
      </c>
      <c r="C3" s="274" t="s">
        <v>292</v>
      </c>
      <c r="D3" s="982" t="s">
        <v>727</v>
      </c>
      <c r="E3" s="982" t="s">
        <v>728</v>
      </c>
      <c r="F3" s="274" t="s">
        <v>293</v>
      </c>
      <c r="G3" s="274" t="s">
        <v>291</v>
      </c>
      <c r="H3" s="982" t="s">
        <v>729</v>
      </c>
      <c r="I3" s="982" t="s">
        <v>730</v>
      </c>
      <c r="J3" s="982" t="s">
        <v>358</v>
      </c>
      <c r="K3" s="274" t="s">
        <v>359</v>
      </c>
      <c r="L3" s="982" t="s">
        <v>731</v>
      </c>
      <c r="M3" s="982" t="s">
        <v>732</v>
      </c>
      <c r="N3" s="982" t="s">
        <v>507</v>
      </c>
    </row>
    <row r="4" spans="1:15" ht="6" customHeight="1" x14ac:dyDescent="0.2">
      <c r="A4" s="200"/>
      <c r="B4" s="201"/>
      <c r="C4" s="202"/>
      <c r="D4" s="201"/>
      <c r="E4" s="201"/>
      <c r="F4" s="202"/>
      <c r="G4" s="202"/>
      <c r="H4" s="201"/>
      <c r="I4" s="201"/>
      <c r="J4" s="202"/>
      <c r="K4" s="202"/>
      <c r="L4" s="201"/>
      <c r="M4" s="201"/>
      <c r="N4" s="201"/>
    </row>
    <row r="5" spans="1:15" ht="12.75" customHeight="1" x14ac:dyDescent="0.2">
      <c r="A5" s="81" t="s">
        <v>339</v>
      </c>
      <c r="B5" s="133">
        <v>296</v>
      </c>
      <c r="C5" s="88">
        <v>5.2812126552570904</v>
      </c>
      <c r="D5" s="88">
        <v>70.685003279409599</v>
      </c>
      <c r="E5" s="88">
        <v>24.999557971402901</v>
      </c>
      <c r="F5" s="32">
        <v>2.9143779038960789</v>
      </c>
      <c r="G5" s="88">
        <v>9.4837339083324697</v>
      </c>
      <c r="H5" s="88">
        <v>20.8269915751256</v>
      </c>
      <c r="I5" s="88">
        <v>14.5214415811239</v>
      </c>
      <c r="J5" s="88">
        <v>9.1395962963113409</v>
      </c>
      <c r="K5" s="88">
        <v>1.6683534180503099</v>
      </c>
      <c r="L5" s="88">
        <v>1.07936454264232</v>
      </c>
      <c r="M5" s="389" t="s">
        <v>37</v>
      </c>
      <c r="N5" s="88">
        <v>22.3218446430071</v>
      </c>
      <c r="O5" s="993"/>
    </row>
    <row r="6" spans="1:15" ht="12.75" customHeight="1" x14ac:dyDescent="0.2">
      <c r="A6" s="81" t="s">
        <v>340</v>
      </c>
      <c r="B6" s="133">
        <v>331</v>
      </c>
      <c r="C6" s="88">
        <v>5.02421653594382</v>
      </c>
      <c r="D6" s="88">
        <v>69.413341353376097</v>
      </c>
      <c r="E6" s="88">
        <v>25.554030796611901</v>
      </c>
      <c r="F6" s="32">
        <v>2.885032914917832</v>
      </c>
      <c r="G6" s="88">
        <v>9.1558757097111698</v>
      </c>
      <c r="H6" s="88">
        <v>23.588026924883302</v>
      </c>
      <c r="I6" s="88">
        <v>22.567500423149902</v>
      </c>
      <c r="J6" s="88">
        <v>11.617586206405999</v>
      </c>
      <c r="K6" s="88">
        <v>1.6783599911406599</v>
      </c>
      <c r="L6" s="88" t="s">
        <v>117</v>
      </c>
      <c r="M6" s="389" t="s">
        <v>37</v>
      </c>
      <c r="N6" s="88">
        <v>21.3552213365627</v>
      </c>
      <c r="O6" s="993"/>
    </row>
    <row r="7" spans="1:15" ht="12.75" customHeight="1" x14ac:dyDescent="0.2">
      <c r="A7" s="980" t="s">
        <v>533</v>
      </c>
      <c r="B7" s="133">
        <v>380</v>
      </c>
      <c r="C7" s="88">
        <v>6.3111262797591898</v>
      </c>
      <c r="D7" s="88">
        <v>77.282875008066</v>
      </c>
      <c r="E7" s="88">
        <v>25.394470899431798</v>
      </c>
      <c r="F7" s="32">
        <v>3.0926574999100986</v>
      </c>
      <c r="G7" s="88">
        <v>12.563705991736599</v>
      </c>
      <c r="H7" s="88">
        <v>25.704043094775201</v>
      </c>
      <c r="I7" s="88">
        <v>24.3758337750271</v>
      </c>
      <c r="J7" s="88">
        <v>15.789704345309399</v>
      </c>
      <c r="K7" s="88">
        <v>0.772505476447789</v>
      </c>
      <c r="L7" s="88">
        <v>2.3112711001560502</v>
      </c>
      <c r="M7" s="389" t="s">
        <v>37</v>
      </c>
      <c r="N7" s="88">
        <v>20.2211188354241</v>
      </c>
      <c r="O7" s="993"/>
    </row>
    <row r="8" spans="1:15" ht="12.75" customHeight="1" x14ac:dyDescent="0.2">
      <c r="A8" s="980" t="s">
        <v>341</v>
      </c>
      <c r="B8" s="133">
        <v>239</v>
      </c>
      <c r="C8" s="88">
        <v>5.9608928235400596</v>
      </c>
      <c r="D8" s="88">
        <v>73.760649475516502</v>
      </c>
      <c r="E8" s="88">
        <v>22.3884243784562</v>
      </c>
      <c r="F8" s="32">
        <v>2.6842744618778518</v>
      </c>
      <c r="G8" s="88">
        <v>13.765494001769399</v>
      </c>
      <c r="H8" s="88">
        <v>23.322538616412999</v>
      </c>
      <c r="I8" s="88">
        <v>19.007156467088699</v>
      </c>
      <c r="J8" s="88">
        <v>6.3494542625252599</v>
      </c>
      <c r="K8" s="88">
        <v>0.83501539772009503</v>
      </c>
      <c r="L8" s="88">
        <v>0.44645395873489502</v>
      </c>
      <c r="M8" s="389" t="s">
        <v>37</v>
      </c>
      <c r="N8" s="88">
        <v>24.306711452157799</v>
      </c>
      <c r="O8" s="993"/>
    </row>
    <row r="9" spans="1:15" ht="12.75" customHeight="1" x14ac:dyDescent="0.2">
      <c r="A9" s="980" t="s">
        <v>342</v>
      </c>
      <c r="B9" s="133">
        <v>421</v>
      </c>
      <c r="C9" s="88">
        <v>6.5360725731570204</v>
      </c>
      <c r="D9" s="88">
        <v>80.005723013261004</v>
      </c>
      <c r="E9" s="88">
        <v>29.148284102027301</v>
      </c>
      <c r="F9" s="32">
        <v>3.5809009316591713</v>
      </c>
      <c r="G9" s="88">
        <v>11.139198437237701</v>
      </c>
      <c r="H9" s="88">
        <v>27.237241134774401</v>
      </c>
      <c r="I9" s="88">
        <v>16.3833356106494</v>
      </c>
      <c r="J9" s="88">
        <v>10.4664145686334</v>
      </c>
      <c r="K9" s="88">
        <v>0.82873932488996704</v>
      </c>
      <c r="L9" s="88">
        <v>0.27624644162998901</v>
      </c>
      <c r="M9" s="389" t="s">
        <v>37</v>
      </c>
      <c r="N9" s="88">
        <v>32.117347859185102</v>
      </c>
      <c r="O9" s="993"/>
    </row>
    <row r="10" spans="1:15" ht="12.75" customHeight="1" x14ac:dyDescent="0.2">
      <c r="A10" s="980" t="s">
        <v>343</v>
      </c>
      <c r="B10" s="1">
        <v>222</v>
      </c>
      <c r="C10" s="88">
        <v>6.8760869902747501</v>
      </c>
      <c r="D10" s="88">
        <v>68.4896203066955</v>
      </c>
      <c r="E10" s="88">
        <v>25.104831283993601</v>
      </c>
      <c r="F10" s="32">
        <v>2.994492574383596</v>
      </c>
      <c r="G10" s="88">
        <v>18.878949047472101</v>
      </c>
      <c r="H10" s="88">
        <v>21.382318406380701</v>
      </c>
      <c r="I10" s="88">
        <v>22.420845224412702</v>
      </c>
      <c r="J10" s="88">
        <v>12.472925374219701</v>
      </c>
      <c r="K10" s="88" t="s">
        <v>117</v>
      </c>
      <c r="L10" s="88">
        <v>1.2487207985756199</v>
      </c>
      <c r="M10" s="389" t="s">
        <v>37</v>
      </c>
      <c r="N10" s="88">
        <v>20.646933255063701</v>
      </c>
      <c r="O10" s="993"/>
    </row>
    <row r="11" spans="1:15" ht="12.75" customHeight="1" x14ac:dyDescent="0.2">
      <c r="A11" s="81" t="s">
        <v>344</v>
      </c>
      <c r="B11" s="1">
        <v>373</v>
      </c>
      <c r="C11" s="88">
        <v>3.6641270122998502</v>
      </c>
      <c r="D11" s="88">
        <v>72.084141493263303</v>
      </c>
      <c r="E11" s="88">
        <v>19.993168404026001</v>
      </c>
      <c r="F11" s="32">
        <v>2.1977203648788475</v>
      </c>
      <c r="G11" s="88">
        <v>9.1153484635391209</v>
      </c>
      <c r="H11" s="88">
        <v>21.608940287669</v>
      </c>
      <c r="I11" s="88">
        <v>11.8575475269273</v>
      </c>
      <c r="J11" s="88">
        <v>7.9728520353477901</v>
      </c>
      <c r="K11" s="88">
        <v>0.30195290015517501</v>
      </c>
      <c r="L11" s="88">
        <v>0.30195290015517501</v>
      </c>
      <c r="M11" s="389" t="s">
        <v>37</v>
      </c>
      <c r="N11" s="88">
        <v>20.932203780028601</v>
      </c>
      <c r="O11" s="993"/>
    </row>
    <row r="12" spans="1:15" ht="12.75" customHeight="1" x14ac:dyDescent="0.2">
      <c r="A12" s="980" t="s">
        <v>345</v>
      </c>
      <c r="B12" s="133">
        <v>300</v>
      </c>
      <c r="C12" s="88">
        <v>5.0612045446302902</v>
      </c>
      <c r="D12" s="88">
        <v>75.737128024055195</v>
      </c>
      <c r="E12" s="88">
        <v>21.940594630512599</v>
      </c>
      <c r="F12" s="32">
        <v>2.5325268535454803</v>
      </c>
      <c r="G12" s="88">
        <v>10.0034483060138</v>
      </c>
      <c r="H12" s="88">
        <v>21.648519665357099</v>
      </c>
      <c r="I12" s="88">
        <v>15.371050191611401</v>
      </c>
      <c r="J12" s="88">
        <v>7.6528342911109499</v>
      </c>
      <c r="K12" s="88">
        <v>1.65873151207269</v>
      </c>
      <c r="L12" s="88" t="s">
        <v>117</v>
      </c>
      <c r="M12" s="389" t="s">
        <v>37</v>
      </c>
      <c r="N12" s="88">
        <v>17.472248286641399</v>
      </c>
      <c r="O12" s="993"/>
    </row>
    <row r="13" spans="1:15" ht="12.75" customHeight="1" x14ac:dyDescent="0.2">
      <c r="A13" s="980" t="s">
        <v>346</v>
      </c>
      <c r="B13" s="133">
        <v>286</v>
      </c>
      <c r="C13" s="88">
        <v>5.4461721422611102</v>
      </c>
      <c r="D13" s="88">
        <v>77.585850362465095</v>
      </c>
      <c r="E13" s="88">
        <v>28.691849634288399</v>
      </c>
      <c r="F13" s="32">
        <v>2.8690255444425121</v>
      </c>
      <c r="G13" s="88">
        <v>11.0594146758135</v>
      </c>
      <c r="H13" s="88">
        <v>22.2743572177035</v>
      </c>
      <c r="I13" s="88">
        <v>15.6145388982022</v>
      </c>
      <c r="J13" s="88">
        <v>15.049860617295501</v>
      </c>
      <c r="K13" s="88">
        <v>3.07983847340043</v>
      </c>
      <c r="L13" s="88">
        <v>0.29400460535690698</v>
      </c>
      <c r="M13" s="389" t="s">
        <v>37</v>
      </c>
      <c r="N13" s="88">
        <v>22.162912570505501</v>
      </c>
      <c r="O13" s="993"/>
    </row>
    <row r="14" spans="1:15" ht="12.75" customHeight="1" x14ac:dyDescent="0.2">
      <c r="A14" s="81" t="s">
        <v>347</v>
      </c>
      <c r="B14" s="133">
        <v>393</v>
      </c>
      <c r="C14" s="88">
        <v>5.3958354756836497</v>
      </c>
      <c r="D14" s="88">
        <v>69.892419409491396</v>
      </c>
      <c r="E14" s="88">
        <v>20.603870243383302</v>
      </c>
      <c r="F14" s="32">
        <v>2.5822742353094306</v>
      </c>
      <c r="G14" s="88">
        <v>16.486814243451001</v>
      </c>
      <c r="H14" s="88">
        <v>23.9947055680807</v>
      </c>
      <c r="I14" s="88">
        <v>25.4231005535772</v>
      </c>
      <c r="J14" s="88">
        <v>8.1343551265515597</v>
      </c>
      <c r="K14" s="88">
        <v>0.74469692558632195</v>
      </c>
      <c r="L14" s="88" t="s">
        <v>117</v>
      </c>
      <c r="M14" s="389" t="s">
        <v>37</v>
      </c>
      <c r="N14" s="88">
        <v>26.195568851375601</v>
      </c>
      <c r="O14" s="993"/>
    </row>
    <row r="15" spans="1:15" ht="12.75" customHeight="1" x14ac:dyDescent="0.2">
      <c r="A15" s="980" t="s">
        <v>348</v>
      </c>
      <c r="B15" s="133">
        <v>1309</v>
      </c>
      <c r="C15" s="88">
        <v>7.6421447952043096</v>
      </c>
      <c r="D15" s="88">
        <v>79.029135552703195</v>
      </c>
      <c r="E15" s="88">
        <v>28.315289428707601</v>
      </c>
      <c r="F15" s="32">
        <v>3.7700055445850826</v>
      </c>
      <c r="G15" s="88">
        <v>14.275836878635101</v>
      </c>
      <c r="H15" s="88">
        <v>27.212790050363999</v>
      </c>
      <c r="I15" s="88">
        <v>13.4396767595619</v>
      </c>
      <c r="J15" s="88">
        <v>13.967048237018</v>
      </c>
      <c r="K15" s="88">
        <v>2.4761256557133802</v>
      </c>
      <c r="L15" s="88">
        <v>0.72138951883084101</v>
      </c>
      <c r="M15" s="389" t="s">
        <v>37</v>
      </c>
      <c r="N15" s="88">
        <v>20.226473589013899</v>
      </c>
      <c r="O15" s="993"/>
    </row>
    <row r="16" spans="1:15" ht="12.75" customHeight="1" x14ac:dyDescent="0.2">
      <c r="A16" s="81" t="s">
        <v>349</v>
      </c>
      <c r="B16" s="133">
        <v>1519</v>
      </c>
      <c r="C16" s="88">
        <v>5.3487249023450296</v>
      </c>
      <c r="D16" s="88">
        <v>73.017791484754795</v>
      </c>
      <c r="E16" s="88">
        <v>23.743411784912698</v>
      </c>
      <c r="F16" s="32">
        <v>2.7851551936499264</v>
      </c>
      <c r="G16" s="88">
        <v>12.0410977244644</v>
      </c>
      <c r="H16" s="88">
        <v>23.552869519643298</v>
      </c>
      <c r="I16" s="88">
        <v>10.4814420675305</v>
      </c>
      <c r="J16" s="88">
        <v>18.7420922403996</v>
      </c>
      <c r="K16" s="88">
        <v>1.60810758653728</v>
      </c>
      <c r="L16" s="88">
        <v>0.29074052852506499</v>
      </c>
      <c r="M16" s="389" t="s">
        <v>37</v>
      </c>
      <c r="N16" s="88">
        <v>17.593087195260701</v>
      </c>
      <c r="O16" s="993"/>
    </row>
    <row r="17" spans="1:15" ht="12.75" customHeight="1" x14ac:dyDescent="0.2">
      <c r="A17" s="980" t="s">
        <v>350</v>
      </c>
      <c r="B17" s="133">
        <v>317</v>
      </c>
      <c r="C17" s="88">
        <v>5.5797577829186302</v>
      </c>
      <c r="D17" s="88">
        <v>65.823184252607106</v>
      </c>
      <c r="E17" s="88">
        <v>16.6711712186688</v>
      </c>
      <c r="F17" s="32">
        <v>2.4048569445309207</v>
      </c>
      <c r="G17" s="88">
        <v>10.0280662170178</v>
      </c>
      <c r="H17" s="88">
        <v>15.772322573072399</v>
      </c>
      <c r="I17" s="88">
        <v>9.3433777329862195</v>
      </c>
      <c r="J17" s="88">
        <v>10.734922037253501</v>
      </c>
      <c r="K17" s="88">
        <v>1.8657994212798601</v>
      </c>
      <c r="L17" s="88">
        <v>1.72426824508526</v>
      </c>
      <c r="M17" s="389" t="s">
        <v>37</v>
      </c>
      <c r="N17" s="88">
        <v>19.8227316700751</v>
      </c>
      <c r="O17" s="993"/>
    </row>
    <row r="18" spans="1:15" ht="12.75" customHeight="1" x14ac:dyDescent="0.2">
      <c r="A18" s="980" t="s">
        <v>351</v>
      </c>
      <c r="B18" s="133">
        <v>353</v>
      </c>
      <c r="C18" s="88">
        <v>5.4671129768276998</v>
      </c>
      <c r="D18" s="88">
        <v>75.258462317281499</v>
      </c>
      <c r="E18" s="88">
        <v>20.570450948782</v>
      </c>
      <c r="F18" s="32">
        <v>2.0184756448319683</v>
      </c>
      <c r="G18" s="88">
        <v>8.8536435051069393</v>
      </c>
      <c r="H18" s="88">
        <v>19.982842987108199</v>
      </c>
      <c r="I18" s="88">
        <v>12.6605992615952</v>
      </c>
      <c r="J18" s="88">
        <v>10.294653632321101</v>
      </c>
      <c r="K18" s="88">
        <v>1.2129285550682101</v>
      </c>
      <c r="L18" s="88">
        <v>0.30323213876705202</v>
      </c>
      <c r="M18" s="389" t="s">
        <v>37</v>
      </c>
      <c r="N18" s="88">
        <v>23.762995306534201</v>
      </c>
      <c r="O18" s="993"/>
    </row>
    <row r="19" spans="1:15" ht="12.75" customHeight="1" x14ac:dyDescent="0.2">
      <c r="A19" s="980" t="s">
        <v>352</v>
      </c>
      <c r="B19" s="133">
        <v>275</v>
      </c>
      <c r="C19" s="88">
        <v>8.1270409436603295</v>
      </c>
      <c r="D19" s="88">
        <v>78.704976532349804</v>
      </c>
      <c r="E19" s="88">
        <v>29.4220644113106</v>
      </c>
      <c r="F19" s="32">
        <v>3.4399440865670945</v>
      </c>
      <c r="G19" s="88">
        <v>14.684689916237</v>
      </c>
      <c r="H19" s="88">
        <v>27.224485358872801</v>
      </c>
      <c r="I19" s="88">
        <v>22.3472891791689</v>
      </c>
      <c r="J19" s="88">
        <v>10.4251648228125</v>
      </c>
      <c r="K19" s="88">
        <v>1.65588060321079</v>
      </c>
      <c r="L19" s="88" t="s">
        <v>117</v>
      </c>
      <c r="M19" s="389" t="s">
        <v>37</v>
      </c>
      <c r="N19" s="88">
        <v>27.5238637709495</v>
      </c>
      <c r="O19" s="993"/>
    </row>
    <row r="20" spans="1:15" ht="12.75" customHeight="1" x14ac:dyDescent="0.2">
      <c r="A20" s="980" t="s">
        <v>353</v>
      </c>
      <c r="B20" s="133">
        <v>320</v>
      </c>
      <c r="C20" s="88">
        <v>4.7263952706265</v>
      </c>
      <c r="D20" s="88">
        <v>70.584751836942601</v>
      </c>
      <c r="E20" s="88">
        <v>22.378070376292001</v>
      </c>
      <c r="F20" s="32">
        <v>2.9542646313819922</v>
      </c>
      <c r="G20" s="88">
        <v>16.4206337512178</v>
      </c>
      <c r="H20" s="88">
        <v>18.918670139998198</v>
      </c>
      <c r="I20" s="88">
        <v>19.059053588535502</v>
      </c>
      <c r="J20" s="88">
        <v>8.7611617493141107</v>
      </c>
      <c r="K20" s="88">
        <v>1.2691097989653</v>
      </c>
      <c r="L20" s="88">
        <v>0.32340779191347402</v>
      </c>
      <c r="M20" s="389" t="s">
        <v>37</v>
      </c>
      <c r="N20" s="88">
        <v>16.369075779511601</v>
      </c>
      <c r="O20" s="993"/>
    </row>
    <row r="21" spans="1:15" ht="12.75" customHeight="1" x14ac:dyDescent="0.2">
      <c r="A21" s="980" t="s">
        <v>354</v>
      </c>
      <c r="B21" s="133">
        <v>445</v>
      </c>
      <c r="C21" s="88">
        <v>5.8260379554910804</v>
      </c>
      <c r="D21" s="88">
        <v>68.710360703169698</v>
      </c>
      <c r="E21" s="88">
        <v>22.9578107846874</v>
      </c>
      <c r="F21" s="32">
        <v>2.7490658766862417</v>
      </c>
      <c r="G21" s="88">
        <v>13.9024981938389</v>
      </c>
      <c r="H21" s="88">
        <v>20.48626197375</v>
      </c>
      <c r="I21" s="88">
        <v>20.135731437990501</v>
      </c>
      <c r="J21" s="88">
        <v>9.3023018676783895</v>
      </c>
      <c r="K21" s="88">
        <v>1.53112770263378</v>
      </c>
      <c r="L21" s="88">
        <v>0.208316113348226</v>
      </c>
      <c r="M21" s="389" t="s">
        <v>37</v>
      </c>
      <c r="N21" s="88">
        <v>23.482349423214199</v>
      </c>
      <c r="O21" s="993"/>
    </row>
    <row r="22" spans="1:15" ht="12.75" customHeight="1" x14ac:dyDescent="0.2">
      <c r="A22" s="980" t="s">
        <v>738</v>
      </c>
      <c r="B22" s="133">
        <v>241</v>
      </c>
      <c r="C22" s="88">
        <v>4.9778480386705004</v>
      </c>
      <c r="D22" s="88">
        <v>69.705558060643</v>
      </c>
      <c r="E22" s="88">
        <v>25.311057835066698</v>
      </c>
      <c r="F22" s="32">
        <v>2.881442266085064</v>
      </c>
      <c r="G22" s="88">
        <v>12.4469267906845</v>
      </c>
      <c r="H22" s="88">
        <v>16.594057032372699</v>
      </c>
      <c r="I22" s="88">
        <v>14.1129757726655</v>
      </c>
      <c r="J22" s="88">
        <v>5.8076431580494701</v>
      </c>
      <c r="K22" s="88">
        <v>1.2451540178700999</v>
      </c>
      <c r="L22" s="88" t="s">
        <v>117</v>
      </c>
      <c r="M22" s="389" t="s">
        <v>37</v>
      </c>
      <c r="N22" s="88">
        <v>24.496948234943801</v>
      </c>
      <c r="O22" s="993"/>
    </row>
    <row r="23" spans="1:15" ht="12.75" customHeight="1" x14ac:dyDescent="0.2">
      <c r="A23" s="980" t="s">
        <v>355</v>
      </c>
      <c r="B23" s="133">
        <v>1307</v>
      </c>
      <c r="C23" s="88">
        <v>5.9531672371104198</v>
      </c>
      <c r="D23" s="88">
        <v>72.1176590577209</v>
      </c>
      <c r="E23" s="88">
        <v>23.733537147488001</v>
      </c>
      <c r="F23" s="32">
        <v>3.034979548880981</v>
      </c>
      <c r="G23" s="88">
        <v>12.1794157059421</v>
      </c>
      <c r="H23" s="88">
        <v>24.706772160412498</v>
      </c>
      <c r="I23" s="88">
        <v>14.173083056018401</v>
      </c>
      <c r="J23" s="88">
        <v>10.8730754252705</v>
      </c>
      <c r="K23" s="88">
        <v>1.1037740153281099</v>
      </c>
      <c r="L23" s="88">
        <v>0.544408440640748</v>
      </c>
      <c r="M23" s="389" t="s">
        <v>37</v>
      </c>
      <c r="N23" s="88">
        <v>21.840991004142499</v>
      </c>
      <c r="O23" s="993"/>
    </row>
    <row r="24" spans="1:15" ht="12.75" customHeight="1" x14ac:dyDescent="0.2">
      <c r="A24" s="980" t="s">
        <v>356</v>
      </c>
      <c r="B24" s="133">
        <v>258</v>
      </c>
      <c r="C24" s="88">
        <v>4.1871552956675897</v>
      </c>
      <c r="D24" s="88">
        <v>63.600871047420398</v>
      </c>
      <c r="E24" s="88">
        <v>15.007458461071799</v>
      </c>
      <c r="F24" s="32">
        <v>1.9167117354127123</v>
      </c>
      <c r="G24" s="88">
        <v>15.1277701632286</v>
      </c>
      <c r="H24" s="88">
        <v>18.337872259891299</v>
      </c>
      <c r="I24" s="88">
        <v>13.3380697031227</v>
      </c>
      <c r="J24" s="88">
        <v>5.1558447775937202</v>
      </c>
      <c r="K24" s="88">
        <v>1.2346143996054699</v>
      </c>
      <c r="L24" s="88">
        <v>0.41153813320182397</v>
      </c>
      <c r="M24" s="389" t="s">
        <v>37</v>
      </c>
      <c r="N24" s="88">
        <v>17.5252249987902</v>
      </c>
      <c r="O24" s="993"/>
    </row>
    <row r="25" spans="1:15" ht="12.75" customHeight="1" x14ac:dyDescent="0.2">
      <c r="A25" s="980" t="s">
        <v>357</v>
      </c>
      <c r="B25" s="133">
        <v>315</v>
      </c>
      <c r="C25" s="88">
        <v>4.5681440147641998</v>
      </c>
      <c r="D25" s="88">
        <v>71.374638130018198</v>
      </c>
      <c r="E25" s="88">
        <v>24.709538688309902</v>
      </c>
      <c r="F25" s="32">
        <v>2.3356837155736896</v>
      </c>
      <c r="G25" s="88">
        <v>10.778251900826699</v>
      </c>
      <c r="H25" s="88">
        <v>19.818791344196001</v>
      </c>
      <c r="I25" s="88">
        <v>10.2421050479104</v>
      </c>
      <c r="J25" s="88">
        <v>8.6419410562049794</v>
      </c>
      <c r="K25" s="88">
        <v>1.6486194811102901</v>
      </c>
      <c r="L25" s="88">
        <v>0.41215487027757403</v>
      </c>
      <c r="M25" s="389" t="s">
        <v>37</v>
      </c>
      <c r="N25" s="88">
        <v>18.512987285360701</v>
      </c>
      <c r="O25" s="993"/>
    </row>
    <row r="26" spans="1:15" ht="6" customHeight="1" x14ac:dyDescent="0.2">
      <c r="C26" s="88"/>
      <c r="D26" s="88"/>
      <c r="E26" s="88"/>
      <c r="F26" s="32"/>
      <c r="G26" s="88"/>
      <c r="H26" s="88"/>
      <c r="I26" s="88"/>
      <c r="J26" s="88"/>
      <c r="K26" s="88"/>
      <c r="L26" s="88"/>
      <c r="M26" s="88"/>
      <c r="N26" s="88"/>
    </row>
    <row r="27" spans="1:15" s="465" customFormat="1" ht="12.75" customHeight="1" x14ac:dyDescent="0.2">
      <c r="A27" s="441" t="s">
        <v>735</v>
      </c>
      <c r="B27" s="992">
        <v>9977</v>
      </c>
      <c r="C27" s="389">
        <v>5.7658740739848398</v>
      </c>
      <c r="D27" s="389">
        <v>73.191206476765501</v>
      </c>
      <c r="E27" s="389">
        <v>24.069984474818</v>
      </c>
      <c r="F27" s="891">
        <v>2.9034397478706482</v>
      </c>
      <c r="G27" s="389">
        <v>12.3927600411992</v>
      </c>
      <c r="H27" s="389">
        <v>23.202418319454601</v>
      </c>
      <c r="I27" s="389">
        <v>14.3053608185723</v>
      </c>
      <c r="J27" s="389">
        <v>12.149803289999401</v>
      </c>
      <c r="K27" s="389">
        <v>1.4895120521882901</v>
      </c>
      <c r="L27" s="389">
        <v>0.44663995978574</v>
      </c>
      <c r="M27" s="389" t="s">
        <v>37</v>
      </c>
      <c r="N27" s="389">
        <v>20.9029994561823</v>
      </c>
    </row>
    <row r="28" spans="1:15" s="465" customFormat="1" ht="6" customHeight="1" x14ac:dyDescent="0.2">
      <c r="A28" s="441"/>
      <c r="B28" s="204"/>
      <c r="C28" s="141"/>
      <c r="D28" s="141"/>
      <c r="E28" s="141"/>
      <c r="F28" s="205"/>
      <c r="G28" s="141"/>
      <c r="H28" s="141"/>
      <c r="I28" s="141"/>
      <c r="J28" s="206"/>
      <c r="K28" s="206"/>
      <c r="L28" s="206"/>
      <c r="M28" s="389"/>
      <c r="N28" s="206"/>
    </row>
    <row r="29" spans="1:15" ht="15" customHeight="1" x14ac:dyDescent="0.2">
      <c r="A29" s="981" t="s">
        <v>511</v>
      </c>
      <c r="B29" s="203" t="s">
        <v>514</v>
      </c>
      <c r="C29" s="989" t="s">
        <v>537</v>
      </c>
      <c r="D29" s="989" t="s">
        <v>538</v>
      </c>
      <c r="E29" s="989" t="s">
        <v>539</v>
      </c>
      <c r="F29" s="989" t="s">
        <v>540</v>
      </c>
      <c r="G29" s="989" t="s">
        <v>541</v>
      </c>
      <c r="H29" s="989" t="s">
        <v>542</v>
      </c>
      <c r="I29" s="989" t="s">
        <v>543</v>
      </c>
      <c r="J29" s="989" t="s">
        <v>544</v>
      </c>
      <c r="K29" s="989" t="s">
        <v>545</v>
      </c>
      <c r="L29" s="989" t="s">
        <v>524</v>
      </c>
      <c r="M29" s="389" t="s">
        <v>37</v>
      </c>
      <c r="N29" s="989" t="s">
        <v>546</v>
      </c>
    </row>
    <row r="30" spans="1:15" ht="15" customHeight="1" x14ac:dyDescent="0.2">
      <c r="A30" s="895" t="s">
        <v>512</v>
      </c>
      <c r="B30" s="203" t="s">
        <v>117</v>
      </c>
      <c r="C30" s="991">
        <f t="shared" ref="C30:L30" si="0">STDEV(C5:C25)</f>
        <v>1.065251704243565</v>
      </c>
      <c r="D30" s="991">
        <f t="shared" si="0"/>
        <v>4.433118562668291</v>
      </c>
      <c r="E30" s="991">
        <f t="shared" si="0"/>
        <v>3.7906457733980528</v>
      </c>
      <c r="F30" s="990">
        <f t="shared" si="0"/>
        <v>0.47188809787703778</v>
      </c>
      <c r="G30" s="991">
        <f t="shared" si="0"/>
        <v>2.7833824782449361</v>
      </c>
      <c r="H30" s="991">
        <f t="shared" si="0"/>
        <v>3.2978517266820719</v>
      </c>
      <c r="I30" s="991">
        <f t="shared" si="0"/>
        <v>4.8637240143271319</v>
      </c>
      <c r="J30" s="991">
        <f t="shared" si="0"/>
        <v>3.400020640017833</v>
      </c>
      <c r="K30" s="991">
        <f t="shared" si="0"/>
        <v>0.62651664111213767</v>
      </c>
      <c r="L30" s="991">
        <f t="shared" si="0"/>
        <v>0.60832898022664295</v>
      </c>
      <c r="M30" s="389" t="s">
        <v>37</v>
      </c>
      <c r="N30" s="991">
        <f>STDEV(N5:N25)</f>
        <v>3.77677698173876</v>
      </c>
    </row>
    <row r="31" spans="1:15" ht="15" customHeight="1" x14ac:dyDescent="0.2">
      <c r="A31" s="895" t="s">
        <v>513</v>
      </c>
      <c r="B31" s="203" t="s">
        <v>117</v>
      </c>
      <c r="C31" s="199">
        <f t="shared" ref="C31:L31" si="1">C30/C27*100</f>
        <v>18.475112195909638</v>
      </c>
      <c r="D31" s="199">
        <f t="shared" si="1"/>
        <v>6.0569005158776568</v>
      </c>
      <c r="E31" s="199">
        <f t="shared" si="1"/>
        <v>15.748434642173631</v>
      </c>
      <c r="F31" s="199">
        <f t="shared" si="1"/>
        <v>16.252725692796467</v>
      </c>
      <c r="G31" s="199">
        <f t="shared" si="1"/>
        <v>22.459746408319862</v>
      </c>
      <c r="H31" s="199">
        <f t="shared" si="1"/>
        <v>14.213396557534317</v>
      </c>
      <c r="I31" s="199">
        <f t="shared" si="1"/>
        <v>33.999310300601984</v>
      </c>
      <c r="J31" s="199">
        <f t="shared" si="1"/>
        <v>27.984162038379807</v>
      </c>
      <c r="K31" s="199">
        <f t="shared" si="1"/>
        <v>42.061871214247773</v>
      </c>
      <c r="L31" s="199">
        <f t="shared" si="1"/>
        <v>136.20119895194054</v>
      </c>
      <c r="M31" s="389" t="s">
        <v>37</v>
      </c>
      <c r="N31" s="199">
        <f>N30/N27*100</f>
        <v>18.068110223395404</v>
      </c>
    </row>
    <row r="32" spans="1:15" ht="6" customHeight="1" x14ac:dyDescent="0.2">
      <c r="A32" s="467"/>
      <c r="B32" s="198"/>
      <c r="C32" s="197"/>
      <c r="D32" s="197"/>
      <c r="E32" s="197"/>
      <c r="F32" s="197"/>
      <c r="G32" s="197"/>
      <c r="H32" s="197"/>
      <c r="I32" s="197"/>
      <c r="J32" s="197"/>
      <c r="K32" s="467"/>
      <c r="L32" s="467"/>
      <c r="M32" s="467"/>
      <c r="N32" s="467"/>
    </row>
    <row r="33" spans="1:14" ht="45" customHeight="1" x14ac:dyDescent="0.2">
      <c r="A33" s="1052" t="s">
        <v>547</v>
      </c>
      <c r="B33" s="1052"/>
      <c r="C33" s="1052"/>
      <c r="D33" s="1052"/>
      <c r="E33" s="1052"/>
      <c r="F33" s="1052"/>
      <c r="G33" s="1052"/>
      <c r="H33" s="1052"/>
      <c r="I33" s="1052"/>
      <c r="J33" s="1052"/>
      <c r="K33" s="1052"/>
      <c r="L33" s="1052"/>
      <c r="M33" s="1052"/>
      <c r="N33" s="1052"/>
    </row>
    <row r="34" spans="1:14" ht="15" customHeight="1" x14ac:dyDescent="0.2">
      <c r="A34" s="1027" t="s">
        <v>559</v>
      </c>
      <c r="B34" s="1027"/>
      <c r="C34" s="1027"/>
      <c r="D34" s="1027"/>
      <c r="E34" s="1027"/>
      <c r="F34" s="1027"/>
      <c r="G34" s="1027"/>
      <c r="H34" s="1027"/>
      <c r="I34" s="1027"/>
      <c r="J34" s="1027"/>
      <c r="K34" s="1027"/>
      <c r="L34" s="1027"/>
      <c r="M34" s="1027"/>
      <c r="N34" s="1027"/>
    </row>
    <row r="35" spans="1:14" ht="15" customHeight="1" x14ac:dyDescent="0.2">
      <c r="A35" s="1052" t="s">
        <v>528</v>
      </c>
      <c r="B35" s="1052"/>
      <c r="C35" s="1052"/>
      <c r="D35" s="1052"/>
      <c r="E35" s="1052"/>
      <c r="F35" s="1052"/>
      <c r="G35" s="1052"/>
      <c r="H35" s="1052"/>
      <c r="I35" s="1052"/>
      <c r="J35" s="1052"/>
      <c r="K35" s="1052"/>
      <c r="L35" s="1052"/>
      <c r="M35" s="1052"/>
      <c r="N35" s="1052"/>
    </row>
    <row r="36" spans="1:14" ht="15" customHeight="1" x14ac:dyDescent="0.2">
      <c r="A36" s="1052" t="s">
        <v>529</v>
      </c>
      <c r="B36" s="1052"/>
      <c r="C36" s="1052"/>
      <c r="D36" s="1052"/>
      <c r="E36" s="1052"/>
      <c r="F36" s="1052"/>
      <c r="G36" s="1052"/>
      <c r="H36" s="1052"/>
      <c r="I36" s="1052"/>
      <c r="J36" s="1052"/>
      <c r="K36" s="1052"/>
      <c r="L36" s="1052"/>
      <c r="M36" s="1052"/>
      <c r="N36" s="1052"/>
    </row>
    <row r="37" spans="1:14" ht="15" customHeight="1" x14ac:dyDescent="0.2">
      <c r="A37" s="1052" t="s">
        <v>530</v>
      </c>
      <c r="B37" s="1052"/>
      <c r="C37" s="1052"/>
      <c r="D37" s="1052"/>
      <c r="E37" s="1052"/>
      <c r="F37" s="1052"/>
      <c r="G37" s="1052"/>
      <c r="H37" s="1052"/>
      <c r="I37" s="1052"/>
      <c r="J37" s="1052"/>
      <c r="K37" s="1052"/>
      <c r="L37" s="1052"/>
      <c r="M37" s="1052"/>
      <c r="N37" s="1052"/>
    </row>
    <row r="38" spans="1:14" ht="15" customHeight="1" x14ac:dyDescent="0.2">
      <c r="A38" s="1052" t="s">
        <v>531</v>
      </c>
      <c r="B38" s="1052"/>
      <c r="C38" s="1052"/>
      <c r="D38" s="1052"/>
      <c r="E38" s="1052"/>
      <c r="F38" s="1052"/>
      <c r="G38" s="1052"/>
      <c r="H38" s="1052"/>
      <c r="I38" s="1052"/>
      <c r="J38" s="1052"/>
      <c r="K38" s="1052"/>
      <c r="L38" s="1052"/>
      <c r="M38" s="1052"/>
      <c r="N38" s="1052"/>
    </row>
    <row r="39" spans="1:14" ht="15" customHeight="1" x14ac:dyDescent="0.2">
      <c r="A39" s="1048" t="s">
        <v>535</v>
      </c>
      <c r="B39" s="1048"/>
      <c r="C39" s="1048"/>
      <c r="D39" s="1048"/>
      <c r="E39" s="1048"/>
      <c r="F39" s="1048"/>
      <c r="G39" s="1048"/>
      <c r="H39" s="1048"/>
      <c r="I39" s="1048"/>
      <c r="J39" s="1048"/>
      <c r="K39" s="1048"/>
      <c r="L39" s="1048"/>
      <c r="M39" s="1048"/>
      <c r="N39" s="1048"/>
    </row>
    <row r="40" spans="1:14" ht="30" customHeight="1" x14ac:dyDescent="0.2">
      <c r="A40" s="1048" t="s">
        <v>534</v>
      </c>
      <c r="B40" s="1048"/>
      <c r="C40" s="1048"/>
      <c r="D40" s="1048"/>
      <c r="E40" s="1048"/>
      <c r="F40" s="1048"/>
      <c r="G40" s="1048"/>
      <c r="H40" s="1048"/>
      <c r="I40" s="1048"/>
      <c r="J40" s="1048"/>
      <c r="K40" s="1048"/>
      <c r="L40" s="1048"/>
      <c r="M40" s="1048"/>
      <c r="N40" s="1048"/>
    </row>
    <row r="41" spans="1:14" ht="15" customHeight="1" x14ac:dyDescent="0.2">
      <c r="A41" s="1048" t="s">
        <v>536</v>
      </c>
      <c r="B41" s="1048"/>
      <c r="C41" s="1048"/>
      <c r="D41" s="1048"/>
      <c r="E41" s="1048"/>
      <c r="F41" s="1048"/>
      <c r="G41" s="1048"/>
      <c r="H41" s="1048"/>
      <c r="I41" s="1048"/>
      <c r="J41" s="1048"/>
      <c r="K41" s="1048"/>
      <c r="L41" s="1048"/>
      <c r="M41" s="1048"/>
      <c r="N41" s="1048"/>
    </row>
    <row r="42" spans="1:14" ht="6" customHeight="1" x14ac:dyDescent="0.2">
      <c r="A42" s="890" t="s">
        <v>484</v>
      </c>
      <c r="B42" s="1"/>
      <c r="C42" s="81"/>
      <c r="D42" s="81"/>
      <c r="E42" s="81"/>
      <c r="F42" s="81"/>
      <c r="G42" s="81"/>
      <c r="H42" s="81"/>
      <c r="I42" s="81"/>
      <c r="J42" s="81"/>
      <c r="K42" s="81"/>
      <c r="L42" s="81"/>
      <c r="M42" s="81"/>
      <c r="N42" s="81"/>
    </row>
    <row r="43" spans="1:14" s="81" customFormat="1" ht="15" customHeight="1" x14ac:dyDescent="0.2">
      <c r="A43" s="1048" t="s">
        <v>180</v>
      </c>
      <c r="B43" s="1048"/>
      <c r="C43" s="1048"/>
      <c r="D43" s="1048"/>
      <c r="E43" s="1048"/>
      <c r="F43" s="1048"/>
      <c r="G43" s="1048"/>
      <c r="H43" s="1048"/>
      <c r="I43" s="1048"/>
      <c r="J43" s="1048"/>
      <c r="K43" s="1048"/>
      <c r="L43" s="1048"/>
      <c r="M43" s="1048"/>
      <c r="N43" s="1048"/>
    </row>
  </sheetData>
  <mergeCells count="12">
    <mergeCell ref="A43:N43"/>
    <mergeCell ref="A37:N37"/>
    <mergeCell ref="A38:N38"/>
    <mergeCell ref="A39:N39"/>
    <mergeCell ref="A40:N40"/>
    <mergeCell ref="A41:N41"/>
    <mergeCell ref="A36:N36"/>
    <mergeCell ref="H1:J1"/>
    <mergeCell ref="A2:N2"/>
    <mergeCell ref="A33:N33"/>
    <mergeCell ref="A34:N34"/>
    <mergeCell ref="A35:N35"/>
  </mergeCells>
  <hyperlinks>
    <hyperlink ref="H1:I1" location="Tabellförteckning!A1" display="Tabellförteckning!A1" xr:uid="{66540F12-7558-4956-A8DA-A7175085B355}"/>
  </hyperlinks>
  <pageMargins left="0.7" right="0.7" top="0.75" bottom="0.75" header="0.3" footer="0.3"/>
  <pageSetup paperSize="9" scale="6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pageSetUpPr fitToPage="1"/>
  </sheetPr>
  <dimension ref="A1:N49"/>
  <sheetViews>
    <sheetView workbookViewId="0">
      <pane ySplit="4" topLeftCell="A5" activePane="bottomLeft" state="frozen"/>
      <selection activeCell="B20" sqref="B20:I21"/>
      <selection pane="bottomLeft" activeCell="D1" sqref="D1:F1"/>
    </sheetView>
  </sheetViews>
  <sheetFormatPr defaultColWidth="9.28515625" defaultRowHeight="12.75" x14ac:dyDescent="0.2"/>
  <cols>
    <col min="1" max="10" width="6.7109375" style="431" customWidth="1"/>
    <col min="11" max="11" width="9.28515625" style="431"/>
    <col min="12" max="14" width="10.5703125" style="431" bestFit="1" customWidth="1"/>
    <col min="15" max="20" width="9.5703125" style="431" bestFit="1" customWidth="1"/>
    <col min="21" max="16384" width="9.28515625" style="431"/>
  </cols>
  <sheetData>
    <row r="1" spans="1:14" ht="30" customHeight="1" x14ac:dyDescent="0.2">
      <c r="A1" s="39"/>
      <c r="B1" s="424"/>
      <c r="D1" s="1028" t="s">
        <v>275</v>
      </c>
      <c r="E1" s="1028"/>
      <c r="F1" s="1028"/>
      <c r="I1" s="1033" t="s">
        <v>186</v>
      </c>
      <c r="J1" s="1034"/>
    </row>
    <row r="2" spans="1:14" s="408" customFormat="1" ht="30" customHeight="1" x14ac:dyDescent="0.2">
      <c r="A2" s="1050" t="s">
        <v>628</v>
      </c>
      <c r="B2" s="1050"/>
      <c r="C2" s="1050"/>
      <c r="D2" s="1050"/>
      <c r="E2" s="1050"/>
      <c r="F2" s="1050"/>
      <c r="G2" s="1050"/>
      <c r="H2" s="1050"/>
      <c r="I2" s="1050"/>
      <c r="J2" s="1050"/>
      <c r="K2" s="61"/>
      <c r="L2" s="61"/>
      <c r="M2" s="61"/>
      <c r="N2" s="61"/>
    </row>
    <row r="3" spans="1:14" s="61" customFormat="1" ht="15" customHeight="1" x14ac:dyDescent="0.2">
      <c r="A3" s="230"/>
      <c r="B3" s="1037" t="s">
        <v>25</v>
      </c>
      <c r="C3" s="1037"/>
      <c r="D3" s="1037"/>
      <c r="E3" s="1037" t="s">
        <v>26</v>
      </c>
      <c r="F3" s="1037"/>
      <c r="G3" s="1037"/>
      <c r="H3" s="1037" t="s">
        <v>335</v>
      </c>
      <c r="I3" s="1037"/>
      <c r="J3" s="1037"/>
    </row>
    <row r="4" spans="1:14" s="61" customFormat="1" ht="15" customHeight="1" x14ac:dyDescent="0.2">
      <c r="A4" s="61" t="s">
        <v>39</v>
      </c>
      <c r="B4" s="426" t="s">
        <v>28</v>
      </c>
      <c r="C4" s="426" t="s">
        <v>29</v>
      </c>
      <c r="D4" s="426" t="s">
        <v>333</v>
      </c>
      <c r="E4" s="426" t="s">
        <v>28</v>
      </c>
      <c r="F4" s="426" t="s">
        <v>29</v>
      </c>
      <c r="G4" s="426" t="s">
        <v>333</v>
      </c>
      <c r="H4" s="426" t="s">
        <v>28</v>
      </c>
      <c r="I4" s="426" t="s">
        <v>29</v>
      </c>
      <c r="J4" s="426" t="s">
        <v>333</v>
      </c>
    </row>
    <row r="5" spans="1:14" s="61" customFormat="1" ht="6" customHeight="1" x14ac:dyDescent="0.2">
      <c r="A5" s="98"/>
      <c r="B5" s="244"/>
      <c r="C5" s="244"/>
      <c r="D5" s="245"/>
      <c r="E5" s="244"/>
      <c r="F5" s="244"/>
      <c r="G5" s="245"/>
      <c r="H5" s="244"/>
      <c r="I5" s="244"/>
    </row>
    <row r="6" spans="1:14" s="61" customFormat="1" ht="12.75" customHeight="1" x14ac:dyDescent="0.2">
      <c r="A6" s="172">
        <v>1989</v>
      </c>
      <c r="B6" s="486">
        <v>93.89</v>
      </c>
      <c r="C6" s="486">
        <v>94.99</v>
      </c>
      <c r="D6" s="486">
        <v>94.43</v>
      </c>
      <c r="E6" s="486">
        <v>6.11</v>
      </c>
      <c r="F6" s="486">
        <v>5.01</v>
      </c>
      <c r="G6" s="486">
        <v>5.57</v>
      </c>
      <c r="H6" s="487" t="s">
        <v>37</v>
      </c>
      <c r="I6" s="487" t="s">
        <v>37</v>
      </c>
      <c r="J6" s="487" t="s">
        <v>37</v>
      </c>
      <c r="L6" s="311"/>
    </row>
    <row r="7" spans="1:14" s="61" customFormat="1" ht="12.75" customHeight="1" x14ac:dyDescent="0.2">
      <c r="A7" s="172">
        <v>1990</v>
      </c>
      <c r="B7" s="486">
        <v>92.87</v>
      </c>
      <c r="C7" s="486">
        <v>92.99</v>
      </c>
      <c r="D7" s="486">
        <v>92.93</v>
      </c>
      <c r="E7" s="486">
        <v>7.13</v>
      </c>
      <c r="F7" s="486">
        <v>7.01</v>
      </c>
      <c r="G7" s="486">
        <v>7.07</v>
      </c>
      <c r="H7" s="487" t="s">
        <v>37</v>
      </c>
      <c r="I7" s="487" t="s">
        <v>37</v>
      </c>
      <c r="J7" s="487" t="s">
        <v>37</v>
      </c>
      <c r="L7" s="311"/>
    </row>
    <row r="8" spans="1:14" s="61" customFormat="1" ht="12.75" customHeight="1" x14ac:dyDescent="0.2">
      <c r="A8" s="172">
        <v>1991</v>
      </c>
      <c r="B8" s="486">
        <v>92.11</v>
      </c>
      <c r="C8" s="486">
        <v>94.61</v>
      </c>
      <c r="D8" s="486">
        <v>93.33</v>
      </c>
      <c r="E8" s="486">
        <v>7.89</v>
      </c>
      <c r="F8" s="486">
        <v>5.39</v>
      </c>
      <c r="G8" s="486">
        <v>6.67</v>
      </c>
      <c r="H8" s="487" t="s">
        <v>37</v>
      </c>
      <c r="I8" s="487" t="s">
        <v>37</v>
      </c>
      <c r="J8" s="487" t="s">
        <v>37</v>
      </c>
      <c r="L8" s="311"/>
    </row>
    <row r="9" spans="1:14" s="61" customFormat="1" ht="12.75" customHeight="1" x14ac:dyDescent="0.2">
      <c r="A9" s="172">
        <v>1992</v>
      </c>
      <c r="B9" s="486">
        <v>91.63</v>
      </c>
      <c r="C9" s="486">
        <v>94.48</v>
      </c>
      <c r="D9" s="486">
        <v>93.02</v>
      </c>
      <c r="E9" s="486">
        <v>8.3699999999999992</v>
      </c>
      <c r="F9" s="486">
        <v>5.52</v>
      </c>
      <c r="G9" s="486">
        <v>6.98</v>
      </c>
      <c r="H9" s="487" t="s">
        <v>37</v>
      </c>
      <c r="I9" s="487" t="s">
        <v>37</v>
      </c>
      <c r="J9" s="487" t="s">
        <v>37</v>
      </c>
      <c r="L9" s="311"/>
    </row>
    <row r="10" spans="1:14" s="61" customFormat="1" ht="12.75" customHeight="1" x14ac:dyDescent="0.2">
      <c r="A10" s="172">
        <v>1993</v>
      </c>
      <c r="B10" s="486">
        <v>92.61</v>
      </c>
      <c r="C10" s="486">
        <v>94.6</v>
      </c>
      <c r="D10" s="486">
        <v>93.57</v>
      </c>
      <c r="E10" s="486">
        <v>7.39</v>
      </c>
      <c r="F10" s="486">
        <v>5.4</v>
      </c>
      <c r="G10" s="486">
        <v>6.43</v>
      </c>
      <c r="H10" s="487" t="s">
        <v>37</v>
      </c>
      <c r="I10" s="487" t="s">
        <v>37</v>
      </c>
      <c r="J10" s="487" t="s">
        <v>37</v>
      </c>
      <c r="L10" s="311"/>
    </row>
    <row r="11" spans="1:14" s="61" customFormat="1" ht="12.75" customHeight="1" x14ac:dyDescent="0.2">
      <c r="A11" s="172">
        <v>1994</v>
      </c>
      <c r="B11" s="486">
        <v>91.37</v>
      </c>
      <c r="C11" s="486">
        <v>93.59</v>
      </c>
      <c r="D11" s="486">
        <v>92.45</v>
      </c>
      <c r="E11" s="486">
        <v>8.6300000000000008</v>
      </c>
      <c r="F11" s="486">
        <v>6.41</v>
      </c>
      <c r="G11" s="486">
        <v>7.55</v>
      </c>
      <c r="H11" s="487" t="s">
        <v>37</v>
      </c>
      <c r="I11" s="487" t="s">
        <v>37</v>
      </c>
      <c r="J11" s="487" t="s">
        <v>37</v>
      </c>
      <c r="L11" s="311"/>
    </row>
    <row r="12" spans="1:14" s="61" customFormat="1" ht="12.75" customHeight="1" x14ac:dyDescent="0.2">
      <c r="A12" s="172">
        <v>1995</v>
      </c>
      <c r="B12" s="486">
        <v>92.79</v>
      </c>
      <c r="C12" s="486">
        <v>93.24</v>
      </c>
      <c r="D12" s="486">
        <v>93.01</v>
      </c>
      <c r="E12" s="486">
        <v>7.21</v>
      </c>
      <c r="F12" s="486">
        <v>6.76</v>
      </c>
      <c r="G12" s="486">
        <v>6.99</v>
      </c>
      <c r="H12" s="487" t="s">
        <v>37</v>
      </c>
      <c r="I12" s="487" t="s">
        <v>37</v>
      </c>
      <c r="J12" s="487" t="s">
        <v>37</v>
      </c>
      <c r="L12" s="311"/>
    </row>
    <row r="13" spans="1:14" s="61" customFormat="1" ht="12.75" customHeight="1" x14ac:dyDescent="0.2">
      <c r="A13" s="172">
        <v>1996</v>
      </c>
      <c r="B13" s="486">
        <v>93.29</v>
      </c>
      <c r="C13" s="486">
        <v>94.88</v>
      </c>
      <c r="D13" s="486">
        <v>94.07</v>
      </c>
      <c r="E13" s="486">
        <v>6.71</v>
      </c>
      <c r="F13" s="486">
        <v>5.12</v>
      </c>
      <c r="G13" s="486">
        <v>5.93</v>
      </c>
      <c r="H13" s="487" t="s">
        <v>37</v>
      </c>
      <c r="I13" s="487" t="s">
        <v>37</v>
      </c>
      <c r="J13" s="487" t="s">
        <v>37</v>
      </c>
      <c r="L13" s="311"/>
    </row>
    <row r="14" spans="1:14" s="61" customFormat="1" ht="12.75" customHeight="1" x14ac:dyDescent="0.2">
      <c r="A14" s="172">
        <v>1997</v>
      </c>
      <c r="B14" s="486">
        <v>91.84</v>
      </c>
      <c r="C14" s="486">
        <v>92.99</v>
      </c>
      <c r="D14" s="486">
        <v>92.4</v>
      </c>
      <c r="E14" s="486">
        <v>8.16</v>
      </c>
      <c r="F14" s="486">
        <v>7.01</v>
      </c>
      <c r="G14" s="486">
        <v>7.6</v>
      </c>
      <c r="H14" s="487" t="s">
        <v>37</v>
      </c>
      <c r="I14" s="487" t="s">
        <v>37</v>
      </c>
      <c r="J14" s="487" t="s">
        <v>37</v>
      </c>
      <c r="L14" s="311"/>
    </row>
    <row r="15" spans="1:14" s="61" customFormat="1" ht="12.75" customHeight="1" x14ac:dyDescent="0.2">
      <c r="A15" s="172">
        <v>1998</v>
      </c>
      <c r="B15" s="486">
        <v>89.2</v>
      </c>
      <c r="C15" s="486">
        <v>90.22</v>
      </c>
      <c r="D15" s="486">
        <v>89.7</v>
      </c>
      <c r="E15" s="486">
        <v>10.8</v>
      </c>
      <c r="F15" s="486">
        <v>9.7799999999999994</v>
      </c>
      <c r="G15" s="486">
        <v>10.3</v>
      </c>
      <c r="H15" s="487" t="s">
        <v>37</v>
      </c>
      <c r="I15" s="487" t="s">
        <v>37</v>
      </c>
      <c r="J15" s="487" t="s">
        <v>37</v>
      </c>
      <c r="L15" s="311"/>
    </row>
    <row r="16" spans="1:14" s="61" customFormat="1" ht="12.75" customHeight="1" x14ac:dyDescent="0.2">
      <c r="A16" s="172">
        <v>1999</v>
      </c>
      <c r="B16" s="486">
        <v>87.08</v>
      </c>
      <c r="C16" s="486">
        <v>88.74</v>
      </c>
      <c r="D16" s="486">
        <v>87.89</v>
      </c>
      <c r="E16" s="486">
        <v>12.92</v>
      </c>
      <c r="F16" s="486">
        <v>11.26</v>
      </c>
      <c r="G16" s="486">
        <v>12.11</v>
      </c>
      <c r="H16" s="487" t="s">
        <v>37</v>
      </c>
      <c r="I16" s="487" t="s">
        <v>37</v>
      </c>
      <c r="J16" s="487" t="s">
        <v>37</v>
      </c>
      <c r="L16" s="311"/>
    </row>
    <row r="17" spans="1:12" s="61" customFormat="1" ht="12.75" customHeight="1" x14ac:dyDescent="0.2">
      <c r="A17" s="172">
        <v>2000</v>
      </c>
      <c r="B17" s="486">
        <v>85.23</v>
      </c>
      <c r="C17" s="486">
        <v>88.83</v>
      </c>
      <c r="D17" s="486">
        <v>87.05</v>
      </c>
      <c r="E17" s="486">
        <v>14.77</v>
      </c>
      <c r="F17" s="486">
        <v>11.17</v>
      </c>
      <c r="G17" s="486">
        <v>12.95</v>
      </c>
      <c r="H17" s="487" t="s">
        <v>37</v>
      </c>
      <c r="I17" s="487" t="s">
        <v>37</v>
      </c>
      <c r="J17" s="487" t="s">
        <v>37</v>
      </c>
      <c r="L17" s="311"/>
    </row>
    <row r="18" spans="1:12" s="61" customFormat="1" ht="12.75" customHeight="1" x14ac:dyDescent="0.2">
      <c r="A18" s="172">
        <v>2001</v>
      </c>
      <c r="B18" s="486">
        <v>86.36</v>
      </c>
      <c r="C18" s="486">
        <v>88.85</v>
      </c>
      <c r="D18" s="486">
        <v>87.57</v>
      </c>
      <c r="E18" s="486">
        <v>13.64</v>
      </c>
      <c r="F18" s="486">
        <v>11.15</v>
      </c>
      <c r="G18" s="486">
        <v>12.43</v>
      </c>
      <c r="H18" s="487" t="s">
        <v>37</v>
      </c>
      <c r="I18" s="487" t="s">
        <v>37</v>
      </c>
      <c r="J18" s="487" t="s">
        <v>37</v>
      </c>
      <c r="L18" s="311"/>
    </row>
    <row r="19" spans="1:12" s="61" customFormat="1" ht="12.75" customHeight="1" x14ac:dyDescent="0.2">
      <c r="A19" s="172">
        <v>2002</v>
      </c>
      <c r="B19" s="486">
        <v>87.68</v>
      </c>
      <c r="C19" s="486">
        <v>88.61</v>
      </c>
      <c r="D19" s="486">
        <v>88.13</v>
      </c>
      <c r="E19" s="486">
        <v>12.32</v>
      </c>
      <c r="F19" s="486">
        <v>11.39</v>
      </c>
      <c r="G19" s="486">
        <v>11.87</v>
      </c>
      <c r="H19" s="487" t="s">
        <v>37</v>
      </c>
      <c r="I19" s="487" t="s">
        <v>37</v>
      </c>
      <c r="J19" s="487" t="s">
        <v>37</v>
      </c>
      <c r="L19" s="311"/>
    </row>
    <row r="20" spans="1:12" s="61" customFormat="1" ht="12.75" customHeight="1" x14ac:dyDescent="0.2">
      <c r="A20" s="172">
        <v>2003</v>
      </c>
      <c r="B20" s="486">
        <v>88.78</v>
      </c>
      <c r="C20" s="486">
        <v>89.38</v>
      </c>
      <c r="D20" s="486">
        <v>89.07</v>
      </c>
      <c r="E20" s="486">
        <v>11.22</v>
      </c>
      <c r="F20" s="486">
        <v>10.62</v>
      </c>
      <c r="G20" s="486">
        <v>10.93</v>
      </c>
      <c r="H20" s="487" t="s">
        <v>37</v>
      </c>
      <c r="I20" s="487" t="s">
        <v>37</v>
      </c>
      <c r="J20" s="487" t="s">
        <v>37</v>
      </c>
      <c r="L20" s="311"/>
    </row>
    <row r="21" spans="1:12" s="61" customFormat="1" ht="12.75" customHeight="1" x14ac:dyDescent="0.2">
      <c r="A21" s="172">
        <v>2004</v>
      </c>
      <c r="B21" s="486">
        <v>88.83</v>
      </c>
      <c r="C21" s="486">
        <v>87.75</v>
      </c>
      <c r="D21" s="486">
        <v>88.3</v>
      </c>
      <c r="E21" s="486">
        <v>11.17</v>
      </c>
      <c r="F21" s="486">
        <v>12.25</v>
      </c>
      <c r="G21" s="486">
        <v>11.7</v>
      </c>
      <c r="H21" s="487" t="s">
        <v>37</v>
      </c>
      <c r="I21" s="487" t="s">
        <v>37</v>
      </c>
      <c r="J21" s="487" t="s">
        <v>37</v>
      </c>
      <c r="L21" s="311"/>
    </row>
    <row r="22" spans="1:12" s="61" customFormat="1" ht="12.75" customHeight="1" x14ac:dyDescent="0.2">
      <c r="A22" s="172">
        <v>2005</v>
      </c>
      <c r="B22" s="486">
        <v>89.88</v>
      </c>
      <c r="C22" s="486">
        <v>86.14</v>
      </c>
      <c r="D22" s="486">
        <v>88.06</v>
      </c>
      <c r="E22" s="486">
        <v>10.119999999999999</v>
      </c>
      <c r="F22" s="486">
        <v>13.86</v>
      </c>
      <c r="G22" s="486">
        <v>11.94</v>
      </c>
      <c r="H22" s="487" t="s">
        <v>37</v>
      </c>
      <c r="I22" s="487" t="s">
        <v>37</v>
      </c>
      <c r="J22" s="487" t="s">
        <v>37</v>
      </c>
      <c r="L22" s="311"/>
    </row>
    <row r="23" spans="1:12" s="61" customFormat="1" ht="12.75" customHeight="1" x14ac:dyDescent="0.2">
      <c r="A23" s="172">
        <v>2006</v>
      </c>
      <c r="B23" s="486">
        <v>89.52</v>
      </c>
      <c r="C23" s="486">
        <v>88.62</v>
      </c>
      <c r="D23" s="486">
        <v>89.08</v>
      </c>
      <c r="E23" s="486">
        <v>10.48</v>
      </c>
      <c r="F23" s="486">
        <v>11.38</v>
      </c>
      <c r="G23" s="486">
        <v>10.92</v>
      </c>
      <c r="H23" s="487" t="s">
        <v>37</v>
      </c>
      <c r="I23" s="487" t="s">
        <v>37</v>
      </c>
      <c r="J23" s="487" t="s">
        <v>37</v>
      </c>
      <c r="L23" s="311"/>
    </row>
    <row r="24" spans="1:12" s="61" customFormat="1" ht="12.75" customHeight="1" x14ac:dyDescent="0.2">
      <c r="A24" s="172">
        <v>2007</v>
      </c>
      <c r="B24" s="486">
        <v>90.71</v>
      </c>
      <c r="C24" s="486">
        <v>90.54</v>
      </c>
      <c r="D24" s="486">
        <v>90.63</v>
      </c>
      <c r="E24" s="486">
        <v>9.2899999999999991</v>
      </c>
      <c r="F24" s="486">
        <v>9.4600000000000009</v>
      </c>
      <c r="G24" s="486">
        <v>9.3699999999999992</v>
      </c>
      <c r="H24" s="487" t="s">
        <v>37</v>
      </c>
      <c r="I24" s="487" t="s">
        <v>37</v>
      </c>
      <c r="J24" s="487" t="s">
        <v>37</v>
      </c>
      <c r="L24" s="311"/>
    </row>
    <row r="25" spans="1:12" s="61" customFormat="1" ht="12.75" customHeight="1" x14ac:dyDescent="0.2">
      <c r="A25" s="172">
        <v>2008</v>
      </c>
      <c r="B25" s="486">
        <v>90.41</v>
      </c>
      <c r="C25" s="486">
        <v>89.03</v>
      </c>
      <c r="D25" s="486">
        <v>89.74</v>
      </c>
      <c r="E25" s="486">
        <v>9.59</v>
      </c>
      <c r="F25" s="486">
        <v>10.97</v>
      </c>
      <c r="G25" s="486">
        <v>10.26</v>
      </c>
      <c r="H25" s="487" t="s">
        <v>37</v>
      </c>
      <c r="I25" s="487" t="s">
        <v>37</v>
      </c>
      <c r="J25" s="487" t="s">
        <v>37</v>
      </c>
      <c r="L25" s="311"/>
    </row>
    <row r="26" spans="1:12" s="61" customFormat="1" ht="12.75" customHeight="1" x14ac:dyDescent="0.2">
      <c r="A26" s="172">
        <v>2009</v>
      </c>
      <c r="B26" s="486">
        <v>89.72</v>
      </c>
      <c r="C26" s="486">
        <v>91.44</v>
      </c>
      <c r="D26" s="486">
        <v>90.56</v>
      </c>
      <c r="E26" s="486">
        <v>10.28</v>
      </c>
      <c r="F26" s="486">
        <v>8.56</v>
      </c>
      <c r="G26" s="486">
        <v>9.44</v>
      </c>
      <c r="H26" s="487" t="s">
        <v>37</v>
      </c>
      <c r="I26" s="487" t="s">
        <v>37</v>
      </c>
      <c r="J26" s="487" t="s">
        <v>37</v>
      </c>
      <c r="L26" s="311"/>
    </row>
    <row r="27" spans="1:12" s="61" customFormat="1" ht="12.75" customHeight="1" x14ac:dyDescent="0.2">
      <c r="A27" s="172">
        <v>2010</v>
      </c>
      <c r="B27" s="486">
        <v>92.33</v>
      </c>
      <c r="C27" s="486">
        <v>91.99</v>
      </c>
      <c r="D27" s="486">
        <v>92.17</v>
      </c>
      <c r="E27" s="486">
        <v>7.67</v>
      </c>
      <c r="F27" s="486">
        <v>8.01</v>
      </c>
      <c r="G27" s="486">
        <v>7.83</v>
      </c>
      <c r="H27" s="487" t="s">
        <v>37</v>
      </c>
      <c r="I27" s="487" t="s">
        <v>37</v>
      </c>
      <c r="J27" s="487" t="s">
        <v>37</v>
      </c>
      <c r="L27" s="311"/>
    </row>
    <row r="28" spans="1:12" s="61" customFormat="1" ht="12.75" customHeight="1" x14ac:dyDescent="0.2">
      <c r="A28" s="172">
        <v>2011</v>
      </c>
      <c r="B28" s="486">
        <v>92.9</v>
      </c>
      <c r="C28" s="486">
        <v>92.71</v>
      </c>
      <c r="D28" s="486">
        <v>92.81</v>
      </c>
      <c r="E28" s="486">
        <v>7.1</v>
      </c>
      <c r="F28" s="486">
        <v>7.29</v>
      </c>
      <c r="G28" s="486">
        <v>7.19</v>
      </c>
      <c r="H28" s="487" t="s">
        <v>37</v>
      </c>
      <c r="I28" s="487" t="s">
        <v>37</v>
      </c>
      <c r="J28" s="487" t="s">
        <v>37</v>
      </c>
      <c r="L28" s="311"/>
    </row>
    <row r="29" spans="1:12" s="61" customFormat="1" ht="12.75" customHeight="1" x14ac:dyDescent="0.2">
      <c r="A29" s="172" t="s">
        <v>88</v>
      </c>
      <c r="B29" s="486">
        <v>94.01</v>
      </c>
      <c r="C29" s="486">
        <v>93.86</v>
      </c>
      <c r="D29" s="486">
        <v>93.94</v>
      </c>
      <c r="E29" s="486">
        <v>5.99</v>
      </c>
      <c r="F29" s="486">
        <v>6.14</v>
      </c>
      <c r="G29" s="486">
        <v>6.06</v>
      </c>
      <c r="H29" s="487" t="s">
        <v>37</v>
      </c>
      <c r="I29" s="487" t="s">
        <v>37</v>
      </c>
      <c r="J29" s="487" t="s">
        <v>37</v>
      </c>
      <c r="L29" s="311"/>
    </row>
    <row r="30" spans="1:12" s="61" customFormat="1" ht="12.75" customHeight="1" x14ac:dyDescent="0.2">
      <c r="A30" s="172" t="s">
        <v>89</v>
      </c>
      <c r="B30" s="486">
        <v>92.67</v>
      </c>
      <c r="C30" s="486">
        <v>93.56</v>
      </c>
      <c r="D30" s="486">
        <v>93.11</v>
      </c>
      <c r="E30" s="486">
        <v>6.52</v>
      </c>
      <c r="F30" s="486">
        <v>6.04</v>
      </c>
      <c r="G30" s="486">
        <v>6.29</v>
      </c>
      <c r="H30" s="486">
        <v>0.81</v>
      </c>
      <c r="I30" s="486">
        <v>0.4</v>
      </c>
      <c r="J30" s="486">
        <v>0.61</v>
      </c>
    </row>
    <row r="31" spans="1:12" s="61" customFormat="1" ht="12.75" customHeight="1" x14ac:dyDescent="0.2">
      <c r="A31" s="172">
        <v>2013</v>
      </c>
      <c r="B31" s="486">
        <v>95</v>
      </c>
      <c r="C31" s="486">
        <v>94.8</v>
      </c>
      <c r="D31" s="486">
        <v>94.91</v>
      </c>
      <c r="E31" s="486">
        <v>4.2300000000000004</v>
      </c>
      <c r="F31" s="486">
        <v>4.71</v>
      </c>
      <c r="G31" s="486">
        <v>4.46</v>
      </c>
      <c r="H31" s="486">
        <v>0.76</v>
      </c>
      <c r="I31" s="486">
        <v>0.49</v>
      </c>
      <c r="J31" s="486">
        <v>0.63</v>
      </c>
    </row>
    <row r="32" spans="1:12" s="61" customFormat="1" ht="12.75" customHeight="1" x14ac:dyDescent="0.2">
      <c r="A32" s="172">
        <v>2014</v>
      </c>
      <c r="B32" s="486">
        <v>95.41</v>
      </c>
      <c r="C32" s="486">
        <v>95.25</v>
      </c>
      <c r="D32" s="486">
        <v>95.33</v>
      </c>
      <c r="E32" s="486">
        <v>3.69</v>
      </c>
      <c r="F32" s="486">
        <v>4.41</v>
      </c>
      <c r="G32" s="486">
        <v>4.04</v>
      </c>
      <c r="H32" s="486">
        <v>0.9</v>
      </c>
      <c r="I32" s="486">
        <v>0.34</v>
      </c>
      <c r="J32" s="486">
        <v>0.63</v>
      </c>
    </row>
    <row r="33" spans="1:13" s="61" customFormat="1" ht="12.75" customHeight="1" x14ac:dyDescent="0.2">
      <c r="A33" s="172">
        <v>2015</v>
      </c>
      <c r="B33" s="486">
        <v>94.15</v>
      </c>
      <c r="C33" s="486">
        <v>94.96</v>
      </c>
      <c r="D33" s="486">
        <v>94.54</v>
      </c>
      <c r="E33" s="486">
        <v>4.16</v>
      </c>
      <c r="F33" s="486">
        <v>4.12</v>
      </c>
      <c r="G33" s="486">
        <v>4.1399999999999997</v>
      </c>
      <c r="H33" s="486">
        <v>1.68</v>
      </c>
      <c r="I33" s="486">
        <v>0.92</v>
      </c>
      <c r="J33" s="486">
        <v>1.31</v>
      </c>
    </row>
    <row r="34" spans="1:13" s="61" customFormat="1" ht="12.75" customHeight="1" x14ac:dyDescent="0.2">
      <c r="A34" s="172">
        <v>2016</v>
      </c>
      <c r="B34" s="486">
        <v>96.07</v>
      </c>
      <c r="C34" s="486">
        <v>95.94</v>
      </c>
      <c r="D34" s="486">
        <v>96.01</v>
      </c>
      <c r="E34" s="486">
        <v>3.24</v>
      </c>
      <c r="F34" s="486">
        <v>3.23</v>
      </c>
      <c r="G34" s="486">
        <v>3.23</v>
      </c>
      <c r="H34" s="486">
        <v>0.7</v>
      </c>
      <c r="I34" s="486">
        <v>0.83</v>
      </c>
      <c r="J34" s="486">
        <v>0.76</v>
      </c>
      <c r="K34" s="237"/>
    </row>
    <row r="35" spans="1:13" s="61" customFormat="1" ht="12.75" customHeight="1" x14ac:dyDescent="0.2">
      <c r="A35" s="172">
        <v>2017</v>
      </c>
      <c r="B35" s="486">
        <v>96.15</v>
      </c>
      <c r="C35" s="486">
        <v>94.95</v>
      </c>
      <c r="D35" s="486">
        <v>95.56</v>
      </c>
      <c r="E35" s="486">
        <v>2.4700000000000002</v>
      </c>
      <c r="F35" s="486">
        <v>4.5</v>
      </c>
      <c r="G35" s="486">
        <v>3.46</v>
      </c>
      <c r="H35" s="486">
        <v>1.39</v>
      </c>
      <c r="I35" s="486">
        <v>0.55000000000000004</v>
      </c>
      <c r="J35" s="486">
        <v>0.98</v>
      </c>
      <c r="K35" s="237"/>
    </row>
    <row r="36" spans="1:13" s="61" customFormat="1" ht="12.75" customHeight="1" x14ac:dyDescent="0.2">
      <c r="A36" s="172">
        <v>2018</v>
      </c>
      <c r="B36" s="486">
        <v>96.23</v>
      </c>
      <c r="C36" s="486">
        <v>94.78</v>
      </c>
      <c r="D36" s="486">
        <v>95.54</v>
      </c>
      <c r="E36" s="486">
        <v>2.15</v>
      </c>
      <c r="F36" s="486">
        <v>3.57</v>
      </c>
      <c r="G36" s="486">
        <v>2.83</v>
      </c>
      <c r="H36" s="486">
        <v>1.62</v>
      </c>
      <c r="I36" s="486">
        <v>1.65</v>
      </c>
      <c r="J36" s="486">
        <v>1.64</v>
      </c>
      <c r="K36" s="237"/>
    </row>
    <row r="37" spans="1:13" s="61" customFormat="1" ht="12.75" customHeight="1" x14ac:dyDescent="0.2">
      <c r="A37" s="172">
        <v>2019</v>
      </c>
      <c r="B37" s="486">
        <v>92.83</v>
      </c>
      <c r="C37" s="486">
        <v>92.75</v>
      </c>
      <c r="D37" s="486">
        <v>92.79</v>
      </c>
      <c r="E37" s="486">
        <v>2.4300000000000002</v>
      </c>
      <c r="F37" s="486">
        <v>3.12</v>
      </c>
      <c r="G37" s="486">
        <v>2.76</v>
      </c>
      <c r="H37" s="486">
        <v>4.7300000000000004</v>
      </c>
      <c r="I37" s="486">
        <v>4.13</v>
      </c>
      <c r="J37" s="486">
        <v>4.4400000000000004</v>
      </c>
      <c r="K37" s="237"/>
    </row>
    <row r="38" spans="1:13" s="61" customFormat="1" ht="12.75" customHeight="1" x14ac:dyDescent="0.2">
      <c r="A38" s="172" t="s">
        <v>637</v>
      </c>
      <c r="B38" s="486">
        <v>96.2</v>
      </c>
      <c r="C38" s="486">
        <v>95.72</v>
      </c>
      <c r="D38" s="486">
        <v>95.93</v>
      </c>
      <c r="E38" s="486">
        <v>2.75</v>
      </c>
      <c r="F38" s="486">
        <v>3.91</v>
      </c>
      <c r="G38" s="486">
        <v>3.27</v>
      </c>
      <c r="H38" s="486">
        <v>1.05</v>
      </c>
      <c r="I38" s="486">
        <v>0.37</v>
      </c>
      <c r="J38" s="486">
        <v>0.8</v>
      </c>
      <c r="K38" s="486"/>
      <c r="M38" s="860"/>
    </row>
    <row r="39" spans="1:13" ht="6" customHeight="1" x14ac:dyDescent="0.2">
      <c r="A39" s="77"/>
      <c r="B39" s="74"/>
      <c r="C39" s="74"/>
      <c r="D39" s="74"/>
      <c r="E39" s="74"/>
      <c r="F39" s="74"/>
      <c r="G39" s="74"/>
      <c r="H39" s="74"/>
      <c r="I39" s="74"/>
      <c r="J39" s="74"/>
      <c r="K39" s="1"/>
    </row>
    <row r="40" spans="1:13" ht="15" customHeight="1" x14ac:dyDescent="0.2">
      <c r="A40" s="1026" t="s">
        <v>242</v>
      </c>
      <c r="B40" s="1026"/>
      <c r="C40" s="1026"/>
      <c r="D40" s="1026"/>
      <c r="E40" s="1026"/>
      <c r="F40" s="1026"/>
      <c r="G40" s="1026"/>
      <c r="H40" s="1026"/>
      <c r="I40" s="1026"/>
      <c r="J40" s="1026"/>
    </row>
    <row r="41" spans="1:13" ht="15" customHeight="1" x14ac:dyDescent="0.2">
      <c r="A41" s="1039" t="s">
        <v>371</v>
      </c>
      <c r="B41" s="1039"/>
      <c r="C41" s="1039"/>
      <c r="D41" s="1039"/>
      <c r="E41" s="1039"/>
      <c r="F41" s="1039"/>
      <c r="G41" s="1039"/>
      <c r="H41" s="1039"/>
      <c r="I41" s="1039"/>
      <c r="J41" s="1039"/>
    </row>
    <row r="42" spans="1:13" s="854" customFormat="1" ht="30" customHeight="1" x14ac:dyDescent="0.2">
      <c r="A42" s="1026" t="s">
        <v>336</v>
      </c>
      <c r="B42" s="1026"/>
      <c r="C42" s="1026"/>
      <c r="D42" s="1026"/>
      <c r="E42" s="1026"/>
      <c r="F42" s="1026"/>
      <c r="G42" s="1026"/>
      <c r="H42" s="1026"/>
      <c r="I42" s="1026"/>
      <c r="J42" s="1026"/>
    </row>
    <row r="43" spans="1:13" ht="45" customHeight="1" x14ac:dyDescent="0.2">
      <c r="A43" s="1026" t="s">
        <v>473</v>
      </c>
      <c r="B43" s="1026"/>
      <c r="C43" s="1026"/>
      <c r="D43" s="1026"/>
      <c r="E43" s="1026"/>
      <c r="F43" s="1026"/>
      <c r="G43" s="1026"/>
      <c r="H43" s="1026"/>
      <c r="I43" s="1026"/>
      <c r="J43" s="1026"/>
    </row>
    <row r="44" spans="1:13" ht="6" customHeight="1" x14ac:dyDescent="0.2">
      <c r="A44" s="81"/>
    </row>
    <row r="45" spans="1:13" ht="15" customHeight="1" x14ac:dyDescent="0.2">
      <c r="A45" s="1026" t="s">
        <v>740</v>
      </c>
      <c r="B45" s="1026"/>
      <c r="C45" s="1026"/>
      <c r="D45" s="1026"/>
      <c r="E45" s="1026"/>
      <c r="F45" s="1026"/>
      <c r="G45" s="1026"/>
      <c r="H45" s="1026"/>
      <c r="I45" s="1026"/>
      <c r="J45" s="1026"/>
    </row>
    <row r="46" spans="1:13" x14ac:dyDescent="0.2">
      <c r="B46" s="143"/>
      <c r="C46" s="143"/>
      <c r="D46" s="143"/>
      <c r="E46" s="143"/>
    </row>
    <row r="48" spans="1:13" x14ac:dyDescent="0.2">
      <c r="E48" s="312"/>
    </row>
    <row r="49" spans="5:5" x14ac:dyDescent="0.2">
      <c r="E49" s="312"/>
    </row>
  </sheetData>
  <mergeCells count="11">
    <mergeCell ref="A40:J40"/>
    <mergeCell ref="A43:J43"/>
    <mergeCell ref="A41:J41"/>
    <mergeCell ref="A45:J45"/>
    <mergeCell ref="D1:F1"/>
    <mergeCell ref="I1:J1"/>
    <mergeCell ref="H3:J3"/>
    <mergeCell ref="B3:D3"/>
    <mergeCell ref="E3:G3"/>
    <mergeCell ref="A2:J2"/>
    <mergeCell ref="A42:J42"/>
  </mergeCells>
  <hyperlinks>
    <hyperlink ref="D1:F1" location="Tabellförteckning!A1" display="Tabellförteckning!A1" xr:uid="{00000000-0004-0000-0E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pageSetUpPr fitToPage="1"/>
  </sheetPr>
  <dimension ref="A1:N34"/>
  <sheetViews>
    <sheetView workbookViewId="0">
      <pane ySplit="4" topLeftCell="A5" activePane="bottomLeft" state="frozen"/>
      <selection activeCell="B20" sqref="B20:I21"/>
      <selection pane="bottomLeft" activeCell="D1" sqref="D1:F1"/>
    </sheetView>
  </sheetViews>
  <sheetFormatPr defaultColWidth="9.28515625" defaultRowHeight="12.75" x14ac:dyDescent="0.2"/>
  <cols>
    <col min="1" max="10" width="6.7109375" style="431" customWidth="1"/>
    <col min="11" max="16384" width="9.28515625" style="431"/>
  </cols>
  <sheetData>
    <row r="1" spans="1:14" ht="30" customHeight="1" x14ac:dyDescent="0.2">
      <c r="A1" s="39"/>
      <c r="B1" s="424"/>
      <c r="D1" s="1028" t="s">
        <v>275</v>
      </c>
      <c r="E1" s="1028"/>
      <c r="F1" s="1028"/>
      <c r="I1" s="1033" t="s">
        <v>186</v>
      </c>
      <c r="J1" s="1034"/>
    </row>
    <row r="2" spans="1:14" s="408" customFormat="1" ht="30" customHeight="1" x14ac:dyDescent="0.2">
      <c r="A2" s="1051" t="s">
        <v>629</v>
      </c>
      <c r="B2" s="1051"/>
      <c r="C2" s="1051"/>
      <c r="D2" s="1051"/>
      <c r="E2" s="1051"/>
      <c r="F2" s="1051"/>
      <c r="G2" s="1051"/>
      <c r="H2" s="1051"/>
      <c r="I2" s="1051"/>
      <c r="J2" s="1051"/>
      <c r="K2" s="61"/>
      <c r="L2" s="61"/>
      <c r="M2" s="61"/>
      <c r="N2" s="61"/>
    </row>
    <row r="3" spans="1:14" s="61" customFormat="1" ht="15" customHeight="1" x14ac:dyDescent="0.2">
      <c r="A3" s="243"/>
      <c r="B3" s="1037" t="s">
        <v>25</v>
      </c>
      <c r="C3" s="1037"/>
      <c r="D3" s="1037"/>
      <c r="E3" s="1037" t="s">
        <v>26</v>
      </c>
      <c r="F3" s="1037"/>
      <c r="G3" s="1037"/>
      <c r="H3" s="1037" t="s">
        <v>335</v>
      </c>
      <c r="I3" s="1037"/>
      <c r="J3" s="1037"/>
    </row>
    <row r="4" spans="1:14" s="61" customFormat="1" ht="15" customHeight="1" x14ac:dyDescent="0.2">
      <c r="A4" s="61" t="s">
        <v>39</v>
      </c>
      <c r="B4" s="426" t="s">
        <v>28</v>
      </c>
      <c r="C4" s="426" t="s">
        <v>29</v>
      </c>
      <c r="D4" s="426" t="s">
        <v>333</v>
      </c>
      <c r="E4" s="426" t="s">
        <v>28</v>
      </c>
      <c r="F4" s="426" t="s">
        <v>29</v>
      </c>
      <c r="G4" s="426" t="s">
        <v>333</v>
      </c>
      <c r="H4" s="426" t="s">
        <v>28</v>
      </c>
      <c r="I4" s="426" t="s">
        <v>29</v>
      </c>
      <c r="J4" s="426" t="s">
        <v>333</v>
      </c>
    </row>
    <row r="5" spans="1:14" s="61" customFormat="1" ht="6" customHeight="1" x14ac:dyDescent="0.2">
      <c r="A5" s="98"/>
      <c r="B5" s="244"/>
      <c r="C5" s="244"/>
      <c r="D5" s="245"/>
      <c r="E5" s="244"/>
      <c r="F5" s="244"/>
      <c r="G5" s="245"/>
      <c r="H5" s="244"/>
      <c r="I5" s="244"/>
    </row>
    <row r="6" spans="1:14" s="61" customFormat="1" ht="12.75" customHeight="1" x14ac:dyDescent="0.2">
      <c r="A6" s="172">
        <v>2004</v>
      </c>
      <c r="B6" s="486">
        <v>79.3</v>
      </c>
      <c r="C6" s="486">
        <v>84.07</v>
      </c>
      <c r="D6" s="486">
        <v>81.61</v>
      </c>
      <c r="E6" s="486">
        <v>20.7</v>
      </c>
      <c r="F6" s="486">
        <v>15.93</v>
      </c>
      <c r="G6" s="486">
        <v>18.39</v>
      </c>
      <c r="H6" s="487" t="s">
        <v>37</v>
      </c>
      <c r="I6" s="487" t="s">
        <v>37</v>
      </c>
      <c r="J6" s="487" t="s">
        <v>37</v>
      </c>
      <c r="K6" s="404"/>
      <c r="L6" s="404"/>
      <c r="M6" s="404"/>
      <c r="N6" s="404"/>
    </row>
    <row r="7" spans="1:14" s="61" customFormat="1" ht="12.75" customHeight="1" x14ac:dyDescent="0.2">
      <c r="A7" s="172">
        <v>2005</v>
      </c>
      <c r="B7" s="486">
        <v>79.14</v>
      </c>
      <c r="C7" s="486">
        <v>81.09</v>
      </c>
      <c r="D7" s="486">
        <v>80.09</v>
      </c>
      <c r="E7" s="486">
        <v>20.86</v>
      </c>
      <c r="F7" s="486">
        <v>18.91</v>
      </c>
      <c r="G7" s="486">
        <v>19.91</v>
      </c>
      <c r="H7" s="487" t="s">
        <v>37</v>
      </c>
      <c r="I7" s="487" t="s">
        <v>37</v>
      </c>
      <c r="J7" s="487" t="s">
        <v>37</v>
      </c>
      <c r="K7" s="404"/>
      <c r="L7" s="404"/>
      <c r="M7" s="404"/>
      <c r="N7" s="404"/>
    </row>
    <row r="8" spans="1:14" s="61" customFormat="1" ht="12.75" customHeight="1" x14ac:dyDescent="0.2">
      <c r="A8" s="172">
        <v>2006</v>
      </c>
      <c r="B8" s="486">
        <v>76.260000000000005</v>
      </c>
      <c r="C8" s="486">
        <v>79.849999999999994</v>
      </c>
      <c r="D8" s="486">
        <v>78.010000000000005</v>
      </c>
      <c r="E8" s="486">
        <v>23.74</v>
      </c>
      <c r="F8" s="486">
        <v>20.149999999999999</v>
      </c>
      <c r="G8" s="486">
        <v>21.99</v>
      </c>
      <c r="H8" s="487" t="s">
        <v>37</v>
      </c>
      <c r="I8" s="487" t="s">
        <v>37</v>
      </c>
      <c r="J8" s="487" t="s">
        <v>37</v>
      </c>
      <c r="K8" s="404"/>
      <c r="L8" s="404"/>
      <c r="M8" s="404"/>
      <c r="N8" s="404"/>
    </row>
    <row r="9" spans="1:14" s="61" customFormat="1" ht="12.75" customHeight="1" x14ac:dyDescent="0.2">
      <c r="A9" s="172">
        <v>2007</v>
      </c>
      <c r="B9" s="486">
        <v>78.819999999999993</v>
      </c>
      <c r="C9" s="486">
        <v>81.86</v>
      </c>
      <c r="D9" s="486">
        <v>80.290000000000006</v>
      </c>
      <c r="E9" s="486">
        <v>21.18</v>
      </c>
      <c r="F9" s="486">
        <v>18.14</v>
      </c>
      <c r="G9" s="486">
        <v>19.71</v>
      </c>
      <c r="H9" s="487" t="s">
        <v>37</v>
      </c>
      <c r="I9" s="487" t="s">
        <v>37</v>
      </c>
      <c r="J9" s="487" t="s">
        <v>37</v>
      </c>
      <c r="K9" s="404"/>
      <c r="L9" s="404"/>
      <c r="M9" s="404"/>
      <c r="N9" s="404"/>
    </row>
    <row r="10" spans="1:14" s="61" customFormat="1" ht="12.75" customHeight="1" x14ac:dyDescent="0.2">
      <c r="A10" s="172">
        <v>2008</v>
      </c>
      <c r="B10" s="486">
        <v>81.23</v>
      </c>
      <c r="C10" s="486">
        <v>83.95</v>
      </c>
      <c r="D10" s="486">
        <v>82.53</v>
      </c>
      <c r="E10" s="486">
        <v>18.77</v>
      </c>
      <c r="F10" s="486">
        <v>16.05</v>
      </c>
      <c r="G10" s="486">
        <v>17.47</v>
      </c>
      <c r="H10" s="487" t="s">
        <v>37</v>
      </c>
      <c r="I10" s="487" t="s">
        <v>37</v>
      </c>
      <c r="J10" s="487" t="s">
        <v>37</v>
      </c>
      <c r="K10" s="404"/>
      <c r="L10" s="404"/>
      <c r="M10" s="404"/>
      <c r="N10" s="404"/>
    </row>
    <row r="11" spans="1:14" s="61" customFormat="1" ht="12.75" customHeight="1" x14ac:dyDescent="0.2">
      <c r="A11" s="172">
        <v>2009</v>
      </c>
      <c r="B11" s="486">
        <v>81.260000000000005</v>
      </c>
      <c r="C11" s="486">
        <v>82.07</v>
      </c>
      <c r="D11" s="486">
        <v>81.650000000000006</v>
      </c>
      <c r="E11" s="486">
        <v>18.739999999999998</v>
      </c>
      <c r="F11" s="486">
        <v>17.93</v>
      </c>
      <c r="G11" s="486">
        <v>18.350000000000001</v>
      </c>
      <c r="H11" s="487" t="s">
        <v>37</v>
      </c>
      <c r="I11" s="487" t="s">
        <v>37</v>
      </c>
      <c r="J11" s="487" t="s">
        <v>37</v>
      </c>
      <c r="K11" s="404"/>
      <c r="L11" s="404"/>
      <c r="M11" s="404"/>
      <c r="N11" s="404"/>
    </row>
    <row r="12" spans="1:14" s="61" customFormat="1" ht="12.75" customHeight="1" x14ac:dyDescent="0.2">
      <c r="A12" s="172">
        <v>2010</v>
      </c>
      <c r="B12" s="486">
        <v>80.88</v>
      </c>
      <c r="C12" s="486">
        <v>83.43</v>
      </c>
      <c r="D12" s="486">
        <v>82.1</v>
      </c>
      <c r="E12" s="486">
        <v>19.12</v>
      </c>
      <c r="F12" s="486">
        <v>16.57</v>
      </c>
      <c r="G12" s="486">
        <v>17.899999999999999</v>
      </c>
      <c r="H12" s="487" t="s">
        <v>37</v>
      </c>
      <c r="I12" s="487" t="s">
        <v>37</v>
      </c>
      <c r="J12" s="487" t="s">
        <v>37</v>
      </c>
      <c r="K12" s="404"/>
      <c r="L12" s="404"/>
      <c r="M12" s="404"/>
      <c r="N12" s="404"/>
    </row>
    <row r="13" spans="1:14" s="61" customFormat="1" ht="12.75" customHeight="1" x14ac:dyDescent="0.2">
      <c r="A13" s="172">
        <v>2011</v>
      </c>
      <c r="B13" s="486">
        <v>82.66</v>
      </c>
      <c r="C13" s="486">
        <v>86.26</v>
      </c>
      <c r="D13" s="486">
        <v>84.41</v>
      </c>
      <c r="E13" s="486">
        <v>17.34</v>
      </c>
      <c r="F13" s="486">
        <v>13.74</v>
      </c>
      <c r="G13" s="486">
        <v>15.59</v>
      </c>
      <c r="H13" s="487" t="s">
        <v>37</v>
      </c>
      <c r="I13" s="487" t="s">
        <v>37</v>
      </c>
      <c r="J13" s="487" t="s">
        <v>37</v>
      </c>
      <c r="K13" s="404"/>
      <c r="L13" s="404"/>
      <c r="M13" s="404"/>
      <c r="N13" s="404"/>
    </row>
    <row r="14" spans="1:14" s="61" customFormat="1" ht="12.75" customHeight="1" x14ac:dyDescent="0.2">
      <c r="A14" s="172" t="s">
        <v>88</v>
      </c>
      <c r="B14" s="486">
        <v>84.49</v>
      </c>
      <c r="C14" s="486">
        <v>85.76</v>
      </c>
      <c r="D14" s="486">
        <v>85.11</v>
      </c>
      <c r="E14" s="486">
        <v>15.51</v>
      </c>
      <c r="F14" s="486">
        <v>14.24</v>
      </c>
      <c r="G14" s="486">
        <v>14.89</v>
      </c>
      <c r="H14" s="487" t="s">
        <v>37</v>
      </c>
      <c r="I14" s="487" t="s">
        <v>37</v>
      </c>
      <c r="J14" s="487" t="s">
        <v>37</v>
      </c>
      <c r="K14" s="404"/>
      <c r="L14" s="404"/>
      <c r="M14" s="404"/>
      <c r="N14" s="404"/>
    </row>
    <row r="15" spans="1:14" s="61" customFormat="1" ht="12.75" customHeight="1" x14ac:dyDescent="0.2">
      <c r="A15" s="172" t="s">
        <v>89</v>
      </c>
      <c r="B15" s="486">
        <v>86.18</v>
      </c>
      <c r="C15" s="486">
        <v>83.7</v>
      </c>
      <c r="D15" s="486">
        <v>84.97</v>
      </c>
      <c r="E15" s="486">
        <v>13.54</v>
      </c>
      <c r="F15" s="486">
        <v>15.8</v>
      </c>
      <c r="G15" s="486">
        <v>14.64</v>
      </c>
      <c r="H15" s="486">
        <v>0.28000000000000003</v>
      </c>
      <c r="I15" s="486">
        <v>0.5</v>
      </c>
      <c r="J15" s="486">
        <v>0.39</v>
      </c>
    </row>
    <row r="16" spans="1:14" s="61" customFormat="1" ht="12.75" customHeight="1" x14ac:dyDescent="0.2">
      <c r="A16" s="172">
        <v>2013</v>
      </c>
      <c r="B16" s="486">
        <v>89.53</v>
      </c>
      <c r="C16" s="486">
        <v>89.42</v>
      </c>
      <c r="D16" s="486">
        <v>89.48</v>
      </c>
      <c r="E16" s="486">
        <v>10.32</v>
      </c>
      <c r="F16" s="486">
        <v>10.34</v>
      </c>
      <c r="G16" s="486">
        <v>10.33</v>
      </c>
      <c r="H16" s="486">
        <v>0.15</v>
      </c>
      <c r="I16" s="486">
        <v>0.24</v>
      </c>
      <c r="J16" s="486">
        <v>0.2</v>
      </c>
    </row>
    <row r="17" spans="1:11" s="61" customFormat="1" ht="12.75" customHeight="1" x14ac:dyDescent="0.2">
      <c r="A17" s="172">
        <v>2014</v>
      </c>
      <c r="B17" s="486">
        <v>88.02</v>
      </c>
      <c r="C17" s="486">
        <v>90.26</v>
      </c>
      <c r="D17" s="486">
        <v>89.11</v>
      </c>
      <c r="E17" s="486">
        <v>11.5</v>
      </c>
      <c r="F17" s="486">
        <v>9.67</v>
      </c>
      <c r="G17" s="486">
        <v>10.62</v>
      </c>
      <c r="H17" s="486">
        <v>0.48</v>
      </c>
      <c r="I17" s="486">
        <v>7.0000000000000007E-2</v>
      </c>
      <c r="J17" s="486">
        <v>0.28000000000000003</v>
      </c>
    </row>
    <row r="18" spans="1:11" s="61" customFormat="1" ht="12.75" customHeight="1" x14ac:dyDescent="0.2">
      <c r="A18" s="172">
        <v>2015</v>
      </c>
      <c r="B18" s="486">
        <v>90.41</v>
      </c>
      <c r="C18" s="486">
        <v>89.69</v>
      </c>
      <c r="D18" s="486">
        <v>90.06</v>
      </c>
      <c r="E18" s="486">
        <v>9.11</v>
      </c>
      <c r="F18" s="486">
        <v>10.029999999999999</v>
      </c>
      <c r="G18" s="486">
        <v>9.5500000000000007</v>
      </c>
      <c r="H18" s="486">
        <v>0.49</v>
      </c>
      <c r="I18" s="486">
        <v>0.28000000000000003</v>
      </c>
      <c r="J18" s="486">
        <v>0.39</v>
      </c>
    </row>
    <row r="19" spans="1:11" s="61" customFormat="1" ht="12.75" customHeight="1" x14ac:dyDescent="0.2">
      <c r="A19" s="172">
        <v>2016</v>
      </c>
      <c r="B19" s="486">
        <v>91.34</v>
      </c>
      <c r="C19" s="486">
        <v>91.38</v>
      </c>
      <c r="D19" s="486">
        <v>91.36</v>
      </c>
      <c r="E19" s="486">
        <v>7.97</v>
      </c>
      <c r="F19" s="486">
        <v>8.2200000000000006</v>
      </c>
      <c r="G19" s="486">
        <v>8.09</v>
      </c>
      <c r="H19" s="486">
        <v>0.69</v>
      </c>
      <c r="I19" s="486">
        <v>0.4</v>
      </c>
      <c r="J19" s="486">
        <v>0.55000000000000004</v>
      </c>
    </row>
    <row r="20" spans="1:11" s="61" customFormat="1" ht="12.75" customHeight="1" x14ac:dyDescent="0.2">
      <c r="A20" s="172">
        <v>2017</v>
      </c>
      <c r="B20" s="486">
        <v>89.41</v>
      </c>
      <c r="C20" s="486">
        <v>90.43</v>
      </c>
      <c r="D20" s="486">
        <v>89.88</v>
      </c>
      <c r="E20" s="486">
        <v>9.83</v>
      </c>
      <c r="F20" s="486">
        <v>8.84</v>
      </c>
      <c r="G20" s="486">
        <v>9.3699999999999992</v>
      </c>
      <c r="H20" s="486">
        <v>0.76</v>
      </c>
      <c r="I20" s="486">
        <v>0.73</v>
      </c>
      <c r="J20" s="486">
        <v>0.75</v>
      </c>
    </row>
    <row r="21" spans="1:11" s="61" customFormat="1" ht="12.75" customHeight="1" x14ac:dyDescent="0.2">
      <c r="A21" s="172">
        <v>2018</v>
      </c>
      <c r="B21" s="486">
        <v>92.17</v>
      </c>
      <c r="C21" s="486">
        <v>91.11</v>
      </c>
      <c r="D21" s="486">
        <v>91.68</v>
      </c>
      <c r="E21" s="486">
        <v>7.17</v>
      </c>
      <c r="F21" s="486">
        <v>8.52</v>
      </c>
      <c r="G21" s="486">
        <v>7.8</v>
      </c>
      <c r="H21" s="486">
        <v>0.66</v>
      </c>
      <c r="I21" s="486">
        <v>0.37</v>
      </c>
      <c r="J21" s="486">
        <v>0.53</v>
      </c>
    </row>
    <row r="22" spans="1:11" s="61" customFormat="1" ht="12.75" customHeight="1" x14ac:dyDescent="0.2">
      <c r="A22" s="172">
        <v>2019</v>
      </c>
      <c r="B22" s="486">
        <v>92.16</v>
      </c>
      <c r="C22" s="486">
        <v>92</v>
      </c>
      <c r="D22" s="486">
        <v>92.09</v>
      </c>
      <c r="E22" s="486">
        <v>6.27</v>
      </c>
      <c r="F22" s="486">
        <v>6.06</v>
      </c>
      <c r="G22" s="486">
        <v>6.17</v>
      </c>
      <c r="H22" s="486">
        <v>1.57</v>
      </c>
      <c r="I22" s="486">
        <v>1.94</v>
      </c>
      <c r="J22" s="486">
        <v>1.74</v>
      </c>
    </row>
    <row r="23" spans="1:11" s="61" customFormat="1" ht="12.75" customHeight="1" x14ac:dyDescent="0.2">
      <c r="A23" s="172" t="s">
        <v>637</v>
      </c>
      <c r="B23" s="487" t="s">
        <v>37</v>
      </c>
      <c r="C23" s="487" t="s">
        <v>37</v>
      </c>
      <c r="D23" s="487" t="s">
        <v>37</v>
      </c>
      <c r="E23" s="487" t="s">
        <v>37</v>
      </c>
      <c r="F23" s="487" t="s">
        <v>37</v>
      </c>
      <c r="G23" s="487" t="s">
        <v>37</v>
      </c>
      <c r="H23" s="487" t="s">
        <v>37</v>
      </c>
      <c r="I23" s="487" t="s">
        <v>37</v>
      </c>
      <c r="J23" s="487" t="s">
        <v>37</v>
      </c>
      <c r="K23" s="237"/>
    </row>
    <row r="24" spans="1:11" ht="6" customHeight="1" x14ac:dyDescent="0.2">
      <c r="A24" s="77"/>
      <c r="B24" s="74"/>
      <c r="C24" s="74"/>
      <c r="D24" s="74"/>
      <c r="E24" s="74"/>
      <c r="F24" s="74"/>
      <c r="G24" s="74"/>
      <c r="H24" s="74"/>
      <c r="I24" s="74"/>
      <c r="J24" s="74"/>
      <c r="K24" s="424"/>
    </row>
    <row r="25" spans="1:11" ht="15" customHeight="1" x14ac:dyDescent="0.2">
      <c r="A25" s="1026" t="s">
        <v>242</v>
      </c>
      <c r="B25" s="1026"/>
      <c r="C25" s="1026"/>
      <c r="D25" s="1026"/>
      <c r="E25" s="1026"/>
      <c r="F25" s="1026"/>
      <c r="G25" s="1026"/>
      <c r="H25" s="1026"/>
      <c r="I25" s="1026"/>
      <c r="J25" s="1026"/>
    </row>
    <row r="26" spans="1:11" ht="15" customHeight="1" x14ac:dyDescent="0.2">
      <c r="A26" s="1039" t="s">
        <v>371</v>
      </c>
      <c r="B26" s="1039"/>
      <c r="C26" s="1039"/>
      <c r="D26" s="1039"/>
      <c r="E26" s="1039"/>
      <c r="F26" s="1039"/>
      <c r="G26" s="1039"/>
      <c r="H26" s="1039"/>
      <c r="I26" s="1039"/>
      <c r="J26" s="1039"/>
    </row>
    <row r="27" spans="1:11" s="854" customFormat="1" ht="30" customHeight="1" x14ac:dyDescent="0.2">
      <c r="A27" s="1026" t="s">
        <v>336</v>
      </c>
      <c r="B27" s="1026"/>
      <c r="C27" s="1026"/>
      <c r="D27" s="1026"/>
      <c r="E27" s="1026"/>
      <c r="F27" s="1026"/>
      <c r="G27" s="1026"/>
      <c r="H27" s="1026"/>
      <c r="I27" s="1026"/>
      <c r="J27" s="1026"/>
    </row>
    <row r="28" spans="1:11" ht="30" customHeight="1" x14ac:dyDescent="0.2">
      <c r="A28" s="1026" t="s">
        <v>477</v>
      </c>
      <c r="B28" s="1026"/>
      <c r="C28" s="1026"/>
      <c r="D28" s="1026"/>
      <c r="E28" s="1026"/>
      <c r="F28" s="1026"/>
      <c r="G28" s="1026"/>
      <c r="H28" s="1026"/>
      <c r="I28" s="1026"/>
      <c r="J28" s="1026"/>
    </row>
    <row r="29" spans="1:11" ht="6" customHeight="1" x14ac:dyDescent="0.2">
      <c r="A29" s="81"/>
    </row>
    <row r="30" spans="1:11" ht="15" customHeight="1" x14ac:dyDescent="0.2">
      <c r="A30" s="1026" t="s">
        <v>740</v>
      </c>
      <c r="B30" s="1026"/>
      <c r="C30" s="1026"/>
      <c r="D30" s="1026"/>
      <c r="E30" s="1026"/>
      <c r="F30" s="1026"/>
      <c r="G30" s="1026"/>
      <c r="H30" s="1026"/>
      <c r="I30" s="1026"/>
      <c r="J30" s="1026"/>
    </row>
    <row r="33" spans="5:5" x14ac:dyDescent="0.2">
      <c r="E33" s="310"/>
    </row>
    <row r="34" spans="5:5" x14ac:dyDescent="0.2">
      <c r="E34" s="310"/>
    </row>
  </sheetData>
  <mergeCells count="11">
    <mergeCell ref="A26:J26"/>
    <mergeCell ref="A30:J30"/>
    <mergeCell ref="D1:F1"/>
    <mergeCell ref="I1:J1"/>
    <mergeCell ref="B3:D3"/>
    <mergeCell ref="E3:G3"/>
    <mergeCell ref="H3:J3"/>
    <mergeCell ref="A2:J2"/>
    <mergeCell ref="A25:J25"/>
    <mergeCell ref="A28:J28"/>
    <mergeCell ref="A27:J27"/>
  </mergeCells>
  <hyperlinks>
    <hyperlink ref="D1:F1" location="Tabellförteckning!A1" display="Tabellförteckning!A1" xr:uid="{00000000-0004-0000-0F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pageSetUpPr fitToPage="1"/>
  </sheetPr>
  <dimension ref="A1:M46"/>
  <sheetViews>
    <sheetView workbookViewId="0">
      <pane ySplit="4" topLeftCell="A5" activePane="bottomLeft" state="frozen"/>
      <selection activeCell="B20" sqref="B20:I21"/>
      <selection pane="bottomLeft" activeCell="E1" sqref="E1:G1"/>
    </sheetView>
  </sheetViews>
  <sheetFormatPr defaultColWidth="9.28515625" defaultRowHeight="12.75" x14ac:dyDescent="0.2"/>
  <cols>
    <col min="1" max="10" width="6.7109375" style="431" customWidth="1"/>
    <col min="11" max="16384" width="9.28515625" style="431"/>
  </cols>
  <sheetData>
    <row r="1" spans="1:12" ht="30" customHeight="1" x14ac:dyDescent="0.2">
      <c r="A1" s="39"/>
      <c r="B1" s="424"/>
      <c r="E1" s="1028" t="s">
        <v>275</v>
      </c>
      <c r="F1" s="1028"/>
      <c r="G1" s="1028"/>
      <c r="I1" s="1033" t="s">
        <v>186</v>
      </c>
      <c r="J1" s="1034"/>
    </row>
    <row r="2" spans="1:12" s="408" customFormat="1" ht="44.25" customHeight="1" x14ac:dyDescent="0.2">
      <c r="A2" s="1050" t="s">
        <v>630</v>
      </c>
      <c r="B2" s="1050"/>
      <c r="C2" s="1050"/>
      <c r="D2" s="1050"/>
      <c r="E2" s="1050"/>
      <c r="F2" s="1050"/>
      <c r="G2" s="1050"/>
      <c r="H2" s="1050"/>
      <c r="I2" s="1050"/>
      <c r="J2" s="1050"/>
    </row>
    <row r="3" spans="1:12" s="61" customFormat="1" ht="15" customHeight="1" x14ac:dyDescent="0.2">
      <c r="A3" s="230"/>
      <c r="B3" s="1037" t="s">
        <v>25</v>
      </c>
      <c r="C3" s="1037"/>
      <c r="D3" s="1037"/>
      <c r="E3" s="1037" t="s">
        <v>26</v>
      </c>
      <c r="F3" s="1037"/>
      <c r="G3" s="1037"/>
      <c r="H3" s="1037" t="s">
        <v>301</v>
      </c>
      <c r="I3" s="1037"/>
      <c r="J3" s="1037"/>
    </row>
    <row r="4" spans="1:12" s="61" customFormat="1" ht="15" customHeight="1" x14ac:dyDescent="0.2">
      <c r="A4" s="61" t="s">
        <v>39</v>
      </c>
      <c r="B4" s="426" t="s">
        <v>28</v>
      </c>
      <c r="C4" s="426" t="s">
        <v>29</v>
      </c>
      <c r="D4" s="426" t="s">
        <v>334</v>
      </c>
      <c r="E4" s="426" t="s">
        <v>28</v>
      </c>
      <c r="F4" s="426" t="s">
        <v>29</v>
      </c>
      <c r="G4" s="426" t="s">
        <v>334</v>
      </c>
      <c r="H4" s="426" t="s">
        <v>28</v>
      </c>
      <c r="I4" s="426" t="s">
        <v>29</v>
      </c>
      <c r="J4" s="426" t="s">
        <v>334</v>
      </c>
    </row>
    <row r="5" spans="1:12" s="61" customFormat="1" ht="6" customHeight="1" x14ac:dyDescent="0.2">
      <c r="A5" s="98"/>
      <c r="B5" s="244"/>
      <c r="C5" s="244"/>
      <c r="D5" s="245"/>
      <c r="E5" s="244"/>
      <c r="F5" s="244"/>
      <c r="G5" s="245"/>
      <c r="H5" s="244"/>
      <c r="I5" s="244"/>
    </row>
    <row r="6" spans="1:12" s="61" customFormat="1" ht="12.75" customHeight="1" x14ac:dyDescent="0.2">
      <c r="A6" s="172">
        <v>1989</v>
      </c>
      <c r="B6" s="486">
        <v>73.95</v>
      </c>
      <c r="C6" s="486">
        <v>82.2</v>
      </c>
      <c r="D6" s="486">
        <v>77.98</v>
      </c>
      <c r="E6" s="486">
        <v>26.05</v>
      </c>
      <c r="F6" s="486">
        <v>17.8</v>
      </c>
      <c r="G6" s="486">
        <v>22.02</v>
      </c>
      <c r="H6" s="487" t="s">
        <v>37</v>
      </c>
      <c r="I6" s="487" t="s">
        <v>37</v>
      </c>
      <c r="J6" s="487" t="s">
        <v>37</v>
      </c>
    </row>
    <row r="7" spans="1:12" s="61" customFormat="1" ht="12.75" customHeight="1" x14ac:dyDescent="0.2">
      <c r="A7" s="172">
        <v>1990</v>
      </c>
      <c r="B7" s="486">
        <v>73.290000000000006</v>
      </c>
      <c r="C7" s="486">
        <v>79.34</v>
      </c>
      <c r="D7" s="486">
        <v>76.239999999999995</v>
      </c>
      <c r="E7" s="486">
        <v>26.71</v>
      </c>
      <c r="F7" s="486">
        <v>20.66</v>
      </c>
      <c r="G7" s="486">
        <v>23.76</v>
      </c>
      <c r="H7" s="487" t="s">
        <v>37</v>
      </c>
      <c r="I7" s="487" t="s">
        <v>37</v>
      </c>
      <c r="J7" s="487" t="s">
        <v>37</v>
      </c>
      <c r="L7" s="309"/>
    </row>
    <row r="8" spans="1:12" s="61" customFormat="1" ht="12.75" customHeight="1" x14ac:dyDescent="0.2">
      <c r="A8" s="172">
        <v>1991</v>
      </c>
      <c r="B8" s="486">
        <v>70.09</v>
      </c>
      <c r="C8" s="486">
        <v>79.84</v>
      </c>
      <c r="D8" s="486">
        <v>74.86</v>
      </c>
      <c r="E8" s="486">
        <v>29.91</v>
      </c>
      <c r="F8" s="486">
        <v>20.16</v>
      </c>
      <c r="G8" s="486">
        <v>25.14</v>
      </c>
      <c r="H8" s="487" t="s">
        <v>37</v>
      </c>
      <c r="I8" s="487" t="s">
        <v>37</v>
      </c>
      <c r="J8" s="487" t="s">
        <v>37</v>
      </c>
      <c r="L8" s="309"/>
    </row>
    <row r="9" spans="1:12" s="61" customFormat="1" ht="12.75" customHeight="1" x14ac:dyDescent="0.2">
      <c r="A9" s="172">
        <v>1992</v>
      </c>
      <c r="B9" s="486">
        <v>70.150000000000006</v>
      </c>
      <c r="C9" s="486">
        <v>79.83</v>
      </c>
      <c r="D9" s="486">
        <v>74.86</v>
      </c>
      <c r="E9" s="486">
        <v>29.85</v>
      </c>
      <c r="F9" s="486">
        <v>20.170000000000002</v>
      </c>
      <c r="G9" s="486">
        <v>25.14</v>
      </c>
      <c r="H9" s="487" t="s">
        <v>37</v>
      </c>
      <c r="I9" s="487" t="s">
        <v>37</v>
      </c>
      <c r="J9" s="487" t="s">
        <v>37</v>
      </c>
      <c r="L9" s="309"/>
    </row>
    <row r="10" spans="1:12" s="61" customFormat="1" ht="12.75" customHeight="1" x14ac:dyDescent="0.2">
      <c r="A10" s="172">
        <v>1993</v>
      </c>
      <c r="B10" s="486">
        <v>70.16</v>
      </c>
      <c r="C10" s="486">
        <v>77.7</v>
      </c>
      <c r="D10" s="486">
        <v>73.819999999999993</v>
      </c>
      <c r="E10" s="486">
        <v>29.84</v>
      </c>
      <c r="F10" s="486">
        <v>22.3</v>
      </c>
      <c r="G10" s="486">
        <v>26.18</v>
      </c>
      <c r="H10" s="487" t="s">
        <v>37</v>
      </c>
      <c r="I10" s="487" t="s">
        <v>37</v>
      </c>
      <c r="J10" s="487" t="s">
        <v>37</v>
      </c>
      <c r="L10" s="309"/>
    </row>
    <row r="11" spans="1:12" s="61" customFormat="1" ht="12.75" customHeight="1" x14ac:dyDescent="0.2">
      <c r="A11" s="172">
        <v>1994</v>
      </c>
      <c r="B11" s="486">
        <v>68.56</v>
      </c>
      <c r="C11" s="486">
        <v>76.209999999999994</v>
      </c>
      <c r="D11" s="486">
        <v>72.290000000000006</v>
      </c>
      <c r="E11" s="486">
        <v>31.44</v>
      </c>
      <c r="F11" s="486">
        <v>23.79</v>
      </c>
      <c r="G11" s="486">
        <v>27.71</v>
      </c>
      <c r="H11" s="487" t="s">
        <v>37</v>
      </c>
      <c r="I11" s="487" t="s">
        <v>37</v>
      </c>
      <c r="J11" s="487" t="s">
        <v>37</v>
      </c>
      <c r="L11" s="309"/>
    </row>
    <row r="12" spans="1:12" s="61" customFormat="1" ht="12.75" customHeight="1" x14ac:dyDescent="0.2">
      <c r="A12" s="172">
        <v>1995</v>
      </c>
      <c r="B12" s="486">
        <v>70.709999999999994</v>
      </c>
      <c r="C12" s="486">
        <v>74.94</v>
      </c>
      <c r="D12" s="486">
        <v>72.78</v>
      </c>
      <c r="E12" s="486">
        <v>29.29</v>
      </c>
      <c r="F12" s="486">
        <v>25.06</v>
      </c>
      <c r="G12" s="486">
        <v>27.22</v>
      </c>
      <c r="H12" s="487" t="s">
        <v>37</v>
      </c>
      <c r="I12" s="487" t="s">
        <v>37</v>
      </c>
      <c r="J12" s="487" t="s">
        <v>37</v>
      </c>
      <c r="L12" s="309"/>
    </row>
    <row r="13" spans="1:12" s="61" customFormat="1" ht="12.75" customHeight="1" x14ac:dyDescent="0.2">
      <c r="A13" s="172">
        <v>1996</v>
      </c>
      <c r="B13" s="486">
        <v>69.459999999999994</v>
      </c>
      <c r="C13" s="486">
        <v>78.59</v>
      </c>
      <c r="D13" s="486">
        <v>73.91</v>
      </c>
      <c r="E13" s="486">
        <v>30.54</v>
      </c>
      <c r="F13" s="486">
        <v>21.41</v>
      </c>
      <c r="G13" s="486">
        <v>26.09</v>
      </c>
      <c r="H13" s="487" t="s">
        <v>37</v>
      </c>
      <c r="I13" s="487" t="s">
        <v>37</v>
      </c>
      <c r="J13" s="487" t="s">
        <v>37</v>
      </c>
      <c r="L13" s="309"/>
    </row>
    <row r="14" spans="1:12" s="61" customFormat="1" ht="12.75" customHeight="1" x14ac:dyDescent="0.2">
      <c r="A14" s="172">
        <v>1997</v>
      </c>
      <c r="B14" s="486">
        <v>70.12</v>
      </c>
      <c r="C14" s="486">
        <v>76.63</v>
      </c>
      <c r="D14" s="486">
        <v>73.31</v>
      </c>
      <c r="E14" s="486">
        <v>29.88</v>
      </c>
      <c r="F14" s="486">
        <v>23.37</v>
      </c>
      <c r="G14" s="486">
        <v>26.69</v>
      </c>
      <c r="H14" s="487" t="s">
        <v>37</v>
      </c>
      <c r="I14" s="487" t="s">
        <v>37</v>
      </c>
      <c r="J14" s="487" t="s">
        <v>37</v>
      </c>
      <c r="L14" s="309"/>
    </row>
    <row r="15" spans="1:12" s="61" customFormat="1" ht="12.75" customHeight="1" x14ac:dyDescent="0.2">
      <c r="A15" s="172">
        <v>1998</v>
      </c>
      <c r="B15" s="486">
        <v>68.8</v>
      </c>
      <c r="C15" s="486">
        <v>77.13</v>
      </c>
      <c r="D15" s="486">
        <v>72.84</v>
      </c>
      <c r="E15" s="486">
        <v>31.2</v>
      </c>
      <c r="F15" s="486">
        <v>22.87</v>
      </c>
      <c r="G15" s="486">
        <v>27.16</v>
      </c>
      <c r="H15" s="487" t="s">
        <v>37</v>
      </c>
      <c r="I15" s="487" t="s">
        <v>37</v>
      </c>
      <c r="J15" s="487" t="s">
        <v>37</v>
      </c>
      <c r="L15" s="309"/>
    </row>
    <row r="16" spans="1:12" s="61" customFormat="1" ht="12.75" customHeight="1" x14ac:dyDescent="0.2">
      <c r="A16" s="172">
        <v>1999</v>
      </c>
      <c r="B16" s="486">
        <v>69.319999999999993</v>
      </c>
      <c r="C16" s="486">
        <v>76.19</v>
      </c>
      <c r="D16" s="486">
        <v>72.66</v>
      </c>
      <c r="E16" s="486">
        <v>30.68</v>
      </c>
      <c r="F16" s="486">
        <v>23.81</v>
      </c>
      <c r="G16" s="486">
        <v>27.34</v>
      </c>
      <c r="H16" s="487" t="s">
        <v>37</v>
      </c>
      <c r="I16" s="487" t="s">
        <v>37</v>
      </c>
      <c r="J16" s="487" t="s">
        <v>37</v>
      </c>
      <c r="L16" s="309"/>
    </row>
    <row r="17" spans="1:12" s="61" customFormat="1" ht="12.75" customHeight="1" x14ac:dyDescent="0.2">
      <c r="A17" s="172">
        <v>2000</v>
      </c>
      <c r="B17" s="486">
        <v>65.16</v>
      </c>
      <c r="C17" s="486">
        <v>74.819999999999993</v>
      </c>
      <c r="D17" s="486">
        <v>70.040000000000006</v>
      </c>
      <c r="E17" s="486">
        <v>34.840000000000003</v>
      </c>
      <c r="F17" s="486">
        <v>25.18</v>
      </c>
      <c r="G17" s="486">
        <v>29.96</v>
      </c>
      <c r="H17" s="487" t="s">
        <v>37</v>
      </c>
      <c r="I17" s="487" t="s">
        <v>37</v>
      </c>
      <c r="J17" s="487" t="s">
        <v>37</v>
      </c>
      <c r="L17" s="309"/>
    </row>
    <row r="18" spans="1:12" s="61" customFormat="1" ht="12.75" customHeight="1" x14ac:dyDescent="0.2">
      <c r="A18" s="172">
        <v>2001</v>
      </c>
      <c r="B18" s="486">
        <v>67.349999999999994</v>
      </c>
      <c r="C18" s="486">
        <v>72.959999999999994</v>
      </c>
      <c r="D18" s="486">
        <v>70.069999999999993</v>
      </c>
      <c r="E18" s="486">
        <v>32.65</v>
      </c>
      <c r="F18" s="486">
        <v>27.04</v>
      </c>
      <c r="G18" s="486">
        <v>29.93</v>
      </c>
      <c r="H18" s="487" t="s">
        <v>37</v>
      </c>
      <c r="I18" s="487" t="s">
        <v>37</v>
      </c>
      <c r="J18" s="487" t="s">
        <v>37</v>
      </c>
      <c r="L18" s="309"/>
    </row>
    <row r="19" spans="1:12" s="61" customFormat="1" ht="12.75" customHeight="1" x14ac:dyDescent="0.2">
      <c r="A19" s="172">
        <v>2002</v>
      </c>
      <c r="B19" s="486">
        <v>69.37</v>
      </c>
      <c r="C19" s="486">
        <v>73.3</v>
      </c>
      <c r="D19" s="486">
        <v>71.28</v>
      </c>
      <c r="E19" s="486">
        <v>30.63</v>
      </c>
      <c r="F19" s="486">
        <v>26.7</v>
      </c>
      <c r="G19" s="486">
        <v>28.72</v>
      </c>
      <c r="H19" s="487" t="s">
        <v>37</v>
      </c>
      <c r="I19" s="487" t="s">
        <v>37</v>
      </c>
      <c r="J19" s="487" t="s">
        <v>37</v>
      </c>
      <c r="L19" s="309"/>
    </row>
    <row r="20" spans="1:12" s="61" customFormat="1" ht="12.75" customHeight="1" x14ac:dyDescent="0.2">
      <c r="A20" s="172">
        <v>2003</v>
      </c>
      <c r="B20" s="486">
        <v>72.78</v>
      </c>
      <c r="C20" s="486">
        <v>74.83</v>
      </c>
      <c r="D20" s="486">
        <v>73.790000000000006</v>
      </c>
      <c r="E20" s="486">
        <v>27.22</v>
      </c>
      <c r="F20" s="486">
        <v>25.17</v>
      </c>
      <c r="G20" s="486">
        <v>26.21</v>
      </c>
      <c r="H20" s="487" t="s">
        <v>37</v>
      </c>
      <c r="I20" s="487" t="s">
        <v>37</v>
      </c>
      <c r="J20" s="487" t="s">
        <v>37</v>
      </c>
      <c r="L20" s="309"/>
    </row>
    <row r="21" spans="1:12" s="61" customFormat="1" ht="12.75" customHeight="1" x14ac:dyDescent="0.2">
      <c r="A21" s="172">
        <v>2004</v>
      </c>
      <c r="B21" s="486">
        <v>72.87</v>
      </c>
      <c r="C21" s="486">
        <v>75.22</v>
      </c>
      <c r="D21" s="486">
        <v>74.010000000000005</v>
      </c>
      <c r="E21" s="486">
        <v>27.13</v>
      </c>
      <c r="F21" s="486">
        <v>24.78</v>
      </c>
      <c r="G21" s="486">
        <v>25.99</v>
      </c>
      <c r="H21" s="487" t="s">
        <v>37</v>
      </c>
      <c r="I21" s="487" t="s">
        <v>37</v>
      </c>
      <c r="J21" s="487" t="s">
        <v>37</v>
      </c>
      <c r="L21" s="309"/>
    </row>
    <row r="22" spans="1:12" s="61" customFormat="1" ht="12.75" customHeight="1" x14ac:dyDescent="0.2">
      <c r="A22" s="172">
        <v>2005</v>
      </c>
      <c r="B22" s="486">
        <v>73.98</v>
      </c>
      <c r="C22" s="486">
        <v>74.75</v>
      </c>
      <c r="D22" s="486">
        <v>74.349999999999994</v>
      </c>
      <c r="E22" s="486">
        <v>26.02</v>
      </c>
      <c r="F22" s="486">
        <v>25.25</v>
      </c>
      <c r="G22" s="486">
        <v>25.65</v>
      </c>
      <c r="H22" s="487" t="s">
        <v>37</v>
      </c>
      <c r="I22" s="487" t="s">
        <v>37</v>
      </c>
      <c r="J22" s="487" t="s">
        <v>37</v>
      </c>
      <c r="L22" s="309"/>
    </row>
    <row r="23" spans="1:12" s="61" customFormat="1" ht="12.75" customHeight="1" x14ac:dyDescent="0.2">
      <c r="A23" s="172">
        <v>2006</v>
      </c>
      <c r="B23" s="486">
        <v>74.94</v>
      </c>
      <c r="C23" s="486">
        <v>76.02</v>
      </c>
      <c r="D23" s="486">
        <v>75.47</v>
      </c>
      <c r="E23" s="486">
        <v>25.06</v>
      </c>
      <c r="F23" s="486">
        <v>23.98</v>
      </c>
      <c r="G23" s="486">
        <v>24.53</v>
      </c>
      <c r="H23" s="487" t="s">
        <v>37</v>
      </c>
      <c r="I23" s="487" t="s">
        <v>37</v>
      </c>
      <c r="J23" s="487" t="s">
        <v>37</v>
      </c>
      <c r="L23" s="309"/>
    </row>
    <row r="24" spans="1:12" s="61" customFormat="1" ht="12.75" customHeight="1" x14ac:dyDescent="0.2">
      <c r="A24" s="172">
        <v>2007</v>
      </c>
      <c r="B24" s="486">
        <v>75.44</v>
      </c>
      <c r="C24" s="486">
        <v>76.41</v>
      </c>
      <c r="D24" s="486">
        <v>75.91</v>
      </c>
      <c r="E24" s="486">
        <v>24.56</v>
      </c>
      <c r="F24" s="486">
        <v>23.59</v>
      </c>
      <c r="G24" s="486">
        <v>24.09</v>
      </c>
      <c r="H24" s="487" t="s">
        <v>37</v>
      </c>
      <c r="I24" s="487" t="s">
        <v>37</v>
      </c>
      <c r="J24" s="487" t="s">
        <v>37</v>
      </c>
      <c r="L24" s="309"/>
    </row>
    <row r="25" spans="1:12" s="61" customFormat="1" ht="12.75" customHeight="1" x14ac:dyDescent="0.2">
      <c r="A25" s="172">
        <v>2008</v>
      </c>
      <c r="B25" s="486">
        <v>74.41</v>
      </c>
      <c r="C25" s="486">
        <v>74.09</v>
      </c>
      <c r="D25" s="486">
        <v>74.25</v>
      </c>
      <c r="E25" s="486">
        <v>25.59</v>
      </c>
      <c r="F25" s="486">
        <v>25.91</v>
      </c>
      <c r="G25" s="486">
        <v>25.75</v>
      </c>
      <c r="H25" s="487" t="s">
        <v>37</v>
      </c>
      <c r="I25" s="487" t="s">
        <v>37</v>
      </c>
      <c r="J25" s="487" t="s">
        <v>37</v>
      </c>
      <c r="L25" s="309"/>
    </row>
    <row r="26" spans="1:12" s="61" customFormat="1" ht="12.75" customHeight="1" x14ac:dyDescent="0.2">
      <c r="A26" s="172">
        <v>2009</v>
      </c>
      <c r="B26" s="486">
        <v>75.150000000000006</v>
      </c>
      <c r="C26" s="486">
        <v>76.37</v>
      </c>
      <c r="D26" s="486">
        <v>75.739999999999995</v>
      </c>
      <c r="E26" s="486">
        <v>24.85</v>
      </c>
      <c r="F26" s="486">
        <v>23.63</v>
      </c>
      <c r="G26" s="486">
        <v>24.26</v>
      </c>
      <c r="H26" s="487" t="s">
        <v>37</v>
      </c>
      <c r="I26" s="487" t="s">
        <v>37</v>
      </c>
      <c r="J26" s="487" t="s">
        <v>37</v>
      </c>
      <c r="L26" s="309"/>
    </row>
    <row r="27" spans="1:12" s="61" customFormat="1" ht="12.75" customHeight="1" x14ac:dyDescent="0.2">
      <c r="A27" s="172">
        <v>2010</v>
      </c>
      <c r="B27" s="486">
        <v>78.900000000000006</v>
      </c>
      <c r="C27" s="486">
        <v>78.930000000000007</v>
      </c>
      <c r="D27" s="486">
        <v>78.91</v>
      </c>
      <c r="E27" s="486">
        <v>21.1</v>
      </c>
      <c r="F27" s="486">
        <v>21.07</v>
      </c>
      <c r="G27" s="486">
        <v>21.09</v>
      </c>
      <c r="H27" s="487" t="s">
        <v>37</v>
      </c>
      <c r="I27" s="487" t="s">
        <v>37</v>
      </c>
      <c r="J27" s="487" t="s">
        <v>37</v>
      </c>
      <c r="L27" s="309"/>
    </row>
    <row r="28" spans="1:12" s="61" customFormat="1" ht="12.75" customHeight="1" x14ac:dyDescent="0.2">
      <c r="A28" s="172">
        <v>2011</v>
      </c>
      <c r="B28" s="486">
        <v>80.22</v>
      </c>
      <c r="C28" s="486">
        <v>79.349999999999994</v>
      </c>
      <c r="D28" s="486">
        <v>79.8</v>
      </c>
      <c r="E28" s="486">
        <v>19.78</v>
      </c>
      <c r="F28" s="486">
        <v>20.65</v>
      </c>
      <c r="G28" s="486">
        <v>20.2</v>
      </c>
      <c r="H28" s="487" t="s">
        <v>37</v>
      </c>
      <c r="I28" s="487" t="s">
        <v>37</v>
      </c>
      <c r="J28" s="487" t="s">
        <v>37</v>
      </c>
      <c r="L28" s="309"/>
    </row>
    <row r="29" spans="1:12" s="61" customFormat="1" ht="12.75" customHeight="1" x14ac:dyDescent="0.2">
      <c r="A29" s="172" t="s">
        <v>88</v>
      </c>
      <c r="B29" s="486">
        <v>83.45</v>
      </c>
      <c r="C29" s="486">
        <v>82.33</v>
      </c>
      <c r="D29" s="486">
        <v>82.9</v>
      </c>
      <c r="E29" s="486">
        <v>16.55</v>
      </c>
      <c r="F29" s="486">
        <v>17.670000000000002</v>
      </c>
      <c r="G29" s="486">
        <v>17.100000000000001</v>
      </c>
      <c r="H29" s="487" t="s">
        <v>37</v>
      </c>
      <c r="I29" s="487" t="s">
        <v>37</v>
      </c>
      <c r="J29" s="487" t="s">
        <v>37</v>
      </c>
      <c r="L29" s="309"/>
    </row>
    <row r="30" spans="1:12" s="61" customFormat="1" ht="12.75" customHeight="1" x14ac:dyDescent="0.2">
      <c r="A30" s="172" t="s">
        <v>89</v>
      </c>
      <c r="B30" s="486">
        <v>84.67</v>
      </c>
      <c r="C30" s="486">
        <v>85.67</v>
      </c>
      <c r="D30" s="486">
        <v>85.16</v>
      </c>
      <c r="E30" s="486">
        <v>14.7</v>
      </c>
      <c r="F30" s="486">
        <v>14.01</v>
      </c>
      <c r="G30" s="486">
        <v>14.36</v>
      </c>
      <c r="H30" s="486">
        <v>0.63</v>
      </c>
      <c r="I30" s="486">
        <v>0.32</v>
      </c>
      <c r="J30" s="486">
        <v>0.48</v>
      </c>
    </row>
    <row r="31" spans="1:12" s="61" customFormat="1" ht="12.75" customHeight="1" x14ac:dyDescent="0.2">
      <c r="A31" s="172">
        <v>2013</v>
      </c>
      <c r="B31" s="486">
        <v>88.13</v>
      </c>
      <c r="C31" s="486">
        <v>88.36</v>
      </c>
      <c r="D31" s="486">
        <v>88.24</v>
      </c>
      <c r="E31" s="486">
        <v>11.2</v>
      </c>
      <c r="F31" s="486">
        <v>11.23</v>
      </c>
      <c r="G31" s="486">
        <v>11.21</v>
      </c>
      <c r="H31" s="486">
        <v>0.67</v>
      </c>
      <c r="I31" s="486">
        <v>0.41</v>
      </c>
      <c r="J31" s="486">
        <v>0.54</v>
      </c>
    </row>
    <row r="32" spans="1:12" s="61" customFormat="1" ht="12.75" customHeight="1" x14ac:dyDescent="0.2">
      <c r="A32" s="172">
        <v>2014</v>
      </c>
      <c r="B32" s="486">
        <v>88.72</v>
      </c>
      <c r="C32" s="486">
        <v>87.78</v>
      </c>
      <c r="D32" s="486">
        <v>88.27</v>
      </c>
      <c r="E32" s="486">
        <v>10.47</v>
      </c>
      <c r="F32" s="486">
        <v>11.95</v>
      </c>
      <c r="G32" s="486">
        <v>11.19</v>
      </c>
      <c r="H32" s="486">
        <v>0.81</v>
      </c>
      <c r="I32" s="486">
        <v>0.27</v>
      </c>
      <c r="J32" s="486">
        <v>0.55000000000000004</v>
      </c>
    </row>
    <row r="33" spans="1:13" s="61" customFormat="1" ht="12.75" customHeight="1" x14ac:dyDescent="0.2">
      <c r="A33" s="172">
        <v>2015</v>
      </c>
      <c r="B33" s="486">
        <v>88.96</v>
      </c>
      <c r="C33" s="486">
        <v>89.88</v>
      </c>
      <c r="D33" s="486">
        <v>89.41</v>
      </c>
      <c r="E33" s="486">
        <v>9.7899999999999991</v>
      </c>
      <c r="F33" s="486">
        <v>9.31</v>
      </c>
      <c r="G33" s="486">
        <v>9.56</v>
      </c>
      <c r="H33" s="486">
        <v>1.24</v>
      </c>
      <c r="I33" s="486">
        <v>0.81</v>
      </c>
      <c r="J33" s="486">
        <v>1.03</v>
      </c>
    </row>
    <row r="34" spans="1:13" s="61" customFormat="1" ht="12.75" customHeight="1" x14ac:dyDescent="0.2">
      <c r="A34" s="172">
        <v>2016</v>
      </c>
      <c r="B34" s="486">
        <v>90.8</v>
      </c>
      <c r="C34" s="486">
        <v>90.33</v>
      </c>
      <c r="D34" s="486">
        <v>90.57</v>
      </c>
      <c r="E34" s="486">
        <v>8.5399999999999991</v>
      </c>
      <c r="F34" s="486">
        <v>8.84</v>
      </c>
      <c r="G34" s="486">
        <v>8.69</v>
      </c>
      <c r="H34" s="486">
        <v>0.66</v>
      </c>
      <c r="I34" s="486">
        <v>0.83</v>
      </c>
      <c r="J34" s="486">
        <v>0.74</v>
      </c>
    </row>
    <row r="35" spans="1:13" s="61" customFormat="1" ht="12.75" customHeight="1" x14ac:dyDescent="0.2">
      <c r="A35" s="172">
        <v>2017</v>
      </c>
      <c r="B35" s="486">
        <v>91.12</v>
      </c>
      <c r="C35" s="486">
        <v>89.84</v>
      </c>
      <c r="D35" s="486">
        <v>90.5</v>
      </c>
      <c r="E35" s="486">
        <v>7.51</v>
      </c>
      <c r="F35" s="486">
        <v>9.61</v>
      </c>
      <c r="G35" s="486">
        <v>8.5299999999999994</v>
      </c>
      <c r="H35" s="486">
        <v>1.37</v>
      </c>
      <c r="I35" s="486">
        <v>0.55000000000000004</v>
      </c>
      <c r="J35" s="486">
        <v>0.97</v>
      </c>
    </row>
    <row r="36" spans="1:13" s="61" customFormat="1" ht="12.75" customHeight="1" x14ac:dyDescent="0.2">
      <c r="A36" s="172">
        <v>2018</v>
      </c>
      <c r="B36" s="486">
        <v>90.9</v>
      </c>
      <c r="C36" s="486">
        <v>89.77</v>
      </c>
      <c r="D36" s="486">
        <v>90.36</v>
      </c>
      <c r="E36" s="486">
        <v>7.55</v>
      </c>
      <c r="F36" s="486">
        <v>8.58</v>
      </c>
      <c r="G36" s="486">
        <v>8.0399999999999991</v>
      </c>
      <c r="H36" s="486">
        <v>1.55</v>
      </c>
      <c r="I36" s="486">
        <v>1.65</v>
      </c>
      <c r="J36" s="486">
        <v>1.6</v>
      </c>
    </row>
    <row r="37" spans="1:13" s="61" customFormat="1" ht="12.75" customHeight="1" x14ac:dyDescent="0.2">
      <c r="A37" s="172">
        <v>2019</v>
      </c>
      <c r="B37" s="486">
        <v>87.2</v>
      </c>
      <c r="C37" s="486">
        <v>87.72</v>
      </c>
      <c r="D37" s="486">
        <v>87.45</v>
      </c>
      <c r="E37" s="486">
        <v>8.11</v>
      </c>
      <c r="F37" s="486">
        <v>8.1999999999999993</v>
      </c>
      <c r="G37" s="486">
        <v>8.15</v>
      </c>
      <c r="H37" s="486">
        <v>4.6900000000000004</v>
      </c>
      <c r="I37" s="486">
        <v>4.09</v>
      </c>
      <c r="J37" s="486">
        <v>4.4000000000000004</v>
      </c>
      <c r="M37" s="237"/>
    </row>
    <row r="38" spans="1:13" s="61" customFormat="1" ht="12.75" customHeight="1" x14ac:dyDescent="0.2">
      <c r="A38" s="172" t="s">
        <v>638</v>
      </c>
      <c r="B38" s="486">
        <v>90.6</v>
      </c>
      <c r="C38" s="486">
        <v>90</v>
      </c>
      <c r="D38" s="486">
        <v>90.3</v>
      </c>
      <c r="E38" s="486">
        <v>8.4</v>
      </c>
      <c r="F38" s="486">
        <v>9.6</v>
      </c>
      <c r="G38" s="486">
        <v>9</v>
      </c>
      <c r="H38" s="486">
        <v>1</v>
      </c>
      <c r="I38" s="486">
        <v>0.4</v>
      </c>
      <c r="J38" s="486">
        <v>0.7</v>
      </c>
      <c r="M38" s="237"/>
    </row>
    <row r="39" spans="1:13" s="61" customFormat="1" ht="6" customHeight="1" x14ac:dyDescent="0.2">
      <c r="A39" s="75"/>
      <c r="B39" s="74"/>
      <c r="C39" s="74"/>
      <c r="D39" s="74"/>
      <c r="E39" s="74"/>
      <c r="F39" s="74"/>
      <c r="G39" s="74"/>
      <c r="H39" s="74"/>
      <c r="I39" s="74"/>
      <c r="J39" s="74"/>
    </row>
    <row r="40" spans="1:13" ht="15" customHeight="1" x14ac:dyDescent="0.2">
      <c r="A40" s="1026" t="s">
        <v>242</v>
      </c>
      <c r="B40" s="1026"/>
      <c r="C40" s="1026"/>
      <c r="D40" s="1026"/>
      <c r="E40" s="1026"/>
      <c r="F40" s="1026"/>
      <c r="G40" s="1026"/>
      <c r="H40" s="1026"/>
      <c r="I40" s="1026"/>
      <c r="J40" s="1026"/>
    </row>
    <row r="41" spans="1:13" s="61" customFormat="1" ht="45" customHeight="1" x14ac:dyDescent="0.2">
      <c r="A41" s="1026" t="s">
        <v>373</v>
      </c>
      <c r="B41" s="1026"/>
      <c r="C41" s="1026"/>
      <c r="D41" s="1026"/>
      <c r="E41" s="1026"/>
      <c r="F41" s="1026"/>
      <c r="G41" s="1026"/>
      <c r="H41" s="1026"/>
      <c r="I41" s="1026"/>
      <c r="J41" s="1026"/>
    </row>
    <row r="42" spans="1:13" s="61" customFormat="1" ht="15" customHeight="1" x14ac:dyDescent="0.2">
      <c r="A42" s="1039" t="s">
        <v>372</v>
      </c>
      <c r="B42" s="1039"/>
      <c r="C42" s="1039"/>
      <c r="D42" s="1039"/>
      <c r="E42" s="1039"/>
      <c r="F42" s="1039"/>
      <c r="G42" s="1039"/>
      <c r="H42" s="1039"/>
      <c r="I42" s="1039"/>
      <c r="J42" s="1039"/>
    </row>
    <row r="43" spans="1:13" s="854" customFormat="1" ht="30" customHeight="1" x14ac:dyDescent="0.2">
      <c r="A43" s="1026" t="s">
        <v>337</v>
      </c>
      <c r="B43" s="1026"/>
      <c r="C43" s="1026"/>
      <c r="D43" s="1026"/>
      <c r="E43" s="1026"/>
      <c r="F43" s="1026"/>
      <c r="G43" s="1026"/>
      <c r="H43" s="1026"/>
      <c r="I43" s="1026"/>
      <c r="J43" s="1026"/>
    </row>
    <row r="44" spans="1:13" ht="45" customHeight="1" x14ac:dyDescent="0.2">
      <c r="A44" s="1026" t="s">
        <v>474</v>
      </c>
      <c r="B44" s="1026"/>
      <c r="C44" s="1026"/>
      <c r="D44" s="1026"/>
      <c r="E44" s="1026"/>
      <c r="F44" s="1026"/>
      <c r="G44" s="1026"/>
      <c r="H44" s="1026"/>
      <c r="I44" s="1026"/>
      <c r="J44" s="1026"/>
    </row>
    <row r="45" spans="1:13" ht="6" customHeight="1" x14ac:dyDescent="0.2">
      <c r="B45" s="426"/>
      <c r="C45" s="426"/>
      <c r="D45" s="426"/>
      <c r="E45" s="426"/>
    </row>
    <row r="46" spans="1:13" ht="15" customHeight="1" x14ac:dyDescent="0.2">
      <c r="A46" s="1026" t="s">
        <v>740</v>
      </c>
      <c r="B46" s="1026"/>
      <c r="C46" s="1026"/>
      <c r="D46" s="1026"/>
      <c r="E46" s="1026"/>
      <c r="F46" s="1026"/>
      <c r="G46" s="1026"/>
      <c r="H46" s="1026"/>
      <c r="I46" s="1026"/>
      <c r="J46" s="1026"/>
    </row>
  </sheetData>
  <mergeCells count="12">
    <mergeCell ref="A40:J40"/>
    <mergeCell ref="A41:J41"/>
    <mergeCell ref="A44:J44"/>
    <mergeCell ref="A42:J42"/>
    <mergeCell ref="A46:J46"/>
    <mergeCell ref="A43:J43"/>
    <mergeCell ref="E1:G1"/>
    <mergeCell ref="I1:J1"/>
    <mergeCell ref="B3:D3"/>
    <mergeCell ref="E3:G3"/>
    <mergeCell ref="H3:J3"/>
    <mergeCell ref="A2:J2"/>
  </mergeCells>
  <hyperlinks>
    <hyperlink ref="E1:G1" location="Tabellförteckning!A1" display="Tabellförteckning!A1" xr:uid="{00000000-0004-0000-10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pageSetUpPr fitToPage="1"/>
  </sheetPr>
  <dimension ref="A1:O33"/>
  <sheetViews>
    <sheetView workbookViewId="0">
      <pane ySplit="4" topLeftCell="A5" activePane="bottomLeft" state="frozen"/>
      <selection activeCell="B20" sqref="B20:I21"/>
      <selection pane="bottomLeft" activeCell="D1" sqref="D1:F1"/>
    </sheetView>
  </sheetViews>
  <sheetFormatPr defaultColWidth="9.28515625" defaultRowHeight="12.75" x14ac:dyDescent="0.2"/>
  <cols>
    <col min="1" max="10" width="6.7109375" style="431" customWidth="1"/>
    <col min="11" max="16384" width="9.28515625" style="431"/>
  </cols>
  <sheetData>
    <row r="1" spans="1:12" ht="30" customHeight="1" x14ac:dyDescent="0.2">
      <c r="A1" s="39"/>
      <c r="B1" s="424"/>
      <c r="D1" s="1028" t="s">
        <v>275</v>
      </c>
      <c r="E1" s="1028"/>
      <c r="F1" s="1028"/>
      <c r="I1" s="1033" t="s">
        <v>186</v>
      </c>
      <c r="J1" s="1034"/>
    </row>
    <row r="2" spans="1:12" s="408" customFormat="1" ht="45" customHeight="1" x14ac:dyDescent="0.2">
      <c r="A2" s="1051" t="s">
        <v>585</v>
      </c>
      <c r="B2" s="1051"/>
      <c r="C2" s="1051"/>
      <c r="D2" s="1051"/>
      <c r="E2" s="1051"/>
      <c r="F2" s="1051"/>
      <c r="G2" s="1051"/>
      <c r="H2" s="1051"/>
      <c r="I2" s="1051"/>
      <c r="J2" s="1051"/>
    </row>
    <row r="3" spans="1:12" s="61" customFormat="1" ht="15" customHeight="1" x14ac:dyDescent="0.2">
      <c r="A3" s="243"/>
      <c r="B3" s="1037" t="s">
        <v>25</v>
      </c>
      <c r="C3" s="1037"/>
      <c r="D3" s="1037"/>
      <c r="E3" s="1037" t="s">
        <v>26</v>
      </c>
      <c r="F3" s="1037"/>
      <c r="G3" s="1037"/>
      <c r="H3" s="1037" t="s">
        <v>301</v>
      </c>
      <c r="I3" s="1037"/>
      <c r="J3" s="1037"/>
    </row>
    <row r="4" spans="1:12" s="61" customFormat="1" ht="15" customHeight="1" x14ac:dyDescent="0.2">
      <c r="A4" s="61" t="s">
        <v>39</v>
      </c>
      <c r="B4" s="426" t="s">
        <v>28</v>
      </c>
      <c r="C4" s="426" t="s">
        <v>29</v>
      </c>
      <c r="D4" s="426" t="s">
        <v>334</v>
      </c>
      <c r="E4" s="426" t="s">
        <v>28</v>
      </c>
      <c r="F4" s="426" t="s">
        <v>29</v>
      </c>
      <c r="G4" s="426" t="s">
        <v>334</v>
      </c>
      <c r="H4" s="426" t="s">
        <v>28</v>
      </c>
      <c r="I4" s="426" t="s">
        <v>29</v>
      </c>
      <c r="J4" s="426" t="s">
        <v>334</v>
      </c>
    </row>
    <row r="5" spans="1:12" s="61" customFormat="1" ht="6" customHeight="1" x14ac:dyDescent="0.2">
      <c r="A5" s="98"/>
      <c r="B5" s="244"/>
      <c r="C5" s="244"/>
      <c r="D5" s="245"/>
      <c r="E5" s="244"/>
      <c r="F5" s="244"/>
      <c r="G5" s="245"/>
      <c r="H5" s="244"/>
      <c r="I5" s="244"/>
    </row>
    <row r="6" spans="1:12" s="61" customFormat="1" ht="12.75" customHeight="1" x14ac:dyDescent="0.2">
      <c r="A6" s="172">
        <v>2004</v>
      </c>
      <c r="B6" s="486">
        <v>49.63</v>
      </c>
      <c r="C6" s="486">
        <v>60.4</v>
      </c>
      <c r="D6" s="486">
        <v>54.86</v>
      </c>
      <c r="E6" s="486">
        <v>50.37</v>
      </c>
      <c r="F6" s="486">
        <v>39.6</v>
      </c>
      <c r="G6" s="486">
        <v>45.14</v>
      </c>
      <c r="H6" s="487" t="s">
        <v>37</v>
      </c>
      <c r="I6" s="487" t="s">
        <v>37</v>
      </c>
      <c r="J6" s="487" t="s">
        <v>37</v>
      </c>
      <c r="L6" s="307"/>
    </row>
    <row r="7" spans="1:12" s="61" customFormat="1" ht="12.75" customHeight="1" x14ac:dyDescent="0.2">
      <c r="A7" s="172">
        <v>2005</v>
      </c>
      <c r="B7" s="486">
        <v>48.76</v>
      </c>
      <c r="C7" s="486">
        <v>55.61</v>
      </c>
      <c r="D7" s="486">
        <v>52.1</v>
      </c>
      <c r="E7" s="486">
        <v>51.24</v>
      </c>
      <c r="F7" s="486">
        <v>44.39</v>
      </c>
      <c r="G7" s="486">
        <v>47.9</v>
      </c>
      <c r="H7" s="487" t="s">
        <v>37</v>
      </c>
      <c r="I7" s="487" t="s">
        <v>37</v>
      </c>
      <c r="J7" s="487" t="s">
        <v>37</v>
      </c>
      <c r="L7" s="307"/>
    </row>
    <row r="8" spans="1:12" s="61" customFormat="1" ht="12.75" customHeight="1" x14ac:dyDescent="0.2">
      <c r="A8" s="172">
        <v>2006</v>
      </c>
      <c r="B8" s="486">
        <v>46.32</v>
      </c>
      <c r="C8" s="486">
        <v>55.36</v>
      </c>
      <c r="D8" s="486">
        <v>50.72</v>
      </c>
      <c r="E8" s="486">
        <v>53.68</v>
      </c>
      <c r="F8" s="486">
        <v>44.64</v>
      </c>
      <c r="G8" s="486">
        <v>49.28</v>
      </c>
      <c r="H8" s="487" t="s">
        <v>37</v>
      </c>
      <c r="I8" s="487" t="s">
        <v>37</v>
      </c>
      <c r="J8" s="487" t="s">
        <v>37</v>
      </c>
      <c r="L8" s="307"/>
    </row>
    <row r="9" spans="1:12" s="61" customFormat="1" ht="12.75" customHeight="1" x14ac:dyDescent="0.2">
      <c r="A9" s="172">
        <v>2007</v>
      </c>
      <c r="B9" s="486">
        <v>46.56</v>
      </c>
      <c r="C9" s="486">
        <v>55.38</v>
      </c>
      <c r="D9" s="486">
        <v>50.84</v>
      </c>
      <c r="E9" s="486">
        <v>53.44</v>
      </c>
      <c r="F9" s="486">
        <v>44.62</v>
      </c>
      <c r="G9" s="486">
        <v>49.16</v>
      </c>
      <c r="H9" s="487" t="s">
        <v>37</v>
      </c>
      <c r="I9" s="487" t="s">
        <v>37</v>
      </c>
      <c r="J9" s="487" t="s">
        <v>37</v>
      </c>
      <c r="L9" s="307"/>
    </row>
    <row r="10" spans="1:12" s="61" customFormat="1" ht="12.75" customHeight="1" x14ac:dyDescent="0.2">
      <c r="A10" s="172">
        <v>2008</v>
      </c>
      <c r="B10" s="486">
        <v>48.11</v>
      </c>
      <c r="C10" s="486">
        <v>56.07</v>
      </c>
      <c r="D10" s="486">
        <v>51.91</v>
      </c>
      <c r="E10" s="486">
        <v>51.89</v>
      </c>
      <c r="F10" s="486">
        <v>43.93</v>
      </c>
      <c r="G10" s="486">
        <v>48.09</v>
      </c>
      <c r="H10" s="487" t="s">
        <v>37</v>
      </c>
      <c r="I10" s="487" t="s">
        <v>37</v>
      </c>
      <c r="J10" s="487" t="s">
        <v>37</v>
      </c>
      <c r="L10" s="307"/>
    </row>
    <row r="11" spans="1:12" s="61" customFormat="1" ht="12.75" customHeight="1" x14ac:dyDescent="0.2">
      <c r="A11" s="172">
        <v>2009</v>
      </c>
      <c r="B11" s="486">
        <v>51.18</v>
      </c>
      <c r="C11" s="486">
        <v>55.94</v>
      </c>
      <c r="D11" s="486">
        <v>53.46</v>
      </c>
      <c r="E11" s="486">
        <v>48.82</v>
      </c>
      <c r="F11" s="486">
        <v>44.06</v>
      </c>
      <c r="G11" s="486">
        <v>46.54</v>
      </c>
      <c r="H11" s="487" t="s">
        <v>37</v>
      </c>
      <c r="I11" s="487" t="s">
        <v>37</v>
      </c>
      <c r="J11" s="487" t="s">
        <v>37</v>
      </c>
      <c r="L11" s="307"/>
    </row>
    <row r="12" spans="1:12" s="61" customFormat="1" ht="12.75" customHeight="1" x14ac:dyDescent="0.2">
      <c r="A12" s="172">
        <v>2010</v>
      </c>
      <c r="B12" s="486">
        <v>50.86</v>
      </c>
      <c r="C12" s="486">
        <v>54.15</v>
      </c>
      <c r="D12" s="486">
        <v>52.43</v>
      </c>
      <c r="E12" s="486">
        <v>49.14</v>
      </c>
      <c r="F12" s="486">
        <v>45.85</v>
      </c>
      <c r="G12" s="486">
        <v>47.57</v>
      </c>
      <c r="H12" s="487" t="s">
        <v>37</v>
      </c>
      <c r="I12" s="487" t="s">
        <v>37</v>
      </c>
      <c r="J12" s="487" t="s">
        <v>37</v>
      </c>
      <c r="L12" s="307"/>
    </row>
    <row r="13" spans="1:12" s="61" customFormat="1" ht="12.75" customHeight="1" x14ac:dyDescent="0.2">
      <c r="A13" s="172">
        <v>2011</v>
      </c>
      <c r="B13" s="486">
        <v>51.46</v>
      </c>
      <c r="C13" s="486">
        <v>59.69</v>
      </c>
      <c r="D13" s="486">
        <v>55.46</v>
      </c>
      <c r="E13" s="486">
        <v>48.54</v>
      </c>
      <c r="F13" s="486">
        <v>40.31</v>
      </c>
      <c r="G13" s="486">
        <v>44.54</v>
      </c>
      <c r="H13" s="487" t="s">
        <v>37</v>
      </c>
      <c r="I13" s="487" t="s">
        <v>37</v>
      </c>
      <c r="J13" s="487" t="s">
        <v>37</v>
      </c>
      <c r="L13" s="307"/>
    </row>
    <row r="14" spans="1:12" s="61" customFormat="1" ht="12.75" customHeight="1" x14ac:dyDescent="0.2">
      <c r="A14" s="172" t="s">
        <v>88</v>
      </c>
      <c r="B14" s="486">
        <v>55.47</v>
      </c>
      <c r="C14" s="486">
        <v>61.88</v>
      </c>
      <c r="D14" s="486">
        <v>58.59</v>
      </c>
      <c r="E14" s="486">
        <v>44.53</v>
      </c>
      <c r="F14" s="486">
        <v>38.119999999999997</v>
      </c>
      <c r="G14" s="486">
        <v>41.41</v>
      </c>
      <c r="H14" s="487" t="s">
        <v>37</v>
      </c>
      <c r="I14" s="487" t="s">
        <v>37</v>
      </c>
      <c r="J14" s="487" t="s">
        <v>37</v>
      </c>
      <c r="L14" s="307"/>
    </row>
    <row r="15" spans="1:12" s="61" customFormat="1" ht="12.75" customHeight="1" x14ac:dyDescent="0.2">
      <c r="A15" s="172" t="s">
        <v>89</v>
      </c>
      <c r="B15" s="486">
        <v>62.18</v>
      </c>
      <c r="C15" s="486">
        <v>65.06</v>
      </c>
      <c r="D15" s="486">
        <v>63.59</v>
      </c>
      <c r="E15" s="486">
        <v>37.619999999999997</v>
      </c>
      <c r="F15" s="486">
        <v>34.549999999999997</v>
      </c>
      <c r="G15" s="486">
        <v>36.119999999999997</v>
      </c>
      <c r="H15" s="486">
        <v>0.2</v>
      </c>
      <c r="I15" s="486">
        <v>0.39</v>
      </c>
      <c r="J15" s="486">
        <v>0.28999999999999998</v>
      </c>
    </row>
    <row r="16" spans="1:12" s="61" customFormat="1" ht="12.75" customHeight="1" x14ac:dyDescent="0.2">
      <c r="A16" s="172">
        <v>2013</v>
      </c>
      <c r="B16" s="486">
        <v>65.78</v>
      </c>
      <c r="C16" s="486">
        <v>73.03</v>
      </c>
      <c r="D16" s="486">
        <v>69.260000000000005</v>
      </c>
      <c r="E16" s="486">
        <v>34.1</v>
      </c>
      <c r="F16" s="486">
        <v>26.76</v>
      </c>
      <c r="G16" s="486">
        <v>30.58</v>
      </c>
      <c r="H16" s="486">
        <v>0.11</v>
      </c>
      <c r="I16" s="486">
        <v>0.21</v>
      </c>
      <c r="J16" s="486">
        <v>0.16</v>
      </c>
    </row>
    <row r="17" spans="1:15" s="61" customFormat="1" ht="12.75" customHeight="1" x14ac:dyDescent="0.2">
      <c r="A17" s="172">
        <v>2014</v>
      </c>
      <c r="B17" s="486">
        <v>66.12</v>
      </c>
      <c r="C17" s="486">
        <v>72.59</v>
      </c>
      <c r="D17" s="486">
        <v>69.25</v>
      </c>
      <c r="E17" s="486">
        <v>33.450000000000003</v>
      </c>
      <c r="F17" s="486">
        <v>27.35</v>
      </c>
      <c r="G17" s="486">
        <v>30.5</v>
      </c>
      <c r="H17" s="486">
        <v>0.43</v>
      </c>
      <c r="I17" s="486">
        <v>7.0000000000000007E-2</v>
      </c>
      <c r="J17" s="486">
        <v>0.26</v>
      </c>
    </row>
    <row r="18" spans="1:15" s="61" customFormat="1" ht="12.75" customHeight="1" x14ac:dyDescent="0.2">
      <c r="A18" s="172">
        <v>2015</v>
      </c>
      <c r="B18" s="486">
        <v>70.34</v>
      </c>
      <c r="C18" s="486">
        <v>73.98</v>
      </c>
      <c r="D18" s="486">
        <v>72.09</v>
      </c>
      <c r="E18" s="486">
        <v>29.21</v>
      </c>
      <c r="F18" s="486">
        <v>25.86</v>
      </c>
      <c r="G18" s="486">
        <v>27.6</v>
      </c>
      <c r="H18" s="486">
        <v>0.45</v>
      </c>
      <c r="I18" s="486">
        <v>0.16</v>
      </c>
      <c r="J18" s="486">
        <v>0.31</v>
      </c>
    </row>
    <row r="19" spans="1:15" s="61" customFormat="1" ht="12.75" customHeight="1" x14ac:dyDescent="0.2">
      <c r="A19" s="172">
        <v>2016</v>
      </c>
      <c r="B19" s="486">
        <v>71.709999999999994</v>
      </c>
      <c r="C19" s="486">
        <v>76.56</v>
      </c>
      <c r="D19" s="486">
        <v>74.02</v>
      </c>
      <c r="E19" s="486">
        <v>27.67</v>
      </c>
      <c r="F19" s="486">
        <v>23.03</v>
      </c>
      <c r="G19" s="486">
        <v>25.46</v>
      </c>
      <c r="H19" s="486">
        <v>0.62</v>
      </c>
      <c r="I19" s="486">
        <v>0.4</v>
      </c>
      <c r="J19" s="486">
        <v>0.52</v>
      </c>
      <c r="O19" s="308"/>
    </row>
    <row r="20" spans="1:15" s="61" customFormat="1" ht="12.75" customHeight="1" x14ac:dyDescent="0.2">
      <c r="A20" s="172">
        <v>2017</v>
      </c>
      <c r="B20" s="486">
        <v>71.760000000000005</v>
      </c>
      <c r="C20" s="486">
        <v>74.94</v>
      </c>
      <c r="D20" s="486">
        <v>73.22</v>
      </c>
      <c r="E20" s="486">
        <v>27.48</v>
      </c>
      <c r="F20" s="486">
        <v>24.38</v>
      </c>
      <c r="G20" s="486">
        <v>26.05</v>
      </c>
      <c r="H20" s="486">
        <v>0.76</v>
      </c>
      <c r="I20" s="486">
        <v>0.68</v>
      </c>
      <c r="J20" s="486">
        <v>0.72</v>
      </c>
      <c r="O20" s="308"/>
    </row>
    <row r="21" spans="1:15" s="61" customFormat="1" ht="12.75" customHeight="1" x14ac:dyDescent="0.2">
      <c r="A21" s="172">
        <v>2018</v>
      </c>
      <c r="B21" s="486">
        <v>73.819999999999993</v>
      </c>
      <c r="C21" s="486">
        <v>75.45</v>
      </c>
      <c r="D21" s="486">
        <v>74.569999999999993</v>
      </c>
      <c r="E21" s="486">
        <v>25.52</v>
      </c>
      <c r="F21" s="486">
        <v>24.21</v>
      </c>
      <c r="G21" s="486">
        <v>24.91</v>
      </c>
      <c r="H21" s="486">
        <v>0.66</v>
      </c>
      <c r="I21" s="486">
        <v>0.35</v>
      </c>
      <c r="J21" s="486">
        <v>0.51</v>
      </c>
      <c r="M21" s="237"/>
    </row>
    <row r="22" spans="1:15" s="61" customFormat="1" ht="12.75" customHeight="1" x14ac:dyDescent="0.2">
      <c r="A22" s="172">
        <v>2019</v>
      </c>
      <c r="B22" s="486">
        <v>75.89</v>
      </c>
      <c r="C22" s="486">
        <v>79.510000000000005</v>
      </c>
      <c r="D22" s="486">
        <v>77.569999999999993</v>
      </c>
      <c r="E22" s="486">
        <v>22.54</v>
      </c>
      <c r="F22" s="486">
        <v>18.600000000000001</v>
      </c>
      <c r="G22" s="486">
        <v>20.72</v>
      </c>
      <c r="H22" s="486">
        <v>1.57</v>
      </c>
      <c r="I22" s="486">
        <v>1.89</v>
      </c>
      <c r="J22" s="486">
        <v>1.72</v>
      </c>
      <c r="M22" s="237"/>
    </row>
    <row r="23" spans="1:15" s="61" customFormat="1" ht="12.75" customHeight="1" x14ac:dyDescent="0.2">
      <c r="A23" s="172" t="s">
        <v>638</v>
      </c>
      <c r="B23" s="487" t="s">
        <v>37</v>
      </c>
      <c r="C23" s="487" t="s">
        <v>37</v>
      </c>
      <c r="D23" s="487" t="s">
        <v>37</v>
      </c>
      <c r="E23" s="487" t="s">
        <v>37</v>
      </c>
      <c r="F23" s="487" t="s">
        <v>37</v>
      </c>
      <c r="G23" s="487" t="s">
        <v>37</v>
      </c>
      <c r="H23" s="487" t="s">
        <v>37</v>
      </c>
      <c r="I23" s="487" t="s">
        <v>37</v>
      </c>
      <c r="J23" s="487" t="s">
        <v>37</v>
      </c>
      <c r="M23" s="237"/>
    </row>
    <row r="24" spans="1:15" s="61" customFormat="1" ht="6" customHeight="1" x14ac:dyDescent="0.2">
      <c r="A24" s="75"/>
      <c r="B24" s="74"/>
      <c r="C24" s="74"/>
      <c r="D24" s="74"/>
      <c r="E24" s="74"/>
      <c r="F24" s="74"/>
      <c r="G24" s="74"/>
      <c r="H24" s="74"/>
      <c r="I24" s="74"/>
      <c r="J24" s="74"/>
    </row>
    <row r="25" spans="1:15" ht="15" customHeight="1" x14ac:dyDescent="0.2">
      <c r="A25" s="1026" t="s">
        <v>242</v>
      </c>
      <c r="B25" s="1026"/>
      <c r="C25" s="1026"/>
      <c r="D25" s="1026"/>
      <c r="E25" s="1026"/>
      <c r="F25" s="1026"/>
      <c r="G25" s="1026"/>
      <c r="H25" s="1026"/>
      <c r="I25" s="1026"/>
      <c r="J25" s="1026"/>
    </row>
    <row r="26" spans="1:15" s="61" customFormat="1" ht="45" customHeight="1" x14ac:dyDescent="0.2">
      <c r="A26" s="1026" t="s">
        <v>373</v>
      </c>
      <c r="B26" s="1026"/>
      <c r="C26" s="1026"/>
      <c r="D26" s="1026"/>
      <c r="E26" s="1026"/>
      <c r="F26" s="1026"/>
      <c r="G26" s="1026"/>
      <c r="H26" s="1026"/>
      <c r="I26" s="1026"/>
      <c r="J26" s="1026"/>
    </row>
    <row r="27" spans="1:15" ht="15" customHeight="1" x14ac:dyDescent="0.2">
      <c r="A27" s="1039" t="s">
        <v>372</v>
      </c>
      <c r="B27" s="1039"/>
      <c r="C27" s="1039"/>
      <c r="D27" s="1039"/>
      <c r="E27" s="1039"/>
      <c r="F27" s="1039"/>
      <c r="G27" s="1039"/>
      <c r="H27" s="1039"/>
      <c r="I27" s="1039"/>
      <c r="J27" s="1039"/>
    </row>
    <row r="28" spans="1:15" s="854" customFormat="1" ht="30" customHeight="1" x14ac:dyDescent="0.2">
      <c r="A28" s="1026" t="s">
        <v>337</v>
      </c>
      <c r="B28" s="1026"/>
      <c r="C28" s="1026"/>
      <c r="D28" s="1026"/>
      <c r="E28" s="1026"/>
      <c r="F28" s="1026"/>
      <c r="G28" s="1026"/>
      <c r="H28" s="1026"/>
      <c r="I28" s="1026"/>
      <c r="J28" s="1026"/>
    </row>
    <row r="29" spans="1:15" ht="30" customHeight="1" x14ac:dyDescent="0.2">
      <c r="A29" s="1026" t="s">
        <v>478</v>
      </c>
      <c r="B29" s="1026"/>
      <c r="C29" s="1026"/>
      <c r="D29" s="1026"/>
      <c r="E29" s="1026"/>
      <c r="F29" s="1026"/>
      <c r="G29" s="1026"/>
      <c r="H29" s="1026"/>
      <c r="I29" s="1026"/>
      <c r="J29" s="1026"/>
    </row>
    <row r="30" spans="1:15" s="61" customFormat="1" ht="6" customHeight="1" x14ac:dyDescent="0.2">
      <c r="A30" s="400"/>
      <c r="B30" s="398"/>
      <c r="C30" s="398"/>
      <c r="D30" s="398"/>
      <c r="E30" s="398"/>
    </row>
    <row r="31" spans="1:15" ht="15" customHeight="1" x14ac:dyDescent="0.2">
      <c r="A31" s="1036" t="s">
        <v>740</v>
      </c>
      <c r="B31" s="1036"/>
      <c r="C31" s="1036"/>
      <c r="D31" s="1036"/>
      <c r="E31" s="1036"/>
      <c r="F31" s="1036"/>
      <c r="G31" s="1036"/>
      <c r="H31" s="1036"/>
      <c r="I31" s="1036"/>
      <c r="J31" s="1036"/>
    </row>
    <row r="33" ht="14.65" customHeight="1" x14ac:dyDescent="0.2"/>
  </sheetData>
  <mergeCells count="12">
    <mergeCell ref="A26:J26"/>
    <mergeCell ref="A29:J29"/>
    <mergeCell ref="A27:J27"/>
    <mergeCell ref="A31:J31"/>
    <mergeCell ref="D1:F1"/>
    <mergeCell ref="I1:J1"/>
    <mergeCell ref="B3:D3"/>
    <mergeCell ref="E3:G3"/>
    <mergeCell ref="H3:J3"/>
    <mergeCell ref="A2:J2"/>
    <mergeCell ref="A25:J25"/>
    <mergeCell ref="A28:J28"/>
  </mergeCells>
  <hyperlinks>
    <hyperlink ref="D1:F1" location="Tabellförteckning!A1" display="Tabellförteckning!A1" xr:uid="{00000000-0004-0000-11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pageSetUpPr fitToPage="1"/>
  </sheetPr>
  <dimension ref="A1:AH19"/>
  <sheetViews>
    <sheetView workbookViewId="0">
      <pane ySplit="4" topLeftCell="A5" activePane="bottomLeft" state="frozen"/>
      <selection activeCell="B20" sqref="B20:I21"/>
      <selection pane="bottomLeft" activeCell="B20" sqref="B20:I21"/>
    </sheetView>
  </sheetViews>
  <sheetFormatPr defaultColWidth="8.7109375" defaultRowHeight="12.75" x14ac:dyDescent="0.2"/>
  <cols>
    <col min="1" max="4" width="6.7109375" style="412" customWidth="1"/>
    <col min="5" max="34" width="5.7109375" style="412" customWidth="1"/>
    <col min="35" max="16384" width="8.7109375" style="412"/>
  </cols>
  <sheetData>
    <row r="1" spans="1:34" ht="30" customHeight="1" x14ac:dyDescent="0.2">
      <c r="R1" s="1053" t="s">
        <v>275</v>
      </c>
      <c r="S1" s="1053"/>
      <c r="T1" s="1054"/>
      <c r="U1" s="1054"/>
      <c r="V1" s="1054"/>
      <c r="W1" s="1055"/>
    </row>
    <row r="2" spans="1:34" ht="15" customHeight="1" x14ac:dyDescent="0.2">
      <c r="A2" s="1056" t="s">
        <v>639</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7"/>
      <c r="AG2" s="1057"/>
      <c r="AH2" s="1057"/>
    </row>
    <row r="3" spans="1:34" ht="54.75" customHeight="1" x14ac:dyDescent="0.2">
      <c r="A3" s="334"/>
      <c r="B3" s="1058" t="s">
        <v>10</v>
      </c>
      <c r="C3" s="1058"/>
      <c r="D3" s="1058"/>
      <c r="E3" s="1058" t="s">
        <v>263</v>
      </c>
      <c r="F3" s="1058"/>
      <c r="G3" s="1058"/>
      <c r="H3" s="1058" t="s">
        <v>264</v>
      </c>
      <c r="I3" s="1058"/>
      <c r="J3" s="1058"/>
      <c r="K3" s="1058" t="s">
        <v>265</v>
      </c>
      <c r="L3" s="1058"/>
      <c r="M3" s="1058"/>
      <c r="N3" s="1058" t="s">
        <v>266</v>
      </c>
      <c r="O3" s="1058"/>
      <c r="P3" s="1058"/>
      <c r="Q3" s="1058" t="s">
        <v>267</v>
      </c>
      <c r="R3" s="1058"/>
      <c r="S3" s="1058"/>
      <c r="T3" s="1058" t="s">
        <v>268</v>
      </c>
      <c r="U3" s="1058"/>
      <c r="V3" s="1058"/>
      <c r="W3" s="1058" t="s">
        <v>269</v>
      </c>
      <c r="X3" s="1058"/>
      <c r="Y3" s="1058"/>
      <c r="Z3" s="1058" t="s">
        <v>270</v>
      </c>
      <c r="AA3" s="1058"/>
      <c r="AB3" s="1058"/>
      <c r="AC3" s="1058" t="s">
        <v>116</v>
      </c>
      <c r="AD3" s="1058"/>
      <c r="AE3" s="1058"/>
      <c r="AF3" s="1058" t="s">
        <v>35</v>
      </c>
      <c r="AG3" s="1058"/>
      <c r="AH3" s="1058"/>
    </row>
    <row r="4" spans="1:34" x14ac:dyDescent="0.2">
      <c r="A4" s="3" t="s">
        <v>39</v>
      </c>
      <c r="B4" s="1" t="s">
        <v>28</v>
      </c>
      <c r="C4" s="1" t="s">
        <v>29</v>
      </c>
      <c r="D4" s="1" t="s">
        <v>307</v>
      </c>
      <c r="E4" s="1" t="s">
        <v>28</v>
      </c>
      <c r="F4" s="1" t="s">
        <v>29</v>
      </c>
      <c r="G4" s="1" t="s">
        <v>307</v>
      </c>
      <c r="H4" s="1" t="s">
        <v>28</v>
      </c>
      <c r="I4" s="1" t="s">
        <v>29</v>
      </c>
      <c r="J4" s="1" t="s">
        <v>307</v>
      </c>
      <c r="K4" s="1" t="s">
        <v>28</v>
      </c>
      <c r="L4" s="1" t="s">
        <v>29</v>
      </c>
      <c r="M4" s="1" t="s">
        <v>307</v>
      </c>
      <c r="N4" s="1" t="s">
        <v>28</v>
      </c>
      <c r="O4" s="1" t="s">
        <v>29</v>
      </c>
      <c r="P4" s="1" t="s">
        <v>307</v>
      </c>
      <c r="Q4" s="1" t="s">
        <v>28</v>
      </c>
      <c r="R4" s="1" t="s">
        <v>29</v>
      </c>
      <c r="S4" s="1" t="s">
        <v>307</v>
      </c>
      <c r="T4" s="1" t="s">
        <v>28</v>
      </c>
      <c r="U4" s="1" t="s">
        <v>29</v>
      </c>
      <c r="V4" s="1" t="s">
        <v>307</v>
      </c>
      <c r="W4" s="1" t="s">
        <v>28</v>
      </c>
      <c r="X4" s="1" t="s">
        <v>29</v>
      </c>
      <c r="Y4" s="1" t="s">
        <v>307</v>
      </c>
      <c r="Z4" s="1" t="s">
        <v>28</v>
      </c>
      <c r="AA4" s="1" t="s">
        <v>29</v>
      </c>
      <c r="AB4" s="1" t="s">
        <v>307</v>
      </c>
      <c r="AC4" s="1" t="s">
        <v>28</v>
      </c>
      <c r="AD4" s="1" t="s">
        <v>29</v>
      </c>
      <c r="AE4" s="1" t="s">
        <v>307</v>
      </c>
      <c r="AF4" s="1" t="s">
        <v>28</v>
      </c>
      <c r="AG4" s="1" t="s">
        <v>29</v>
      </c>
      <c r="AH4" s="1" t="s">
        <v>307</v>
      </c>
    </row>
    <row r="5" spans="1:34" ht="6" customHeight="1" x14ac:dyDescent="0.2">
      <c r="A5" s="334"/>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1"/>
      <c r="AF5" s="335"/>
      <c r="AG5" s="335"/>
      <c r="AH5" s="1"/>
    </row>
    <row r="6" spans="1:34" ht="12.75" customHeight="1" x14ac:dyDescent="0.2">
      <c r="A6" s="3">
        <v>2012</v>
      </c>
      <c r="B6" s="227">
        <v>1194</v>
      </c>
      <c r="C6" s="227">
        <v>1344</v>
      </c>
      <c r="D6" s="227">
        <v>2544</v>
      </c>
      <c r="E6" s="475">
        <v>10.99</v>
      </c>
      <c r="F6" s="475">
        <v>10.27</v>
      </c>
      <c r="G6" s="475">
        <v>10.59</v>
      </c>
      <c r="H6" s="475">
        <v>43.79</v>
      </c>
      <c r="I6" s="475">
        <v>56.66</v>
      </c>
      <c r="J6" s="475">
        <v>50.43</v>
      </c>
      <c r="K6" s="475">
        <v>20.49</v>
      </c>
      <c r="L6" s="475">
        <v>16.16</v>
      </c>
      <c r="M6" s="475">
        <v>18.239999999999998</v>
      </c>
      <c r="N6" s="475">
        <v>2.57</v>
      </c>
      <c r="O6" s="475">
        <v>3.57</v>
      </c>
      <c r="P6" s="475">
        <v>3.08</v>
      </c>
      <c r="Q6" s="475">
        <v>0.7</v>
      </c>
      <c r="R6" s="475">
        <v>0.42</v>
      </c>
      <c r="S6" s="475">
        <v>0.56000000000000005</v>
      </c>
      <c r="T6" s="475">
        <v>6.44</v>
      </c>
      <c r="U6" s="475">
        <v>5.77</v>
      </c>
      <c r="V6" s="475">
        <v>6.12</v>
      </c>
      <c r="W6" s="475">
        <v>1.23</v>
      </c>
      <c r="X6" s="475">
        <v>0.65</v>
      </c>
      <c r="Y6" s="475">
        <v>0.97</v>
      </c>
      <c r="Z6" s="475">
        <v>1.95</v>
      </c>
      <c r="AA6" s="475">
        <v>2.38</v>
      </c>
      <c r="AB6" s="475">
        <v>2.21</v>
      </c>
      <c r="AC6" s="475">
        <v>26.45</v>
      </c>
      <c r="AD6" s="475">
        <v>19.43</v>
      </c>
      <c r="AE6" s="475">
        <v>22.79</v>
      </c>
      <c r="AF6" s="475">
        <v>2.54</v>
      </c>
      <c r="AG6" s="475">
        <v>1.99</v>
      </c>
      <c r="AH6" s="475">
        <v>2.25</v>
      </c>
    </row>
    <row r="7" spans="1:34" ht="12.75" customHeight="1" x14ac:dyDescent="0.2">
      <c r="A7" s="3">
        <v>2013</v>
      </c>
      <c r="B7" s="227">
        <v>1161</v>
      </c>
      <c r="C7" s="227">
        <v>1278</v>
      </c>
      <c r="D7" s="227">
        <v>2454</v>
      </c>
      <c r="E7" s="475">
        <v>7.57</v>
      </c>
      <c r="F7" s="475">
        <v>9.34</v>
      </c>
      <c r="G7" s="475">
        <v>8.52</v>
      </c>
      <c r="H7" s="475">
        <v>42.78</v>
      </c>
      <c r="I7" s="475">
        <v>51.5</v>
      </c>
      <c r="J7" s="475">
        <v>47.15</v>
      </c>
      <c r="K7" s="475">
        <v>17.64</v>
      </c>
      <c r="L7" s="475">
        <v>20.45</v>
      </c>
      <c r="M7" s="475">
        <v>19.03</v>
      </c>
      <c r="N7" s="475">
        <v>3.53</v>
      </c>
      <c r="O7" s="475">
        <v>2.62</v>
      </c>
      <c r="P7" s="475">
        <v>3.08</v>
      </c>
      <c r="Q7" s="475">
        <v>0.16</v>
      </c>
      <c r="R7" s="475">
        <v>0.11</v>
      </c>
      <c r="S7" s="475">
        <v>0.18</v>
      </c>
      <c r="T7" s="475">
        <v>8.31</v>
      </c>
      <c r="U7" s="475">
        <v>6.28</v>
      </c>
      <c r="V7" s="475">
        <v>7.29</v>
      </c>
      <c r="W7" s="475">
        <v>1.61</v>
      </c>
      <c r="X7" s="475">
        <v>0.66</v>
      </c>
      <c r="Y7" s="475">
        <v>1.1499999999999999</v>
      </c>
      <c r="Z7" s="475">
        <v>2.5</v>
      </c>
      <c r="AA7" s="475">
        <v>2.21</v>
      </c>
      <c r="AB7" s="475">
        <v>2.33</v>
      </c>
      <c r="AC7" s="475">
        <v>26.81</v>
      </c>
      <c r="AD7" s="475">
        <v>22</v>
      </c>
      <c r="AE7" s="475">
        <v>24.4</v>
      </c>
      <c r="AF7" s="475">
        <v>2.79</v>
      </c>
      <c r="AG7" s="475">
        <v>1.8</v>
      </c>
      <c r="AH7" s="475">
        <v>2.2599999999999998</v>
      </c>
    </row>
    <row r="8" spans="1:34" ht="12.75" customHeight="1" x14ac:dyDescent="0.2">
      <c r="A8" s="3">
        <v>2014</v>
      </c>
      <c r="B8" s="227">
        <v>1098</v>
      </c>
      <c r="C8" s="227">
        <v>1151</v>
      </c>
      <c r="D8" s="227">
        <v>2253</v>
      </c>
      <c r="E8" s="475">
        <v>7.83</v>
      </c>
      <c r="F8" s="475">
        <v>7.82</v>
      </c>
      <c r="G8" s="475">
        <v>7.81</v>
      </c>
      <c r="H8" s="475">
        <v>39.35</v>
      </c>
      <c r="I8" s="475">
        <v>50.41</v>
      </c>
      <c r="J8" s="475">
        <v>45.22</v>
      </c>
      <c r="K8" s="475">
        <v>20.54</v>
      </c>
      <c r="L8" s="475">
        <v>20.51</v>
      </c>
      <c r="M8" s="475">
        <v>20.48</v>
      </c>
      <c r="N8" s="475">
        <v>2.86</v>
      </c>
      <c r="O8" s="475">
        <v>2.29</v>
      </c>
      <c r="P8" s="475">
        <v>2.5499999999999998</v>
      </c>
      <c r="Q8" s="475">
        <v>0.32</v>
      </c>
      <c r="R8" s="475" t="s">
        <v>117</v>
      </c>
      <c r="S8" s="475">
        <v>0.15</v>
      </c>
      <c r="T8" s="475">
        <v>5.89</v>
      </c>
      <c r="U8" s="475">
        <v>6.1</v>
      </c>
      <c r="V8" s="475">
        <v>5.99</v>
      </c>
      <c r="W8" s="475">
        <v>1.29</v>
      </c>
      <c r="X8" s="475">
        <v>0.74</v>
      </c>
      <c r="Y8" s="475">
        <v>1</v>
      </c>
      <c r="Z8" s="475">
        <v>2.08</v>
      </c>
      <c r="AA8" s="475">
        <v>2.0499999999999998</v>
      </c>
      <c r="AB8" s="475">
        <v>2.06</v>
      </c>
      <c r="AC8" s="475">
        <v>28.68</v>
      </c>
      <c r="AD8" s="475">
        <v>24.71</v>
      </c>
      <c r="AE8" s="475">
        <v>26.65</v>
      </c>
      <c r="AF8" s="475">
        <v>2.7</v>
      </c>
      <c r="AG8" s="475">
        <v>2.85</v>
      </c>
      <c r="AH8" s="475">
        <v>2.78</v>
      </c>
    </row>
    <row r="9" spans="1:34" ht="12.75" customHeight="1" x14ac:dyDescent="0.2">
      <c r="A9" s="3">
        <v>2015</v>
      </c>
      <c r="B9" s="227">
        <v>1013</v>
      </c>
      <c r="C9" s="227">
        <v>1085</v>
      </c>
      <c r="D9" s="227">
        <v>2114</v>
      </c>
      <c r="E9" s="475">
        <v>8.42</v>
      </c>
      <c r="F9" s="475">
        <v>7.45</v>
      </c>
      <c r="G9" s="475">
        <v>8.01</v>
      </c>
      <c r="H9" s="475">
        <v>35.93</v>
      </c>
      <c r="I9" s="475">
        <v>44.79</v>
      </c>
      <c r="J9" s="475">
        <v>40.33</v>
      </c>
      <c r="K9" s="475">
        <v>23.07</v>
      </c>
      <c r="L9" s="475">
        <v>24.66</v>
      </c>
      <c r="M9" s="475">
        <v>23.94</v>
      </c>
      <c r="N9" s="475">
        <v>3.97</v>
      </c>
      <c r="O9" s="475">
        <v>3.49</v>
      </c>
      <c r="P9" s="475">
        <v>3.85</v>
      </c>
      <c r="Q9" s="475">
        <v>0.57999999999999996</v>
      </c>
      <c r="R9" s="475">
        <v>0.14000000000000001</v>
      </c>
      <c r="S9" s="475">
        <v>0.4</v>
      </c>
      <c r="T9" s="475">
        <v>4.9000000000000004</v>
      </c>
      <c r="U9" s="475">
        <v>6.52</v>
      </c>
      <c r="V9" s="475">
        <v>5.83</v>
      </c>
      <c r="W9" s="475">
        <v>2.14</v>
      </c>
      <c r="X9" s="475">
        <v>0.32</v>
      </c>
      <c r="Y9" s="475">
        <v>1.3</v>
      </c>
      <c r="Z9" s="475">
        <v>2.35</v>
      </c>
      <c r="AA9" s="475">
        <v>2.0699999999999998</v>
      </c>
      <c r="AB9" s="475">
        <v>2.29</v>
      </c>
      <c r="AC9" s="475">
        <v>31.88</v>
      </c>
      <c r="AD9" s="475">
        <v>25.32</v>
      </c>
      <c r="AE9" s="475">
        <v>28.35</v>
      </c>
      <c r="AF9" s="475">
        <v>2.1800000000000002</v>
      </c>
      <c r="AG9" s="475">
        <v>2.33</v>
      </c>
      <c r="AH9" s="475">
        <v>2.44</v>
      </c>
    </row>
    <row r="10" spans="1:34" ht="12.75" customHeight="1" x14ac:dyDescent="0.2">
      <c r="A10" s="3">
        <v>2016</v>
      </c>
      <c r="B10" s="227">
        <v>834</v>
      </c>
      <c r="C10" s="227">
        <v>994</v>
      </c>
      <c r="D10" s="227">
        <v>1880</v>
      </c>
      <c r="E10" s="475">
        <v>6.8</v>
      </c>
      <c r="F10" s="475">
        <v>7.33</v>
      </c>
      <c r="G10" s="475">
        <v>7.11</v>
      </c>
      <c r="H10" s="475">
        <v>38.17</v>
      </c>
      <c r="I10" s="475">
        <v>41.93</v>
      </c>
      <c r="J10" s="475">
        <v>40.26</v>
      </c>
      <c r="K10" s="475">
        <v>22.49</v>
      </c>
      <c r="L10" s="475">
        <v>28.27</v>
      </c>
      <c r="M10" s="475">
        <v>25.56</v>
      </c>
      <c r="N10" s="475">
        <v>5.33</v>
      </c>
      <c r="O10" s="475">
        <v>2.41</v>
      </c>
      <c r="P10" s="475">
        <v>3.99</v>
      </c>
      <c r="Q10" s="475">
        <v>0.81</v>
      </c>
      <c r="R10" s="475">
        <v>0.83</v>
      </c>
      <c r="S10" s="475">
        <v>0.91</v>
      </c>
      <c r="T10" s="475">
        <v>7.1</v>
      </c>
      <c r="U10" s="475">
        <v>6.32</v>
      </c>
      <c r="V10" s="475">
        <v>6.83</v>
      </c>
      <c r="W10" s="475">
        <v>1.72</v>
      </c>
      <c r="X10" s="475">
        <v>0.69</v>
      </c>
      <c r="Y10" s="475">
        <v>1.24</v>
      </c>
      <c r="Z10" s="475">
        <v>2.97</v>
      </c>
      <c r="AA10" s="475">
        <v>3.39</v>
      </c>
      <c r="AB10" s="475">
        <v>3.17</v>
      </c>
      <c r="AC10" s="475">
        <v>27.76</v>
      </c>
      <c r="AD10" s="475">
        <v>24.5</v>
      </c>
      <c r="AE10" s="475">
        <v>25.97</v>
      </c>
      <c r="AF10" s="475">
        <v>2.42</v>
      </c>
      <c r="AG10" s="475">
        <v>2.98</v>
      </c>
      <c r="AH10" s="475">
        <v>2.7</v>
      </c>
    </row>
    <row r="11" spans="1:34" ht="12.75" customHeight="1" x14ac:dyDescent="0.2">
      <c r="A11" s="3">
        <v>2017</v>
      </c>
      <c r="B11" s="227">
        <v>1108</v>
      </c>
      <c r="C11" s="227">
        <v>1251</v>
      </c>
      <c r="D11" s="227">
        <v>2435</v>
      </c>
      <c r="E11" s="475">
        <v>7.44</v>
      </c>
      <c r="F11" s="475">
        <v>6.46</v>
      </c>
      <c r="G11" s="475">
        <v>6.98</v>
      </c>
      <c r="H11" s="475">
        <v>38.590000000000003</v>
      </c>
      <c r="I11" s="475">
        <v>41.4</v>
      </c>
      <c r="J11" s="475">
        <v>40.11</v>
      </c>
      <c r="K11" s="475">
        <v>22.83</v>
      </c>
      <c r="L11" s="475">
        <v>29.35</v>
      </c>
      <c r="M11" s="475">
        <v>25.94</v>
      </c>
      <c r="N11" s="475">
        <v>3.81</v>
      </c>
      <c r="O11" s="475">
        <v>2.2400000000000002</v>
      </c>
      <c r="P11" s="475">
        <v>3.11</v>
      </c>
      <c r="Q11" s="475">
        <v>1.08</v>
      </c>
      <c r="R11" s="475">
        <v>2.2999999999999998</v>
      </c>
      <c r="S11" s="475">
        <v>1.75</v>
      </c>
      <c r="T11" s="475">
        <v>6.12</v>
      </c>
      <c r="U11" s="475">
        <v>5.13</v>
      </c>
      <c r="V11" s="475">
        <v>5.69</v>
      </c>
      <c r="W11" s="475">
        <v>0.85</v>
      </c>
      <c r="X11" s="475">
        <v>1.03</v>
      </c>
      <c r="Y11" s="475">
        <v>0.96</v>
      </c>
      <c r="Z11" s="475">
        <v>2.52</v>
      </c>
      <c r="AA11" s="475">
        <v>3.34</v>
      </c>
      <c r="AB11" s="475">
        <v>2.9</v>
      </c>
      <c r="AC11" s="475">
        <v>29.08</v>
      </c>
      <c r="AD11" s="475">
        <v>22.71</v>
      </c>
      <c r="AE11" s="475">
        <v>25.87</v>
      </c>
      <c r="AF11" s="475">
        <v>2.85</v>
      </c>
      <c r="AG11" s="475">
        <v>2.36</v>
      </c>
      <c r="AH11" s="475">
        <v>2.64</v>
      </c>
    </row>
    <row r="12" spans="1:34" ht="12.75" customHeight="1" x14ac:dyDescent="0.2">
      <c r="A12" s="3">
        <v>2018</v>
      </c>
      <c r="B12" s="227">
        <v>922</v>
      </c>
      <c r="C12" s="227">
        <v>1114</v>
      </c>
      <c r="D12" s="227">
        <v>2095</v>
      </c>
      <c r="E12" s="475">
        <v>4.71</v>
      </c>
      <c r="F12" s="475">
        <v>4.3099999999999996</v>
      </c>
      <c r="G12" s="475">
        <v>4.4800000000000004</v>
      </c>
      <c r="H12" s="475">
        <v>37.19</v>
      </c>
      <c r="I12" s="475">
        <v>43.14</v>
      </c>
      <c r="J12" s="475">
        <v>40.229999999999997</v>
      </c>
      <c r="K12" s="475">
        <v>22.32</v>
      </c>
      <c r="L12" s="475">
        <v>29.61</v>
      </c>
      <c r="M12" s="475">
        <v>26.11</v>
      </c>
      <c r="N12" s="475">
        <v>4.5</v>
      </c>
      <c r="O12" s="475">
        <v>2.37</v>
      </c>
      <c r="P12" s="475">
        <v>3.58</v>
      </c>
      <c r="Q12" s="475">
        <v>0.69</v>
      </c>
      <c r="R12" s="475">
        <v>1.36</v>
      </c>
      <c r="S12" s="475">
        <v>1.06</v>
      </c>
      <c r="T12" s="475">
        <v>6.85</v>
      </c>
      <c r="U12" s="475">
        <v>5.58</v>
      </c>
      <c r="V12" s="475">
        <v>6.1</v>
      </c>
      <c r="W12" s="475">
        <v>1.57</v>
      </c>
      <c r="X12" s="475">
        <v>0.39</v>
      </c>
      <c r="Y12" s="475">
        <v>0.92</v>
      </c>
      <c r="Z12" s="475">
        <v>2.2799999999999998</v>
      </c>
      <c r="AA12" s="475">
        <v>3.08</v>
      </c>
      <c r="AB12" s="475">
        <v>2.73</v>
      </c>
      <c r="AC12" s="475">
        <v>29.37</v>
      </c>
      <c r="AD12" s="475">
        <v>21.35</v>
      </c>
      <c r="AE12" s="475">
        <v>25.08</v>
      </c>
      <c r="AF12" s="475">
        <v>3.8</v>
      </c>
      <c r="AG12" s="475">
        <v>3.17</v>
      </c>
      <c r="AH12" s="475">
        <v>3.57</v>
      </c>
    </row>
    <row r="13" spans="1:34" ht="12.75" customHeight="1" x14ac:dyDescent="0.2">
      <c r="A13" s="3">
        <v>2019</v>
      </c>
      <c r="B13" s="227">
        <v>942</v>
      </c>
      <c r="C13" s="227">
        <v>1146</v>
      </c>
      <c r="D13" s="227">
        <v>2151</v>
      </c>
      <c r="E13" s="475">
        <v>6.98</v>
      </c>
      <c r="F13" s="475">
        <v>5.31</v>
      </c>
      <c r="G13" s="475">
        <v>6.19</v>
      </c>
      <c r="H13" s="475">
        <v>34.72</v>
      </c>
      <c r="I13" s="475">
        <v>38.950000000000003</v>
      </c>
      <c r="J13" s="475">
        <v>36.840000000000003</v>
      </c>
      <c r="K13" s="475">
        <v>22.6</v>
      </c>
      <c r="L13" s="475">
        <v>30.13</v>
      </c>
      <c r="M13" s="475">
        <v>26.69</v>
      </c>
      <c r="N13" s="475">
        <v>3.91</v>
      </c>
      <c r="O13" s="475">
        <v>2.35</v>
      </c>
      <c r="P13" s="475">
        <v>3.12</v>
      </c>
      <c r="Q13" s="475">
        <v>2.21</v>
      </c>
      <c r="R13" s="475">
        <v>1.96</v>
      </c>
      <c r="S13" s="475">
        <v>2.06</v>
      </c>
      <c r="T13" s="475">
        <v>7.82</v>
      </c>
      <c r="U13" s="475">
        <v>5.55</v>
      </c>
      <c r="V13" s="475">
        <v>6.79</v>
      </c>
      <c r="W13" s="475">
        <v>2.09</v>
      </c>
      <c r="X13" s="475">
        <v>0.96</v>
      </c>
      <c r="Y13" s="475">
        <v>1.54</v>
      </c>
      <c r="Z13" s="475">
        <v>3.62</v>
      </c>
      <c r="AA13" s="475">
        <v>2.4700000000000002</v>
      </c>
      <c r="AB13" s="475">
        <v>3.1</v>
      </c>
      <c r="AC13" s="475">
        <v>30.62</v>
      </c>
      <c r="AD13" s="475">
        <v>26.26</v>
      </c>
      <c r="AE13" s="475">
        <v>28.17</v>
      </c>
      <c r="AF13" s="475">
        <v>1.93</v>
      </c>
      <c r="AG13" s="475">
        <v>1.56</v>
      </c>
      <c r="AH13" s="475">
        <v>1.78</v>
      </c>
    </row>
    <row r="14" spans="1:34" ht="12.75" customHeight="1" x14ac:dyDescent="0.2">
      <c r="A14" s="172" t="s">
        <v>631</v>
      </c>
      <c r="B14" s="227">
        <v>794</v>
      </c>
      <c r="C14" s="227">
        <v>914</v>
      </c>
      <c r="D14" s="227">
        <v>1727</v>
      </c>
      <c r="E14" s="475">
        <v>8.7799999999999994</v>
      </c>
      <c r="F14" s="475">
        <v>5.83</v>
      </c>
      <c r="G14" s="475">
        <v>7.16</v>
      </c>
      <c r="H14" s="475">
        <v>39.58</v>
      </c>
      <c r="I14" s="475">
        <v>44.33</v>
      </c>
      <c r="J14" s="475">
        <v>42.22</v>
      </c>
      <c r="K14" s="475">
        <v>16.61</v>
      </c>
      <c r="L14" s="475">
        <v>26.3</v>
      </c>
      <c r="M14" s="475">
        <v>21.87</v>
      </c>
      <c r="N14" s="475">
        <v>5.3</v>
      </c>
      <c r="O14" s="475">
        <v>2.17</v>
      </c>
      <c r="P14" s="475">
        <v>3.61</v>
      </c>
      <c r="Q14" s="475">
        <v>1.69</v>
      </c>
      <c r="R14" s="475">
        <v>1.69</v>
      </c>
      <c r="S14" s="475">
        <v>1.67</v>
      </c>
      <c r="T14" s="475">
        <v>5.92</v>
      </c>
      <c r="U14" s="475">
        <v>6.3</v>
      </c>
      <c r="V14" s="475">
        <v>6.12</v>
      </c>
      <c r="W14" s="475">
        <v>2.66</v>
      </c>
      <c r="X14" s="475">
        <v>0.91</v>
      </c>
      <c r="Y14" s="475">
        <v>1.69</v>
      </c>
      <c r="Z14" s="475">
        <v>2.35</v>
      </c>
      <c r="AA14" s="475">
        <v>1.53</v>
      </c>
      <c r="AB14" s="475">
        <v>1.88</v>
      </c>
      <c r="AC14" s="475">
        <v>34.18</v>
      </c>
      <c r="AD14" s="475">
        <v>26.28</v>
      </c>
      <c r="AE14" s="475">
        <v>29.9</v>
      </c>
      <c r="AF14" s="475">
        <v>1.37</v>
      </c>
      <c r="AG14" s="475">
        <v>1.3</v>
      </c>
      <c r="AH14" s="475">
        <v>1.32</v>
      </c>
    </row>
    <row r="15" spans="1:34" ht="6" customHeight="1" x14ac:dyDescent="0.2">
      <c r="A15" s="334"/>
      <c r="B15" s="336"/>
      <c r="C15" s="336"/>
      <c r="D15" s="336"/>
      <c r="E15" s="336"/>
      <c r="F15" s="336"/>
      <c r="G15" s="336"/>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8"/>
      <c r="AG15" s="338"/>
      <c r="AH15" s="338"/>
    </row>
    <row r="16" spans="1:34" s="852" customFormat="1" ht="30" customHeight="1" x14ac:dyDescent="0.2">
      <c r="A16" s="1039" t="s">
        <v>584</v>
      </c>
      <c r="B16" s="1039"/>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c r="AF16" s="1048"/>
      <c r="AG16" s="1048"/>
      <c r="AH16" s="1048"/>
    </row>
    <row r="17" spans="1:34" ht="15" customHeight="1" x14ac:dyDescent="0.2">
      <c r="A17" s="1039" t="s">
        <v>470</v>
      </c>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1048"/>
      <c r="AG17" s="1048"/>
      <c r="AH17" s="1048"/>
    </row>
    <row r="18" spans="1:34" ht="6" customHeight="1" x14ac:dyDescent="0.2">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row>
    <row r="19" spans="1:34" ht="15" customHeight="1" x14ac:dyDescent="0.2">
      <c r="A19" s="1048" t="s">
        <v>740</v>
      </c>
      <c r="B19" s="1048"/>
      <c r="C19" s="1048"/>
      <c r="D19" s="1048"/>
      <c r="E19" s="1048"/>
      <c r="F19" s="1048"/>
      <c r="G19" s="1048"/>
      <c r="H19" s="1048"/>
      <c r="I19" s="1048"/>
      <c r="J19" s="1048"/>
      <c r="K19" s="1048"/>
      <c r="L19" s="1048"/>
      <c r="M19" s="1048"/>
      <c r="N19" s="1048"/>
      <c r="O19" s="1048"/>
      <c r="P19" s="1048"/>
      <c r="Q19" s="1048"/>
      <c r="R19" s="1048"/>
      <c r="S19" s="1048"/>
      <c r="T19" s="1048"/>
      <c r="U19" s="1048"/>
      <c r="V19" s="1048"/>
      <c r="W19" s="1048"/>
      <c r="X19" s="1048"/>
      <c r="Y19" s="1048"/>
      <c r="Z19" s="1048"/>
      <c r="AA19" s="1048"/>
      <c r="AB19" s="1048"/>
      <c r="AC19" s="1048"/>
      <c r="AD19" s="1048"/>
      <c r="AE19" s="1048"/>
      <c r="AF19" s="1052"/>
      <c r="AG19" s="1052"/>
      <c r="AH19" s="1052"/>
    </row>
  </sheetData>
  <mergeCells count="16">
    <mergeCell ref="A17:AH17"/>
    <mergeCell ref="A19:AH19"/>
    <mergeCell ref="R1:W1"/>
    <mergeCell ref="A2:AH2"/>
    <mergeCell ref="B3:D3"/>
    <mergeCell ref="E3:G3"/>
    <mergeCell ref="H3:J3"/>
    <mergeCell ref="K3:M3"/>
    <mergeCell ref="N3:P3"/>
    <mergeCell ref="Q3:S3"/>
    <mergeCell ref="T3:V3"/>
    <mergeCell ref="W3:Y3"/>
    <mergeCell ref="Z3:AB3"/>
    <mergeCell ref="AC3:AE3"/>
    <mergeCell ref="AF3:AH3"/>
    <mergeCell ref="A16:AH16"/>
  </mergeCells>
  <hyperlinks>
    <hyperlink ref="R1:U1" location="Tabellförteckning!A1" display="Tabellförteckning!A1" xr:uid="{00000000-0004-0000-1200-000000000000}"/>
  </hyperlinks>
  <pageMargins left="0.70866141732283472" right="0.70866141732283472" top="0.74803149606299213" bottom="0.74803149606299213" header="0.31496062992125984" footer="0.31496062992125984"/>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36"/>
  <sheetViews>
    <sheetView workbookViewId="0">
      <selection sqref="A1:B1"/>
    </sheetView>
  </sheetViews>
  <sheetFormatPr defaultColWidth="9.28515625" defaultRowHeight="15" x14ac:dyDescent="0.25"/>
  <cols>
    <col min="1" max="1" width="18" style="51" customWidth="1"/>
    <col min="2" max="2" width="70" style="24" customWidth="1"/>
    <col min="3" max="16384" width="9.28515625" style="24"/>
  </cols>
  <sheetData>
    <row r="1" spans="1:2" x14ac:dyDescent="0.25">
      <c r="A1" s="1016"/>
      <c r="B1" s="1017"/>
    </row>
    <row r="2" spans="1:2" s="22" customFormat="1" x14ac:dyDescent="0.25">
      <c r="A2" s="21"/>
    </row>
    <row r="3" spans="1:2" s="22" customFormat="1" x14ac:dyDescent="0.25">
      <c r="A3" s="21"/>
    </row>
    <row r="4" spans="1:2" ht="210" x14ac:dyDescent="0.25">
      <c r="A4" s="40" t="s">
        <v>193</v>
      </c>
      <c r="B4" s="136" t="s">
        <v>579</v>
      </c>
    </row>
    <row r="5" spans="1:2" x14ac:dyDescent="0.25">
      <c r="A5" s="23"/>
    </row>
    <row r="6" spans="1:2" ht="45" customHeight="1" x14ac:dyDescent="0.25">
      <c r="A6" s="40" t="s">
        <v>143</v>
      </c>
      <c r="B6" s="47" t="s">
        <v>564</v>
      </c>
    </row>
    <row r="7" spans="1:2" x14ac:dyDescent="0.25">
      <c r="A7" s="23"/>
      <c r="B7" s="41"/>
    </row>
    <row r="8" spans="1:2" ht="15" customHeight="1" x14ac:dyDescent="0.25">
      <c r="A8" s="21" t="s">
        <v>189</v>
      </c>
      <c r="B8" s="22" t="s">
        <v>142</v>
      </c>
    </row>
    <row r="9" spans="1:2" x14ac:dyDescent="0.25">
      <c r="A9" s="23" t="s">
        <v>117</v>
      </c>
      <c r="B9" s="41" t="s">
        <v>196</v>
      </c>
    </row>
    <row r="10" spans="1:2" ht="30" x14ac:dyDescent="0.25">
      <c r="A10" s="23" t="s">
        <v>36</v>
      </c>
      <c r="B10" s="42" t="s">
        <v>197</v>
      </c>
    </row>
    <row r="11" spans="1:2" ht="30" x14ac:dyDescent="0.25">
      <c r="A11" s="23" t="s">
        <v>37</v>
      </c>
      <c r="B11" s="43" t="s">
        <v>194</v>
      </c>
    </row>
    <row r="12" spans="1:2" ht="30" x14ac:dyDescent="0.25">
      <c r="A12" s="156">
        <v>0</v>
      </c>
      <c r="B12" s="42" t="s">
        <v>318</v>
      </c>
    </row>
    <row r="13" spans="1:2" ht="30" x14ac:dyDescent="0.25">
      <c r="A13" s="23" t="s">
        <v>10</v>
      </c>
      <c r="B13" s="42" t="s">
        <v>195</v>
      </c>
    </row>
    <row r="14" spans="1:2" ht="30" x14ac:dyDescent="0.25">
      <c r="A14" s="23" t="s">
        <v>141</v>
      </c>
      <c r="B14" s="24" t="s">
        <v>565</v>
      </c>
    </row>
    <row r="15" spans="1:2" ht="30" x14ac:dyDescent="0.25">
      <c r="A15" s="23" t="s">
        <v>198</v>
      </c>
      <c r="B15" s="24" t="s">
        <v>361</v>
      </c>
    </row>
    <row r="16" spans="1:2" ht="60" x14ac:dyDescent="0.25">
      <c r="A16" s="44" t="s">
        <v>186</v>
      </c>
      <c r="B16" s="115" t="s">
        <v>567</v>
      </c>
    </row>
    <row r="17" spans="1:2" x14ac:dyDescent="0.25">
      <c r="A17" s="23"/>
    </row>
    <row r="18" spans="1:2" x14ac:dyDescent="0.25">
      <c r="A18" s="23" t="s">
        <v>144</v>
      </c>
      <c r="B18" s="218" t="s">
        <v>563</v>
      </c>
    </row>
    <row r="19" spans="1:2" x14ac:dyDescent="0.25">
      <c r="A19" s="23"/>
      <c r="B19" s="45"/>
    </row>
    <row r="20" spans="1:2" s="48" customFormat="1" x14ac:dyDescent="0.25">
      <c r="A20" s="46" t="s">
        <v>140</v>
      </c>
      <c r="B20" s="47" t="s">
        <v>566</v>
      </c>
    </row>
    <row r="21" spans="1:2" x14ac:dyDescent="0.25">
      <c r="A21" s="23"/>
    </row>
    <row r="22" spans="1:2" x14ac:dyDescent="0.25">
      <c r="A22" s="21"/>
      <c r="B22" s="22"/>
    </row>
    <row r="23" spans="1:2" x14ac:dyDescent="0.25">
      <c r="A23" s="49"/>
      <c r="B23" s="50"/>
    </row>
    <row r="24" spans="1:2" x14ac:dyDescent="0.25">
      <c r="A24" s="49"/>
      <c r="B24" s="50"/>
    </row>
    <row r="25" spans="1:2" x14ac:dyDescent="0.25">
      <c r="A25" s="49"/>
      <c r="B25" s="50"/>
    </row>
    <row r="26" spans="1:2" x14ac:dyDescent="0.25">
      <c r="A26" s="49"/>
      <c r="B26" s="50"/>
    </row>
    <row r="27" spans="1:2" x14ac:dyDescent="0.25">
      <c r="A27" s="49"/>
      <c r="B27" s="50"/>
    </row>
    <row r="28" spans="1:2" x14ac:dyDescent="0.25">
      <c r="A28" s="49"/>
      <c r="B28" s="50"/>
    </row>
    <row r="29" spans="1:2" x14ac:dyDescent="0.25">
      <c r="A29" s="49"/>
      <c r="B29" s="50"/>
    </row>
    <row r="30" spans="1:2" x14ac:dyDescent="0.25">
      <c r="A30" s="49"/>
      <c r="B30" s="50"/>
    </row>
    <row r="31" spans="1:2" x14ac:dyDescent="0.25">
      <c r="A31" s="49"/>
      <c r="B31" s="50"/>
    </row>
    <row r="32" spans="1:2" x14ac:dyDescent="0.25">
      <c r="A32" s="49"/>
      <c r="B32" s="50"/>
    </row>
    <row r="36" spans="2:2" x14ac:dyDescent="0.25">
      <c r="B36" s="52"/>
    </row>
  </sheetData>
  <mergeCells count="1">
    <mergeCell ref="A1:B1"/>
  </mergeCells>
  <hyperlinks>
    <hyperlink ref="B18" r:id="rId1" display="isabella.gripe@can.se " xr:uid="{00000000-0004-0000-0100-000000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pageSetUpPr fitToPage="1"/>
  </sheetPr>
  <dimension ref="A1:AH19"/>
  <sheetViews>
    <sheetView zoomScaleNormal="100" workbookViewId="0">
      <pane ySplit="4" topLeftCell="A5" activePane="bottomLeft" state="frozen"/>
      <selection activeCell="B20" sqref="B20:I21"/>
      <selection pane="bottomLeft" activeCell="B20" sqref="B20:I21"/>
    </sheetView>
  </sheetViews>
  <sheetFormatPr defaultColWidth="8.7109375" defaultRowHeight="12.75" x14ac:dyDescent="0.2"/>
  <cols>
    <col min="1" max="4" width="6.7109375" style="412" customWidth="1"/>
    <col min="5" max="34" width="5.7109375" style="412" customWidth="1"/>
    <col min="35" max="16384" width="8.7109375" style="412"/>
  </cols>
  <sheetData>
    <row r="1" spans="1:34" ht="30" customHeight="1" x14ac:dyDescent="0.2">
      <c r="R1" s="1053" t="s">
        <v>275</v>
      </c>
      <c r="S1" s="1053"/>
      <c r="T1" s="1054"/>
      <c r="U1" s="1054"/>
      <c r="V1" s="1054"/>
      <c r="W1" s="1055"/>
    </row>
    <row r="2" spans="1:34" ht="15" customHeight="1" x14ac:dyDescent="0.2">
      <c r="A2" s="1056" t="s">
        <v>640</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7"/>
      <c r="AG2" s="1057"/>
      <c r="AH2" s="1057"/>
    </row>
    <row r="3" spans="1:34" ht="54.75" customHeight="1" x14ac:dyDescent="0.2">
      <c r="A3" s="3"/>
      <c r="B3" s="1058" t="s">
        <v>10</v>
      </c>
      <c r="C3" s="1058"/>
      <c r="D3" s="1058"/>
      <c r="E3" s="1058" t="s">
        <v>263</v>
      </c>
      <c r="F3" s="1058"/>
      <c r="G3" s="1058"/>
      <c r="H3" s="1058" t="s">
        <v>264</v>
      </c>
      <c r="I3" s="1058"/>
      <c r="J3" s="1058"/>
      <c r="K3" s="1058" t="s">
        <v>265</v>
      </c>
      <c r="L3" s="1058"/>
      <c r="M3" s="1058"/>
      <c r="N3" s="1058" t="s">
        <v>266</v>
      </c>
      <c r="O3" s="1058"/>
      <c r="P3" s="1058"/>
      <c r="Q3" s="1058" t="s">
        <v>267</v>
      </c>
      <c r="R3" s="1058"/>
      <c r="S3" s="1058"/>
      <c r="T3" s="1058" t="s">
        <v>268</v>
      </c>
      <c r="U3" s="1058"/>
      <c r="V3" s="1058"/>
      <c r="W3" s="1058" t="s">
        <v>269</v>
      </c>
      <c r="X3" s="1058"/>
      <c r="Y3" s="1058"/>
      <c r="Z3" s="1058" t="s">
        <v>270</v>
      </c>
      <c r="AA3" s="1058"/>
      <c r="AB3" s="1058"/>
      <c r="AC3" s="1058" t="s">
        <v>116</v>
      </c>
      <c r="AD3" s="1058"/>
      <c r="AE3" s="1058"/>
      <c r="AF3" s="1058" t="s">
        <v>35</v>
      </c>
      <c r="AG3" s="1058"/>
      <c r="AH3" s="1058"/>
    </row>
    <row r="4" spans="1:34" x14ac:dyDescent="0.2">
      <c r="A4" s="3" t="s">
        <v>39</v>
      </c>
      <c r="B4" s="1" t="s">
        <v>28</v>
      </c>
      <c r="C4" s="1" t="s">
        <v>29</v>
      </c>
      <c r="D4" s="1" t="s">
        <v>307</v>
      </c>
      <c r="E4" s="1" t="s">
        <v>28</v>
      </c>
      <c r="F4" s="1" t="s">
        <v>29</v>
      </c>
      <c r="G4" s="1" t="s">
        <v>307</v>
      </c>
      <c r="H4" s="1" t="s">
        <v>28</v>
      </c>
      <c r="I4" s="1" t="s">
        <v>29</v>
      </c>
      <c r="J4" s="1" t="s">
        <v>307</v>
      </c>
      <c r="K4" s="1" t="s">
        <v>28</v>
      </c>
      <c r="L4" s="1" t="s">
        <v>29</v>
      </c>
      <c r="M4" s="1" t="s">
        <v>307</v>
      </c>
      <c r="N4" s="1" t="s">
        <v>28</v>
      </c>
      <c r="O4" s="1" t="s">
        <v>29</v>
      </c>
      <c r="P4" s="1" t="s">
        <v>307</v>
      </c>
      <c r="Q4" s="1" t="s">
        <v>28</v>
      </c>
      <c r="R4" s="1" t="s">
        <v>29</v>
      </c>
      <c r="S4" s="1" t="s">
        <v>307</v>
      </c>
      <c r="T4" s="1" t="s">
        <v>28</v>
      </c>
      <c r="U4" s="1" t="s">
        <v>29</v>
      </c>
      <c r="V4" s="1" t="s">
        <v>307</v>
      </c>
      <c r="W4" s="1" t="s">
        <v>28</v>
      </c>
      <c r="X4" s="1" t="s">
        <v>29</v>
      </c>
      <c r="Y4" s="1" t="s">
        <v>307</v>
      </c>
      <c r="Z4" s="1" t="s">
        <v>28</v>
      </c>
      <c r="AA4" s="1" t="s">
        <v>29</v>
      </c>
      <c r="AB4" s="1" t="s">
        <v>307</v>
      </c>
      <c r="AC4" s="1" t="s">
        <v>28</v>
      </c>
      <c r="AD4" s="1" t="s">
        <v>29</v>
      </c>
      <c r="AE4" s="1" t="s">
        <v>307</v>
      </c>
      <c r="AF4" s="1" t="s">
        <v>28</v>
      </c>
      <c r="AG4" s="1" t="s">
        <v>29</v>
      </c>
      <c r="AH4" s="1" t="s">
        <v>307</v>
      </c>
    </row>
    <row r="5" spans="1:34" ht="6" customHeight="1" x14ac:dyDescent="0.2">
      <c r="A5" s="334"/>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1"/>
      <c r="AF5" s="335"/>
      <c r="AG5" s="335"/>
      <c r="AH5" s="1"/>
    </row>
    <row r="6" spans="1:34" ht="12.75" customHeight="1" x14ac:dyDescent="0.2">
      <c r="A6" s="3">
        <v>2012</v>
      </c>
      <c r="B6" s="227">
        <v>1397</v>
      </c>
      <c r="C6" s="227">
        <v>1590</v>
      </c>
      <c r="D6" s="227">
        <v>2990</v>
      </c>
      <c r="E6" s="475">
        <v>10.49</v>
      </c>
      <c r="F6" s="475">
        <v>7.37</v>
      </c>
      <c r="G6" s="475">
        <v>8.92</v>
      </c>
      <c r="H6" s="475">
        <v>63.33</v>
      </c>
      <c r="I6" s="475">
        <v>74.41</v>
      </c>
      <c r="J6" s="475">
        <v>68.930000000000007</v>
      </c>
      <c r="K6" s="475">
        <v>18.600000000000001</v>
      </c>
      <c r="L6" s="475">
        <v>10.74</v>
      </c>
      <c r="M6" s="475">
        <v>14.67</v>
      </c>
      <c r="N6" s="475">
        <v>3.99</v>
      </c>
      <c r="O6" s="475">
        <v>2.81</v>
      </c>
      <c r="P6" s="475">
        <v>3.39</v>
      </c>
      <c r="Q6" s="475">
        <v>0.19</v>
      </c>
      <c r="R6" s="475" t="s">
        <v>117</v>
      </c>
      <c r="S6" s="475">
        <v>0.09</v>
      </c>
      <c r="T6" s="475">
        <v>8.74</v>
      </c>
      <c r="U6" s="475">
        <v>7.72</v>
      </c>
      <c r="V6" s="475">
        <v>8.2200000000000006</v>
      </c>
      <c r="W6" s="475">
        <v>3.85</v>
      </c>
      <c r="X6" s="475">
        <v>3.03</v>
      </c>
      <c r="Y6" s="475">
        <v>3.43</v>
      </c>
      <c r="Z6" s="475">
        <v>11.3</v>
      </c>
      <c r="AA6" s="475">
        <v>15.07</v>
      </c>
      <c r="AB6" s="475">
        <v>13.18</v>
      </c>
      <c r="AC6" s="475">
        <v>9.61</v>
      </c>
      <c r="AD6" s="475">
        <v>5.12</v>
      </c>
      <c r="AE6" s="475">
        <v>7.35</v>
      </c>
      <c r="AF6" s="475">
        <v>0.7</v>
      </c>
      <c r="AG6" s="475">
        <v>0.81</v>
      </c>
      <c r="AH6" s="475">
        <v>0.76</v>
      </c>
    </row>
    <row r="7" spans="1:34" ht="12.75" customHeight="1" x14ac:dyDescent="0.2">
      <c r="A7" s="3">
        <v>2013</v>
      </c>
      <c r="B7" s="227">
        <v>1633</v>
      </c>
      <c r="C7" s="227">
        <v>1693</v>
      </c>
      <c r="D7" s="227">
        <v>3339</v>
      </c>
      <c r="E7" s="475">
        <v>11.27</v>
      </c>
      <c r="F7" s="475">
        <v>7.6</v>
      </c>
      <c r="G7" s="475">
        <v>9.49</v>
      </c>
      <c r="H7" s="475">
        <v>59.54</v>
      </c>
      <c r="I7" s="475">
        <v>70.89</v>
      </c>
      <c r="J7" s="475">
        <v>64.98</v>
      </c>
      <c r="K7" s="475">
        <v>19.71</v>
      </c>
      <c r="L7" s="475">
        <v>10.67</v>
      </c>
      <c r="M7" s="475">
        <v>15.38</v>
      </c>
      <c r="N7" s="475">
        <v>2.72</v>
      </c>
      <c r="O7" s="475">
        <v>1.36</v>
      </c>
      <c r="P7" s="475">
        <v>2.09</v>
      </c>
      <c r="Q7" s="475">
        <v>0.37</v>
      </c>
      <c r="R7" s="475">
        <v>0.09</v>
      </c>
      <c r="S7" s="475">
        <v>0.23</v>
      </c>
      <c r="T7" s="475">
        <v>8.49</v>
      </c>
      <c r="U7" s="475">
        <v>6.78</v>
      </c>
      <c r="V7" s="475">
        <v>7.7</v>
      </c>
      <c r="W7" s="475">
        <v>4.62</v>
      </c>
      <c r="X7" s="475">
        <v>3.75</v>
      </c>
      <c r="Y7" s="475">
        <v>4.24</v>
      </c>
      <c r="Z7" s="475">
        <v>12.58</v>
      </c>
      <c r="AA7" s="475">
        <v>14.24</v>
      </c>
      <c r="AB7" s="475">
        <v>13.36</v>
      </c>
      <c r="AC7" s="475">
        <v>11.2</v>
      </c>
      <c r="AD7" s="475">
        <v>7.94</v>
      </c>
      <c r="AE7" s="475">
        <v>9.6199999999999992</v>
      </c>
      <c r="AF7" s="475">
        <v>0.97</v>
      </c>
      <c r="AG7" s="475">
        <v>0.66</v>
      </c>
      <c r="AH7" s="475">
        <v>0.82</v>
      </c>
    </row>
    <row r="8" spans="1:34" ht="12.75" customHeight="1" x14ac:dyDescent="0.2">
      <c r="A8" s="3">
        <v>2014</v>
      </c>
      <c r="B8" s="227">
        <v>1457</v>
      </c>
      <c r="C8" s="227">
        <v>1547</v>
      </c>
      <c r="D8" s="227">
        <v>3012</v>
      </c>
      <c r="E8" s="475">
        <v>10.58</v>
      </c>
      <c r="F8" s="475">
        <v>8.39</v>
      </c>
      <c r="G8" s="475">
        <v>9.4499999999999993</v>
      </c>
      <c r="H8" s="475">
        <v>55.77</v>
      </c>
      <c r="I8" s="475">
        <v>69.44</v>
      </c>
      <c r="J8" s="475">
        <v>62.73</v>
      </c>
      <c r="K8" s="475">
        <v>19.190000000000001</v>
      </c>
      <c r="L8" s="475">
        <v>10.16</v>
      </c>
      <c r="M8" s="475">
        <v>14.59</v>
      </c>
      <c r="N8" s="475">
        <v>2.96</v>
      </c>
      <c r="O8" s="475">
        <v>2.42</v>
      </c>
      <c r="P8" s="475">
        <v>2.68</v>
      </c>
      <c r="Q8" s="475">
        <v>0.51</v>
      </c>
      <c r="R8" s="475" t="s">
        <v>117</v>
      </c>
      <c r="S8" s="475">
        <v>0.25</v>
      </c>
      <c r="T8" s="475">
        <v>6.59</v>
      </c>
      <c r="U8" s="475">
        <v>6.33</v>
      </c>
      <c r="V8" s="475">
        <v>6.44</v>
      </c>
      <c r="W8" s="475">
        <v>4.38</v>
      </c>
      <c r="X8" s="475">
        <v>4.25</v>
      </c>
      <c r="Y8" s="475">
        <v>4.3099999999999996</v>
      </c>
      <c r="Z8" s="475">
        <v>12.99</v>
      </c>
      <c r="AA8" s="475">
        <v>13.15</v>
      </c>
      <c r="AB8" s="475">
        <v>13.07</v>
      </c>
      <c r="AC8" s="475">
        <v>12.17</v>
      </c>
      <c r="AD8" s="475">
        <v>7.76</v>
      </c>
      <c r="AE8" s="475">
        <v>9.92</v>
      </c>
      <c r="AF8" s="475">
        <v>1.3</v>
      </c>
      <c r="AG8" s="475">
        <v>0.89</v>
      </c>
      <c r="AH8" s="475">
        <v>1.0900000000000001</v>
      </c>
    </row>
    <row r="9" spans="1:34" ht="12.75" customHeight="1" x14ac:dyDescent="0.2">
      <c r="A9" s="3">
        <v>2015</v>
      </c>
      <c r="B9" s="227">
        <v>1532</v>
      </c>
      <c r="C9" s="227">
        <v>1586</v>
      </c>
      <c r="D9" s="227">
        <v>3137</v>
      </c>
      <c r="E9" s="475">
        <v>11.3</v>
      </c>
      <c r="F9" s="475">
        <v>9.48</v>
      </c>
      <c r="G9" s="475">
        <v>10.41</v>
      </c>
      <c r="H9" s="475">
        <v>55.12</v>
      </c>
      <c r="I9" s="475">
        <v>66.25</v>
      </c>
      <c r="J9" s="475">
        <v>60.49</v>
      </c>
      <c r="K9" s="475">
        <v>21.06</v>
      </c>
      <c r="L9" s="475">
        <v>15.43</v>
      </c>
      <c r="M9" s="475">
        <v>18.260000000000002</v>
      </c>
      <c r="N9" s="475">
        <v>3.75</v>
      </c>
      <c r="O9" s="475">
        <v>1.77</v>
      </c>
      <c r="P9" s="475">
        <v>2.8</v>
      </c>
      <c r="Q9" s="475">
        <v>0.18</v>
      </c>
      <c r="R9" s="475">
        <v>0.09</v>
      </c>
      <c r="S9" s="475">
        <v>0.14000000000000001</v>
      </c>
      <c r="T9" s="475">
        <v>7.62</v>
      </c>
      <c r="U9" s="475">
        <v>6.65</v>
      </c>
      <c r="V9" s="475">
        <v>7.1</v>
      </c>
      <c r="W9" s="475">
        <v>4.21</v>
      </c>
      <c r="X9" s="475">
        <v>4.9800000000000004</v>
      </c>
      <c r="Y9" s="475">
        <v>4.5599999999999996</v>
      </c>
      <c r="Z9" s="475">
        <v>12.87</v>
      </c>
      <c r="AA9" s="475">
        <v>12.42</v>
      </c>
      <c r="AB9" s="475">
        <v>12.74</v>
      </c>
      <c r="AC9" s="475">
        <v>12.27</v>
      </c>
      <c r="AD9" s="475">
        <v>7.78</v>
      </c>
      <c r="AE9" s="475">
        <v>10.14</v>
      </c>
      <c r="AF9" s="475">
        <v>1.5</v>
      </c>
      <c r="AG9" s="475">
        <v>0.67</v>
      </c>
      <c r="AH9" s="475">
        <v>1.0900000000000001</v>
      </c>
    </row>
    <row r="10" spans="1:34" ht="12.75" customHeight="1" x14ac:dyDescent="0.2">
      <c r="A10" s="3">
        <v>2016</v>
      </c>
      <c r="B10" s="227">
        <v>1372</v>
      </c>
      <c r="C10" s="227">
        <v>1603</v>
      </c>
      <c r="D10" s="227">
        <v>3016</v>
      </c>
      <c r="E10" s="475">
        <v>9.15</v>
      </c>
      <c r="F10" s="475">
        <v>7.65</v>
      </c>
      <c r="G10" s="475">
        <v>8.41</v>
      </c>
      <c r="H10" s="475">
        <v>55.95</v>
      </c>
      <c r="I10" s="475">
        <v>66.63</v>
      </c>
      <c r="J10" s="475">
        <v>60.92</v>
      </c>
      <c r="K10" s="475">
        <v>22.37</v>
      </c>
      <c r="L10" s="475">
        <v>16.07</v>
      </c>
      <c r="M10" s="475">
        <v>19.54</v>
      </c>
      <c r="N10" s="475">
        <v>3.52</v>
      </c>
      <c r="O10" s="475">
        <v>1.57</v>
      </c>
      <c r="P10" s="475">
        <v>2.67</v>
      </c>
      <c r="Q10" s="475">
        <v>0.25</v>
      </c>
      <c r="R10" s="475">
        <v>0.08</v>
      </c>
      <c r="S10" s="475">
        <v>0.16</v>
      </c>
      <c r="T10" s="475">
        <v>7.03</v>
      </c>
      <c r="U10" s="475">
        <v>5.98</v>
      </c>
      <c r="V10" s="475">
        <v>6.46</v>
      </c>
      <c r="W10" s="475">
        <v>4.17</v>
      </c>
      <c r="X10" s="475">
        <v>4.5</v>
      </c>
      <c r="Y10" s="475">
        <v>4.38</v>
      </c>
      <c r="Z10" s="475">
        <v>11.82</v>
      </c>
      <c r="AA10" s="475">
        <v>15.33</v>
      </c>
      <c r="AB10" s="475">
        <v>13.42</v>
      </c>
      <c r="AC10" s="475">
        <v>12.03</v>
      </c>
      <c r="AD10" s="475">
        <v>8.61</v>
      </c>
      <c r="AE10" s="475">
        <v>10.32</v>
      </c>
      <c r="AF10" s="475">
        <v>1.07</v>
      </c>
      <c r="AG10" s="475">
        <v>1.1599999999999999</v>
      </c>
      <c r="AH10" s="475">
        <v>1.1000000000000001</v>
      </c>
    </row>
    <row r="11" spans="1:34" ht="12.75" customHeight="1" x14ac:dyDescent="0.2">
      <c r="A11" s="3">
        <v>2017</v>
      </c>
      <c r="B11" s="227">
        <v>1689</v>
      </c>
      <c r="C11" s="227">
        <v>1819</v>
      </c>
      <c r="D11" s="227">
        <v>3560</v>
      </c>
      <c r="E11" s="475">
        <v>12</v>
      </c>
      <c r="F11" s="475">
        <v>7.34</v>
      </c>
      <c r="G11" s="475">
        <v>9.77</v>
      </c>
      <c r="H11" s="475">
        <v>51.1</v>
      </c>
      <c r="I11" s="475">
        <v>66.069999999999993</v>
      </c>
      <c r="J11" s="475">
        <v>58.02</v>
      </c>
      <c r="K11" s="475">
        <v>23.66</v>
      </c>
      <c r="L11" s="475">
        <v>17.16</v>
      </c>
      <c r="M11" s="475">
        <v>20.69</v>
      </c>
      <c r="N11" s="475">
        <v>3.22</v>
      </c>
      <c r="O11" s="475">
        <v>1.56</v>
      </c>
      <c r="P11" s="475">
        <v>2.57</v>
      </c>
      <c r="Q11" s="475">
        <v>0.47</v>
      </c>
      <c r="R11" s="475">
        <v>0.17</v>
      </c>
      <c r="S11" s="475">
        <v>0.32</v>
      </c>
      <c r="T11" s="475">
        <v>6.82</v>
      </c>
      <c r="U11" s="475">
        <v>6.08</v>
      </c>
      <c r="V11" s="475">
        <v>6.49</v>
      </c>
      <c r="W11" s="475">
        <v>4.83</v>
      </c>
      <c r="X11" s="475">
        <v>3.38</v>
      </c>
      <c r="Y11" s="475">
        <v>4.1100000000000003</v>
      </c>
      <c r="Z11" s="475">
        <v>12.1</v>
      </c>
      <c r="AA11" s="475">
        <v>14.52</v>
      </c>
      <c r="AB11" s="475">
        <v>13.2</v>
      </c>
      <c r="AC11" s="475">
        <v>12.58</v>
      </c>
      <c r="AD11" s="475">
        <v>8.48</v>
      </c>
      <c r="AE11" s="475">
        <v>10.61</v>
      </c>
      <c r="AF11" s="475">
        <v>1.1499999999999999</v>
      </c>
      <c r="AG11" s="475">
        <v>0.8</v>
      </c>
      <c r="AH11" s="475">
        <v>1</v>
      </c>
    </row>
    <row r="12" spans="1:34" ht="12.75" customHeight="1" x14ac:dyDescent="0.2">
      <c r="A12" s="3">
        <v>2018</v>
      </c>
      <c r="B12" s="227">
        <v>1676</v>
      </c>
      <c r="C12" s="227">
        <v>1816</v>
      </c>
      <c r="D12" s="227">
        <v>3534</v>
      </c>
      <c r="E12" s="475">
        <v>9.32</v>
      </c>
      <c r="F12" s="475">
        <v>6.8</v>
      </c>
      <c r="G12" s="475">
        <v>8.15</v>
      </c>
      <c r="H12" s="475">
        <v>51.99</v>
      </c>
      <c r="I12" s="475">
        <v>65.48</v>
      </c>
      <c r="J12" s="475">
        <v>58.28</v>
      </c>
      <c r="K12" s="475">
        <v>20.86</v>
      </c>
      <c r="L12" s="475">
        <v>15.67</v>
      </c>
      <c r="M12" s="475">
        <v>18.38</v>
      </c>
      <c r="N12" s="475">
        <v>2.95</v>
      </c>
      <c r="O12" s="475">
        <v>1.5</v>
      </c>
      <c r="P12" s="475">
        <v>2.2599999999999998</v>
      </c>
      <c r="Q12" s="475">
        <v>0.46</v>
      </c>
      <c r="R12" s="475">
        <v>0.26</v>
      </c>
      <c r="S12" s="475">
        <v>0.36</v>
      </c>
      <c r="T12" s="475">
        <v>8.4600000000000009</v>
      </c>
      <c r="U12" s="475">
        <v>5.95</v>
      </c>
      <c r="V12" s="475">
        <v>7.25</v>
      </c>
      <c r="W12" s="475">
        <v>5.13</v>
      </c>
      <c r="X12" s="475">
        <v>4.24</v>
      </c>
      <c r="Y12" s="475">
        <v>4.7</v>
      </c>
      <c r="Z12" s="475">
        <v>11.64</v>
      </c>
      <c r="AA12" s="475">
        <v>13.36</v>
      </c>
      <c r="AB12" s="475">
        <v>12.43</v>
      </c>
      <c r="AC12" s="475">
        <v>13.85</v>
      </c>
      <c r="AD12" s="475">
        <v>9.56</v>
      </c>
      <c r="AE12" s="475">
        <v>11.87</v>
      </c>
      <c r="AF12" s="475">
        <v>1.24</v>
      </c>
      <c r="AG12" s="475">
        <v>0.57999999999999996</v>
      </c>
      <c r="AH12" s="475">
        <v>0.91</v>
      </c>
    </row>
    <row r="13" spans="1:34" ht="12.75" customHeight="1" x14ac:dyDescent="0.2">
      <c r="A13" s="3">
        <v>2019</v>
      </c>
      <c r="B13" s="227">
        <v>1527</v>
      </c>
      <c r="C13" s="227">
        <v>1672</v>
      </c>
      <c r="D13" s="227">
        <v>3231</v>
      </c>
      <c r="E13" s="475">
        <v>12.48</v>
      </c>
      <c r="F13" s="475">
        <v>8.9700000000000006</v>
      </c>
      <c r="G13" s="475">
        <v>10.98</v>
      </c>
      <c r="H13" s="475">
        <v>51.71</v>
      </c>
      <c r="I13" s="475">
        <v>63.58</v>
      </c>
      <c r="J13" s="475">
        <v>57.33</v>
      </c>
      <c r="K13" s="475">
        <v>22.51</v>
      </c>
      <c r="L13" s="475">
        <v>15.29</v>
      </c>
      <c r="M13" s="475">
        <v>19.03</v>
      </c>
      <c r="N13" s="475">
        <v>2.99</v>
      </c>
      <c r="O13" s="475">
        <v>1.27</v>
      </c>
      <c r="P13" s="475">
        <v>2.21</v>
      </c>
      <c r="Q13" s="475">
        <v>0.48</v>
      </c>
      <c r="R13" s="475">
        <v>0.43</v>
      </c>
      <c r="S13" s="475">
        <v>0.45</v>
      </c>
      <c r="T13" s="475">
        <v>5.5</v>
      </c>
      <c r="U13" s="475">
        <v>5.2</v>
      </c>
      <c r="V13" s="475">
        <v>5.37</v>
      </c>
      <c r="W13" s="475">
        <v>4.0599999999999996</v>
      </c>
      <c r="X13" s="475">
        <v>3.64</v>
      </c>
      <c r="Y13" s="475">
        <v>3.85</v>
      </c>
      <c r="Z13" s="475">
        <v>11.87</v>
      </c>
      <c r="AA13" s="475">
        <v>15.18</v>
      </c>
      <c r="AB13" s="475">
        <v>13.57</v>
      </c>
      <c r="AC13" s="475">
        <v>12.86</v>
      </c>
      <c r="AD13" s="475">
        <v>9.92</v>
      </c>
      <c r="AE13" s="475">
        <v>11.53</v>
      </c>
      <c r="AF13" s="475">
        <v>0.69</v>
      </c>
      <c r="AG13" s="475">
        <v>0.92</v>
      </c>
      <c r="AH13" s="475">
        <v>0.79</v>
      </c>
    </row>
    <row r="14" spans="1:34" ht="12.75" customHeight="1" x14ac:dyDescent="0.2">
      <c r="A14" s="172" t="s">
        <v>631</v>
      </c>
      <c r="B14" s="838" t="s">
        <v>37</v>
      </c>
      <c r="C14" s="838" t="s">
        <v>37</v>
      </c>
      <c r="D14" s="838" t="s">
        <v>37</v>
      </c>
      <c r="E14" s="838" t="s">
        <v>37</v>
      </c>
      <c r="F14" s="838" t="s">
        <v>37</v>
      </c>
      <c r="G14" s="838" t="s">
        <v>37</v>
      </c>
      <c r="H14" s="838" t="s">
        <v>37</v>
      </c>
      <c r="I14" s="838" t="s">
        <v>37</v>
      </c>
      <c r="J14" s="838" t="s">
        <v>37</v>
      </c>
      <c r="K14" s="838" t="s">
        <v>37</v>
      </c>
      <c r="L14" s="838" t="s">
        <v>37</v>
      </c>
      <c r="M14" s="838" t="s">
        <v>37</v>
      </c>
      <c r="N14" s="838" t="s">
        <v>37</v>
      </c>
      <c r="O14" s="838" t="s">
        <v>37</v>
      </c>
      <c r="P14" s="838" t="s">
        <v>37</v>
      </c>
      <c r="Q14" s="838" t="s">
        <v>37</v>
      </c>
      <c r="R14" s="838" t="s">
        <v>37</v>
      </c>
      <c r="S14" s="838" t="s">
        <v>37</v>
      </c>
      <c r="T14" s="838" t="s">
        <v>37</v>
      </c>
      <c r="U14" s="838" t="s">
        <v>37</v>
      </c>
      <c r="V14" s="838" t="s">
        <v>37</v>
      </c>
      <c r="W14" s="838" t="s">
        <v>37</v>
      </c>
      <c r="X14" s="838" t="s">
        <v>37</v>
      </c>
      <c r="Y14" s="838" t="s">
        <v>37</v>
      </c>
      <c r="Z14" s="838" t="s">
        <v>37</v>
      </c>
      <c r="AA14" s="838" t="s">
        <v>37</v>
      </c>
      <c r="AB14" s="838" t="s">
        <v>37</v>
      </c>
      <c r="AC14" s="838" t="s">
        <v>37</v>
      </c>
      <c r="AD14" s="838" t="s">
        <v>37</v>
      </c>
      <c r="AE14" s="838" t="s">
        <v>37</v>
      </c>
      <c r="AF14" s="838" t="s">
        <v>37</v>
      </c>
      <c r="AG14" s="838" t="s">
        <v>37</v>
      </c>
      <c r="AH14" s="838" t="s">
        <v>37</v>
      </c>
    </row>
    <row r="15" spans="1:34" ht="6" customHeight="1" x14ac:dyDescent="0.2">
      <c r="A15" s="334"/>
      <c r="B15" s="336"/>
      <c r="C15" s="336"/>
      <c r="D15" s="336"/>
      <c r="E15" s="336"/>
      <c r="F15" s="336"/>
      <c r="G15" s="336"/>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8"/>
      <c r="AG15" s="338"/>
      <c r="AH15" s="338"/>
    </row>
    <row r="16" spans="1:34" s="852" customFormat="1" ht="30" customHeight="1" x14ac:dyDescent="0.2">
      <c r="A16" s="1039" t="s">
        <v>584</v>
      </c>
      <c r="B16" s="1039"/>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c r="AF16" s="1048"/>
      <c r="AG16" s="1048"/>
      <c r="AH16" s="1048"/>
    </row>
    <row r="17" spans="1:34" ht="15" customHeight="1" x14ac:dyDescent="0.2">
      <c r="A17" s="1039" t="s">
        <v>469</v>
      </c>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1048"/>
      <c r="AG17" s="1048"/>
      <c r="AH17" s="1048"/>
    </row>
    <row r="18" spans="1:34" ht="6" customHeight="1" x14ac:dyDescent="0.2"/>
    <row r="19" spans="1:34" ht="15" customHeight="1" x14ac:dyDescent="0.2">
      <c r="A19" s="1048" t="s">
        <v>740</v>
      </c>
      <c r="B19" s="1048"/>
      <c r="C19" s="1048"/>
      <c r="D19" s="1048"/>
      <c r="E19" s="1048"/>
      <c r="F19" s="1048"/>
      <c r="G19" s="1048"/>
      <c r="H19" s="1048"/>
      <c r="I19" s="1048"/>
      <c r="J19" s="1048"/>
      <c r="K19" s="1048"/>
      <c r="L19" s="1048"/>
      <c r="M19" s="1048"/>
      <c r="N19" s="1048"/>
      <c r="O19" s="1048"/>
      <c r="P19" s="1048"/>
      <c r="Q19" s="1048"/>
      <c r="R19" s="1048"/>
      <c r="S19" s="1048"/>
      <c r="T19" s="1048"/>
      <c r="U19" s="1048"/>
      <c r="V19" s="1048"/>
      <c r="W19" s="1048"/>
      <c r="X19" s="1048"/>
      <c r="Y19" s="1048"/>
      <c r="Z19" s="1048"/>
      <c r="AA19" s="1048"/>
      <c r="AB19" s="1048"/>
      <c r="AC19" s="1048"/>
      <c r="AD19" s="1048"/>
      <c r="AE19" s="1048"/>
      <c r="AF19" s="1052"/>
      <c r="AG19" s="1052"/>
      <c r="AH19" s="1052"/>
    </row>
  </sheetData>
  <mergeCells count="16">
    <mergeCell ref="A17:AH17"/>
    <mergeCell ref="A19:AH19"/>
    <mergeCell ref="R1:W1"/>
    <mergeCell ref="A2:AH2"/>
    <mergeCell ref="B3:D3"/>
    <mergeCell ref="E3:G3"/>
    <mergeCell ref="H3:J3"/>
    <mergeCell ref="K3:M3"/>
    <mergeCell ref="N3:P3"/>
    <mergeCell ref="Q3:S3"/>
    <mergeCell ref="T3:V3"/>
    <mergeCell ref="W3:Y3"/>
    <mergeCell ref="Z3:AB3"/>
    <mergeCell ref="AC3:AE3"/>
    <mergeCell ref="AF3:AH3"/>
    <mergeCell ref="A16:AH16"/>
  </mergeCells>
  <hyperlinks>
    <hyperlink ref="R1:U1" location="Tabellförteckning!A1" display="Tabellförteckning!A1" xr:uid="{00000000-0004-0000-1300-000000000000}"/>
  </hyperlinks>
  <pageMargins left="0.70866141732283472" right="0.70866141732283472"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pageSetUpPr fitToPage="1"/>
  </sheetPr>
  <dimension ref="A1:Y45"/>
  <sheetViews>
    <sheetView workbookViewId="0">
      <pane ySplit="4" topLeftCell="A17" activePane="bottomLeft" state="frozen"/>
      <selection activeCell="B20" sqref="B20:I21"/>
      <selection pane="bottomLeft" activeCell="B20" sqref="B20:I21"/>
    </sheetView>
  </sheetViews>
  <sheetFormatPr defaultColWidth="8.7109375" defaultRowHeight="12.75" x14ac:dyDescent="0.2"/>
  <cols>
    <col min="1" max="25" width="6.7109375" style="61" customWidth="1"/>
    <col min="26" max="34" width="8.7109375" style="61" customWidth="1"/>
    <col min="35" max="16384" width="8.7109375" style="61"/>
  </cols>
  <sheetData>
    <row r="1" spans="1:25" s="431" customFormat="1" ht="30" customHeight="1" x14ac:dyDescent="0.2">
      <c r="A1" s="39"/>
      <c r="B1" s="134"/>
      <c r="C1" s="134"/>
      <c r="D1" s="134"/>
      <c r="E1" s="424"/>
      <c r="F1" s="424"/>
      <c r="G1" s="424"/>
      <c r="H1" s="424"/>
      <c r="I1" s="424"/>
      <c r="J1" s="424"/>
      <c r="K1" s="424"/>
      <c r="L1" s="424"/>
      <c r="M1" s="424"/>
      <c r="N1" s="424"/>
      <c r="O1" s="1028" t="s">
        <v>275</v>
      </c>
      <c r="P1" s="1028"/>
      <c r="Q1" s="1047"/>
      <c r="R1" s="1047"/>
      <c r="S1" s="407"/>
      <c r="T1" s="424"/>
      <c r="U1" s="424"/>
      <c r="V1" s="424"/>
      <c r="W1" s="424"/>
    </row>
    <row r="2" spans="1:25" ht="15" customHeight="1" x14ac:dyDescent="0.2">
      <c r="A2" s="1059" t="s">
        <v>641</v>
      </c>
      <c r="B2" s="1059"/>
      <c r="C2" s="1059"/>
      <c r="D2" s="1059"/>
      <c r="E2" s="1059"/>
      <c r="F2" s="1059"/>
      <c r="G2" s="1059"/>
      <c r="H2" s="1059"/>
      <c r="I2" s="1059"/>
      <c r="J2" s="1059"/>
      <c r="K2" s="1059"/>
      <c r="L2" s="1059"/>
      <c r="M2" s="1059"/>
      <c r="N2" s="1059"/>
      <c r="O2" s="1059"/>
      <c r="P2" s="1059"/>
      <c r="Q2" s="1059"/>
      <c r="R2" s="1059"/>
      <c r="S2" s="1059"/>
      <c r="T2" s="1059"/>
      <c r="U2" s="1059"/>
      <c r="V2" s="1059"/>
      <c r="W2" s="1059"/>
      <c r="X2" s="1059"/>
      <c r="Y2" s="1059"/>
    </row>
    <row r="3" spans="1:25" ht="70.5" customHeight="1" x14ac:dyDescent="0.2">
      <c r="B3" s="1060" t="s">
        <v>386</v>
      </c>
      <c r="C3" s="1060"/>
      <c r="D3" s="1060"/>
      <c r="E3" s="1060" t="s">
        <v>131</v>
      </c>
      <c r="F3" s="1060"/>
      <c r="G3" s="1060"/>
      <c r="H3" s="1060" t="s">
        <v>132</v>
      </c>
      <c r="I3" s="1060"/>
      <c r="J3" s="1060"/>
      <c r="K3" s="1060" t="s">
        <v>281</v>
      </c>
      <c r="L3" s="1060"/>
      <c r="M3" s="1060"/>
      <c r="N3" s="1060" t="s">
        <v>284</v>
      </c>
      <c r="O3" s="1060"/>
      <c r="P3" s="1060"/>
      <c r="Q3" s="1061" t="s">
        <v>387</v>
      </c>
      <c r="R3" s="1061"/>
      <c r="S3" s="1061"/>
      <c r="T3" s="1061" t="s">
        <v>388</v>
      </c>
      <c r="U3" s="1061"/>
      <c r="V3" s="1061"/>
      <c r="W3" s="1058" t="s">
        <v>389</v>
      </c>
      <c r="X3" s="1058"/>
      <c r="Y3" s="1058"/>
    </row>
    <row r="4" spans="1:25" x14ac:dyDescent="0.2">
      <c r="A4" s="426"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c r="W4" s="426" t="s">
        <v>28</v>
      </c>
      <c r="X4" s="426" t="s">
        <v>29</v>
      </c>
      <c r="Y4" s="426" t="s">
        <v>307</v>
      </c>
    </row>
    <row r="5" spans="1:25" ht="6" customHeight="1" x14ac:dyDescent="0.2">
      <c r="A5" s="425"/>
      <c r="B5" s="425"/>
      <c r="C5" s="425"/>
      <c r="D5" s="425"/>
      <c r="E5" s="425"/>
      <c r="F5" s="425"/>
      <c r="G5" s="425"/>
      <c r="H5" s="425"/>
      <c r="I5" s="425"/>
      <c r="J5" s="425"/>
      <c r="K5" s="425"/>
      <c r="L5" s="425"/>
      <c r="M5" s="425"/>
      <c r="N5" s="425"/>
      <c r="O5" s="425"/>
      <c r="P5" s="425"/>
      <c r="Q5" s="425"/>
      <c r="R5" s="425"/>
      <c r="S5" s="425"/>
      <c r="T5" s="425"/>
      <c r="U5" s="425"/>
      <c r="V5" s="425"/>
      <c r="W5" s="425"/>
      <c r="X5" s="425"/>
      <c r="Y5" s="426"/>
    </row>
    <row r="6" spans="1:25" x14ac:dyDescent="0.2">
      <c r="A6" s="172">
        <v>1991</v>
      </c>
      <c r="B6" s="486">
        <v>32.93</v>
      </c>
      <c r="C6" s="486">
        <v>28.49</v>
      </c>
      <c r="D6" s="486">
        <v>30.76</v>
      </c>
      <c r="E6" s="487" t="s">
        <v>37</v>
      </c>
      <c r="F6" s="487" t="s">
        <v>37</v>
      </c>
      <c r="G6" s="487" t="s">
        <v>37</v>
      </c>
      <c r="H6" s="487" t="s">
        <v>37</v>
      </c>
      <c r="I6" s="487" t="s">
        <v>37</v>
      </c>
      <c r="J6" s="487" t="s">
        <v>37</v>
      </c>
      <c r="K6" s="487" t="s">
        <v>37</v>
      </c>
      <c r="L6" s="487" t="s">
        <v>37</v>
      </c>
      <c r="M6" s="487" t="s">
        <v>37</v>
      </c>
      <c r="N6" s="487" t="s">
        <v>37</v>
      </c>
      <c r="O6" s="487" t="s">
        <v>37</v>
      </c>
      <c r="P6" s="487" t="s">
        <v>37</v>
      </c>
      <c r="Q6" s="487" t="s">
        <v>37</v>
      </c>
      <c r="R6" s="487" t="s">
        <v>37</v>
      </c>
      <c r="S6" s="487" t="s">
        <v>37</v>
      </c>
      <c r="T6" s="487" t="s">
        <v>37</v>
      </c>
      <c r="U6" s="487" t="s">
        <v>37</v>
      </c>
      <c r="V6" s="487" t="s">
        <v>37</v>
      </c>
      <c r="W6" s="487" t="s">
        <v>37</v>
      </c>
      <c r="X6" s="487" t="s">
        <v>37</v>
      </c>
      <c r="Y6" s="487" t="s">
        <v>37</v>
      </c>
    </row>
    <row r="7" spans="1:25" x14ac:dyDescent="0.2">
      <c r="A7" s="172">
        <v>1992</v>
      </c>
      <c r="B7" s="486">
        <v>34.43</v>
      </c>
      <c r="C7" s="486">
        <v>31.58</v>
      </c>
      <c r="D7" s="486">
        <v>33.04</v>
      </c>
      <c r="E7" s="487" t="s">
        <v>37</v>
      </c>
      <c r="F7" s="487" t="s">
        <v>37</v>
      </c>
      <c r="G7" s="487" t="s">
        <v>37</v>
      </c>
      <c r="H7" s="487" t="s">
        <v>37</v>
      </c>
      <c r="I7" s="487" t="s">
        <v>37</v>
      </c>
      <c r="J7" s="487" t="s">
        <v>37</v>
      </c>
      <c r="K7" s="487" t="s">
        <v>37</v>
      </c>
      <c r="L7" s="487" t="s">
        <v>37</v>
      </c>
      <c r="M7" s="487" t="s">
        <v>37</v>
      </c>
      <c r="N7" s="487" t="s">
        <v>37</v>
      </c>
      <c r="O7" s="487" t="s">
        <v>37</v>
      </c>
      <c r="P7" s="487" t="s">
        <v>37</v>
      </c>
      <c r="Q7" s="487" t="s">
        <v>37</v>
      </c>
      <c r="R7" s="487" t="s">
        <v>37</v>
      </c>
      <c r="S7" s="487" t="s">
        <v>37</v>
      </c>
      <c r="T7" s="487" t="s">
        <v>37</v>
      </c>
      <c r="U7" s="487" t="s">
        <v>37</v>
      </c>
      <c r="V7" s="487" t="s">
        <v>37</v>
      </c>
      <c r="W7" s="487" t="s">
        <v>37</v>
      </c>
      <c r="X7" s="487" t="s">
        <v>37</v>
      </c>
      <c r="Y7" s="487" t="s">
        <v>37</v>
      </c>
    </row>
    <row r="8" spans="1:25" x14ac:dyDescent="0.2">
      <c r="A8" s="172">
        <v>1993</v>
      </c>
      <c r="B8" s="486">
        <v>36.58</v>
      </c>
      <c r="C8" s="486">
        <v>33.89</v>
      </c>
      <c r="D8" s="486">
        <v>35.270000000000003</v>
      </c>
      <c r="E8" s="487" t="s">
        <v>37</v>
      </c>
      <c r="F8" s="487" t="s">
        <v>37</v>
      </c>
      <c r="G8" s="487" t="s">
        <v>37</v>
      </c>
      <c r="H8" s="487" t="s">
        <v>37</v>
      </c>
      <c r="I8" s="487" t="s">
        <v>37</v>
      </c>
      <c r="J8" s="487" t="s">
        <v>37</v>
      </c>
      <c r="K8" s="487" t="s">
        <v>37</v>
      </c>
      <c r="L8" s="487" t="s">
        <v>37</v>
      </c>
      <c r="M8" s="487" t="s">
        <v>37</v>
      </c>
      <c r="N8" s="487" t="s">
        <v>37</v>
      </c>
      <c r="O8" s="487" t="s">
        <v>37</v>
      </c>
      <c r="P8" s="487" t="s">
        <v>37</v>
      </c>
      <c r="Q8" s="487" t="s">
        <v>37</v>
      </c>
      <c r="R8" s="487" t="s">
        <v>37</v>
      </c>
      <c r="S8" s="487" t="s">
        <v>37</v>
      </c>
      <c r="T8" s="487" t="s">
        <v>37</v>
      </c>
      <c r="U8" s="487" t="s">
        <v>37</v>
      </c>
      <c r="V8" s="487" t="s">
        <v>37</v>
      </c>
      <c r="W8" s="487" t="s">
        <v>37</v>
      </c>
      <c r="X8" s="487" t="s">
        <v>37</v>
      </c>
      <c r="Y8" s="487" t="s">
        <v>37</v>
      </c>
    </row>
    <row r="9" spans="1:25" x14ac:dyDescent="0.2">
      <c r="A9" s="172">
        <v>1994</v>
      </c>
      <c r="B9" s="486">
        <v>41.52</v>
      </c>
      <c r="C9" s="486">
        <v>41.86</v>
      </c>
      <c r="D9" s="486">
        <v>41.69</v>
      </c>
      <c r="E9" s="487" t="s">
        <v>37</v>
      </c>
      <c r="F9" s="487" t="s">
        <v>37</v>
      </c>
      <c r="G9" s="487" t="s">
        <v>37</v>
      </c>
      <c r="H9" s="487" t="s">
        <v>37</v>
      </c>
      <c r="I9" s="487" t="s">
        <v>37</v>
      </c>
      <c r="J9" s="487" t="s">
        <v>37</v>
      </c>
      <c r="K9" s="487" t="s">
        <v>37</v>
      </c>
      <c r="L9" s="487" t="s">
        <v>37</v>
      </c>
      <c r="M9" s="487" t="s">
        <v>37</v>
      </c>
      <c r="N9" s="487" t="s">
        <v>37</v>
      </c>
      <c r="O9" s="487" t="s">
        <v>37</v>
      </c>
      <c r="P9" s="487" t="s">
        <v>37</v>
      </c>
      <c r="Q9" s="487" t="s">
        <v>37</v>
      </c>
      <c r="R9" s="487" t="s">
        <v>37</v>
      </c>
      <c r="S9" s="487" t="s">
        <v>37</v>
      </c>
      <c r="T9" s="487" t="s">
        <v>37</v>
      </c>
      <c r="U9" s="487" t="s">
        <v>37</v>
      </c>
      <c r="V9" s="487" t="s">
        <v>37</v>
      </c>
      <c r="W9" s="487" t="s">
        <v>37</v>
      </c>
      <c r="X9" s="487" t="s">
        <v>37</v>
      </c>
      <c r="Y9" s="487" t="s">
        <v>37</v>
      </c>
    </row>
    <row r="10" spans="1:25" x14ac:dyDescent="0.2">
      <c r="A10" s="172">
        <v>1995</v>
      </c>
      <c r="B10" s="486">
        <v>41.4</v>
      </c>
      <c r="C10" s="486">
        <v>42.78</v>
      </c>
      <c r="D10" s="486">
        <v>42.07</v>
      </c>
      <c r="E10" s="487" t="s">
        <v>37</v>
      </c>
      <c r="F10" s="487" t="s">
        <v>37</v>
      </c>
      <c r="G10" s="487" t="s">
        <v>37</v>
      </c>
      <c r="H10" s="487" t="s">
        <v>37</v>
      </c>
      <c r="I10" s="487" t="s">
        <v>37</v>
      </c>
      <c r="J10" s="487" t="s">
        <v>37</v>
      </c>
      <c r="K10" s="487" t="s">
        <v>37</v>
      </c>
      <c r="L10" s="487" t="s">
        <v>37</v>
      </c>
      <c r="M10" s="487" t="s">
        <v>37</v>
      </c>
      <c r="N10" s="487" t="s">
        <v>37</v>
      </c>
      <c r="O10" s="487" t="s">
        <v>37</v>
      </c>
      <c r="P10" s="487" t="s">
        <v>37</v>
      </c>
      <c r="Q10" s="487" t="s">
        <v>37</v>
      </c>
      <c r="R10" s="487" t="s">
        <v>37</v>
      </c>
      <c r="S10" s="487" t="s">
        <v>37</v>
      </c>
      <c r="T10" s="487" t="s">
        <v>37</v>
      </c>
      <c r="U10" s="487" t="s">
        <v>37</v>
      </c>
      <c r="V10" s="487" t="s">
        <v>37</v>
      </c>
      <c r="W10" s="487" t="s">
        <v>37</v>
      </c>
      <c r="X10" s="487" t="s">
        <v>37</v>
      </c>
      <c r="Y10" s="487" t="s">
        <v>37</v>
      </c>
    </row>
    <row r="11" spans="1:25" x14ac:dyDescent="0.2">
      <c r="A11" s="172">
        <v>1996</v>
      </c>
      <c r="B11" s="486">
        <v>39.11</v>
      </c>
      <c r="C11" s="486">
        <v>39.85</v>
      </c>
      <c r="D11" s="486">
        <v>39.47</v>
      </c>
      <c r="E11" s="487" t="s">
        <v>37</v>
      </c>
      <c r="F11" s="487" t="s">
        <v>37</v>
      </c>
      <c r="G11" s="487" t="s">
        <v>37</v>
      </c>
      <c r="H11" s="487" t="s">
        <v>37</v>
      </c>
      <c r="I11" s="487" t="s">
        <v>37</v>
      </c>
      <c r="J11" s="487" t="s">
        <v>37</v>
      </c>
      <c r="K11" s="487" t="s">
        <v>37</v>
      </c>
      <c r="L11" s="487" t="s">
        <v>37</v>
      </c>
      <c r="M11" s="487" t="s">
        <v>37</v>
      </c>
      <c r="N11" s="487" t="s">
        <v>37</v>
      </c>
      <c r="O11" s="487" t="s">
        <v>37</v>
      </c>
      <c r="P11" s="487" t="s">
        <v>37</v>
      </c>
      <c r="Q11" s="487" t="s">
        <v>37</v>
      </c>
      <c r="R11" s="487" t="s">
        <v>37</v>
      </c>
      <c r="S11" s="487" t="s">
        <v>37</v>
      </c>
      <c r="T11" s="487" t="s">
        <v>37</v>
      </c>
      <c r="U11" s="487" t="s">
        <v>37</v>
      </c>
      <c r="V11" s="487" t="s">
        <v>37</v>
      </c>
      <c r="W11" s="487" t="s">
        <v>37</v>
      </c>
      <c r="X11" s="487" t="s">
        <v>37</v>
      </c>
      <c r="Y11" s="487" t="s">
        <v>37</v>
      </c>
    </row>
    <row r="12" spans="1:25" x14ac:dyDescent="0.2">
      <c r="A12" s="172">
        <v>1997</v>
      </c>
      <c r="B12" s="486">
        <v>40.17</v>
      </c>
      <c r="C12" s="486">
        <v>38.29</v>
      </c>
      <c r="D12" s="486">
        <v>39.25</v>
      </c>
      <c r="E12" s="486">
        <v>20.07</v>
      </c>
      <c r="F12" s="486">
        <v>14.75</v>
      </c>
      <c r="G12" s="486">
        <v>17.47</v>
      </c>
      <c r="H12" s="487" t="s">
        <v>37</v>
      </c>
      <c r="I12" s="487" t="s">
        <v>37</v>
      </c>
      <c r="J12" s="487" t="s">
        <v>37</v>
      </c>
      <c r="K12" s="487" t="s">
        <v>37</v>
      </c>
      <c r="L12" s="487" t="s">
        <v>37</v>
      </c>
      <c r="M12" s="487" t="s">
        <v>37</v>
      </c>
      <c r="N12" s="487" t="s">
        <v>37</v>
      </c>
      <c r="O12" s="487" t="s">
        <v>37</v>
      </c>
      <c r="P12" s="487" t="s">
        <v>37</v>
      </c>
      <c r="Q12" s="475">
        <v>45.08</v>
      </c>
      <c r="R12" s="475">
        <v>42.7</v>
      </c>
      <c r="S12" s="475">
        <v>43.92</v>
      </c>
      <c r="T12" s="487" t="s">
        <v>37</v>
      </c>
      <c r="U12" s="487" t="s">
        <v>37</v>
      </c>
      <c r="V12" s="487" t="s">
        <v>37</v>
      </c>
      <c r="W12" s="487" t="s">
        <v>37</v>
      </c>
      <c r="X12" s="487" t="s">
        <v>37</v>
      </c>
      <c r="Y12" s="487" t="s">
        <v>37</v>
      </c>
    </row>
    <row r="13" spans="1:25" x14ac:dyDescent="0.2">
      <c r="A13" s="172">
        <v>1998</v>
      </c>
      <c r="B13" s="486">
        <v>40.25</v>
      </c>
      <c r="C13" s="486">
        <v>39.159999999999997</v>
      </c>
      <c r="D13" s="486">
        <v>39.72</v>
      </c>
      <c r="E13" s="486">
        <v>21.6</v>
      </c>
      <c r="F13" s="486">
        <v>17.899999999999999</v>
      </c>
      <c r="G13" s="486">
        <v>19.8</v>
      </c>
      <c r="H13" s="487" t="s">
        <v>37</v>
      </c>
      <c r="I13" s="487" t="s">
        <v>37</v>
      </c>
      <c r="J13" s="487" t="s">
        <v>37</v>
      </c>
      <c r="K13" s="487" t="s">
        <v>37</v>
      </c>
      <c r="L13" s="487" t="s">
        <v>37</v>
      </c>
      <c r="M13" s="487" t="s">
        <v>37</v>
      </c>
      <c r="N13" s="487" t="s">
        <v>37</v>
      </c>
      <c r="O13" s="487" t="s">
        <v>37</v>
      </c>
      <c r="P13" s="487" t="s">
        <v>37</v>
      </c>
      <c r="Q13" s="475">
        <v>45.58</v>
      </c>
      <c r="R13" s="475">
        <v>44.28</v>
      </c>
      <c r="S13" s="475">
        <v>44.95</v>
      </c>
      <c r="T13" s="487" t="s">
        <v>37</v>
      </c>
      <c r="U13" s="487" t="s">
        <v>37</v>
      </c>
      <c r="V13" s="487" t="s">
        <v>37</v>
      </c>
      <c r="W13" s="487" t="s">
        <v>37</v>
      </c>
      <c r="X13" s="487" t="s">
        <v>37</v>
      </c>
      <c r="Y13" s="487" t="s">
        <v>37</v>
      </c>
    </row>
    <row r="14" spans="1:25" x14ac:dyDescent="0.2">
      <c r="A14" s="172">
        <v>1999</v>
      </c>
      <c r="B14" s="486">
        <v>41.11</v>
      </c>
      <c r="C14" s="486">
        <v>41.64</v>
      </c>
      <c r="D14" s="486">
        <v>41.37</v>
      </c>
      <c r="E14" s="486">
        <v>23.64</v>
      </c>
      <c r="F14" s="486">
        <v>17.87</v>
      </c>
      <c r="G14" s="486">
        <v>20.84</v>
      </c>
      <c r="H14" s="487" t="s">
        <v>37</v>
      </c>
      <c r="I14" s="487" t="s">
        <v>37</v>
      </c>
      <c r="J14" s="487" t="s">
        <v>37</v>
      </c>
      <c r="K14" s="487" t="s">
        <v>37</v>
      </c>
      <c r="L14" s="487" t="s">
        <v>37</v>
      </c>
      <c r="M14" s="487" t="s">
        <v>37</v>
      </c>
      <c r="N14" s="487" t="s">
        <v>37</v>
      </c>
      <c r="O14" s="487" t="s">
        <v>37</v>
      </c>
      <c r="P14" s="487" t="s">
        <v>37</v>
      </c>
      <c r="Q14" s="475">
        <v>47.12</v>
      </c>
      <c r="R14" s="475">
        <v>45.81</v>
      </c>
      <c r="S14" s="475">
        <v>46.48</v>
      </c>
      <c r="T14" s="487" t="s">
        <v>37</v>
      </c>
      <c r="U14" s="487" t="s">
        <v>37</v>
      </c>
      <c r="V14" s="487" t="s">
        <v>37</v>
      </c>
      <c r="W14" s="487" t="s">
        <v>37</v>
      </c>
      <c r="X14" s="487" t="s">
        <v>37</v>
      </c>
      <c r="Y14" s="487" t="s">
        <v>37</v>
      </c>
    </row>
    <row r="15" spans="1:25" x14ac:dyDescent="0.2">
      <c r="A15" s="172">
        <v>2000</v>
      </c>
      <c r="B15" s="486">
        <v>37.93</v>
      </c>
      <c r="C15" s="486">
        <v>37.93</v>
      </c>
      <c r="D15" s="486">
        <v>37.93</v>
      </c>
      <c r="E15" s="486">
        <v>23.65</v>
      </c>
      <c r="F15" s="486">
        <v>18.75</v>
      </c>
      <c r="G15" s="486">
        <v>21.17</v>
      </c>
      <c r="H15" s="487" t="s">
        <v>37</v>
      </c>
      <c r="I15" s="487" t="s">
        <v>37</v>
      </c>
      <c r="J15" s="487" t="s">
        <v>37</v>
      </c>
      <c r="K15" s="487" t="s">
        <v>37</v>
      </c>
      <c r="L15" s="487" t="s">
        <v>37</v>
      </c>
      <c r="M15" s="487" t="s">
        <v>37</v>
      </c>
      <c r="N15" s="487" t="s">
        <v>37</v>
      </c>
      <c r="O15" s="487" t="s">
        <v>37</v>
      </c>
      <c r="P15" s="487" t="s">
        <v>37</v>
      </c>
      <c r="Q15" s="475">
        <v>44.18</v>
      </c>
      <c r="R15" s="475">
        <v>42.72</v>
      </c>
      <c r="S15" s="475">
        <v>43.44</v>
      </c>
      <c r="T15" s="487" t="s">
        <v>37</v>
      </c>
      <c r="U15" s="487" t="s">
        <v>37</v>
      </c>
      <c r="V15" s="487" t="s">
        <v>37</v>
      </c>
      <c r="W15" s="487" t="s">
        <v>37</v>
      </c>
      <c r="X15" s="487" t="s">
        <v>37</v>
      </c>
      <c r="Y15" s="487" t="s">
        <v>37</v>
      </c>
    </row>
    <row r="16" spans="1:25" x14ac:dyDescent="0.2">
      <c r="A16" s="172">
        <v>2001</v>
      </c>
      <c r="B16" s="486">
        <v>35.14</v>
      </c>
      <c r="C16" s="486">
        <v>36.979999999999997</v>
      </c>
      <c r="D16" s="486">
        <v>36.020000000000003</v>
      </c>
      <c r="E16" s="486">
        <v>23.69</v>
      </c>
      <c r="F16" s="486">
        <v>16.48</v>
      </c>
      <c r="G16" s="486">
        <v>20.18</v>
      </c>
      <c r="H16" s="487" t="s">
        <v>37</v>
      </c>
      <c r="I16" s="487" t="s">
        <v>37</v>
      </c>
      <c r="J16" s="487" t="s">
        <v>37</v>
      </c>
      <c r="K16" s="487" t="s">
        <v>37</v>
      </c>
      <c r="L16" s="487" t="s">
        <v>37</v>
      </c>
      <c r="M16" s="487" t="s">
        <v>37</v>
      </c>
      <c r="N16" s="487" t="s">
        <v>37</v>
      </c>
      <c r="O16" s="487" t="s">
        <v>37</v>
      </c>
      <c r="P16" s="487" t="s">
        <v>37</v>
      </c>
      <c r="Q16" s="475">
        <v>42.79</v>
      </c>
      <c r="R16" s="475">
        <v>41.06</v>
      </c>
      <c r="S16" s="475">
        <v>41.93</v>
      </c>
      <c r="T16" s="487" t="s">
        <v>37</v>
      </c>
      <c r="U16" s="487" t="s">
        <v>37</v>
      </c>
      <c r="V16" s="487" t="s">
        <v>37</v>
      </c>
      <c r="W16" s="487" t="s">
        <v>37</v>
      </c>
      <c r="X16" s="487" t="s">
        <v>37</v>
      </c>
      <c r="Y16" s="487" t="s">
        <v>37</v>
      </c>
    </row>
    <row r="17" spans="1:25" x14ac:dyDescent="0.2">
      <c r="A17" s="172">
        <v>2002</v>
      </c>
      <c r="B17" s="486">
        <v>27.7</v>
      </c>
      <c r="C17" s="486">
        <v>31.82</v>
      </c>
      <c r="D17" s="486">
        <v>29.69</v>
      </c>
      <c r="E17" s="486">
        <v>20.63</v>
      </c>
      <c r="F17" s="486">
        <v>16.61</v>
      </c>
      <c r="G17" s="486">
        <v>18.68</v>
      </c>
      <c r="H17" s="487" t="s">
        <v>37</v>
      </c>
      <c r="I17" s="487" t="s">
        <v>37</v>
      </c>
      <c r="J17" s="487" t="s">
        <v>37</v>
      </c>
      <c r="K17" s="487" t="s">
        <v>37</v>
      </c>
      <c r="L17" s="487" t="s">
        <v>37</v>
      </c>
      <c r="M17" s="487" t="s">
        <v>37</v>
      </c>
      <c r="N17" s="487" t="s">
        <v>37</v>
      </c>
      <c r="O17" s="487" t="s">
        <v>37</v>
      </c>
      <c r="P17" s="487" t="s">
        <v>37</v>
      </c>
      <c r="Q17" s="475">
        <v>35.64</v>
      </c>
      <c r="R17" s="475">
        <v>37.020000000000003</v>
      </c>
      <c r="S17" s="475">
        <v>36.299999999999997</v>
      </c>
      <c r="T17" s="487" t="s">
        <v>37</v>
      </c>
      <c r="U17" s="487" t="s">
        <v>37</v>
      </c>
      <c r="V17" s="487" t="s">
        <v>37</v>
      </c>
      <c r="W17" s="487" t="s">
        <v>37</v>
      </c>
      <c r="X17" s="487" t="s">
        <v>37</v>
      </c>
      <c r="Y17" s="487" t="s">
        <v>37</v>
      </c>
    </row>
    <row r="18" spans="1:25" x14ac:dyDescent="0.2">
      <c r="A18" s="172">
        <v>2003</v>
      </c>
      <c r="B18" s="486">
        <v>23.96</v>
      </c>
      <c r="C18" s="486">
        <v>28.1</v>
      </c>
      <c r="D18" s="486">
        <v>25.99</v>
      </c>
      <c r="E18" s="486">
        <v>17.82</v>
      </c>
      <c r="F18" s="486">
        <v>16.690000000000001</v>
      </c>
      <c r="G18" s="486">
        <v>17.27</v>
      </c>
      <c r="H18" s="487" t="s">
        <v>37</v>
      </c>
      <c r="I18" s="487" t="s">
        <v>37</v>
      </c>
      <c r="J18" s="487" t="s">
        <v>37</v>
      </c>
      <c r="K18" s="487" t="s">
        <v>37</v>
      </c>
      <c r="L18" s="487" t="s">
        <v>37</v>
      </c>
      <c r="M18" s="487" t="s">
        <v>37</v>
      </c>
      <c r="N18" s="487" t="s">
        <v>37</v>
      </c>
      <c r="O18" s="487" t="s">
        <v>37</v>
      </c>
      <c r="P18" s="487" t="s">
        <v>37</v>
      </c>
      <c r="Q18" s="475">
        <v>31.19</v>
      </c>
      <c r="R18" s="475">
        <v>34.51</v>
      </c>
      <c r="S18" s="475">
        <v>32.82</v>
      </c>
      <c r="T18" s="487" t="s">
        <v>37</v>
      </c>
      <c r="U18" s="487" t="s">
        <v>37</v>
      </c>
      <c r="V18" s="487" t="s">
        <v>37</v>
      </c>
      <c r="W18" s="487" t="s">
        <v>37</v>
      </c>
      <c r="X18" s="487" t="s">
        <v>37</v>
      </c>
      <c r="Y18" s="487" t="s">
        <v>37</v>
      </c>
    </row>
    <row r="19" spans="1:25" x14ac:dyDescent="0.2">
      <c r="A19" s="172">
        <v>2004</v>
      </c>
      <c r="B19" s="486">
        <v>23.14</v>
      </c>
      <c r="C19" s="486">
        <v>25.49</v>
      </c>
      <c r="D19" s="486">
        <v>24.28</v>
      </c>
      <c r="E19" s="486">
        <v>19.059999999999999</v>
      </c>
      <c r="F19" s="486">
        <v>17.829999999999998</v>
      </c>
      <c r="G19" s="486">
        <v>18.46</v>
      </c>
      <c r="H19" s="487" t="s">
        <v>37</v>
      </c>
      <c r="I19" s="487" t="s">
        <v>37</v>
      </c>
      <c r="J19" s="487" t="s">
        <v>37</v>
      </c>
      <c r="K19" s="487" t="s">
        <v>37</v>
      </c>
      <c r="L19" s="487" t="s">
        <v>37</v>
      </c>
      <c r="M19" s="487" t="s">
        <v>37</v>
      </c>
      <c r="N19" s="487" t="s">
        <v>37</v>
      </c>
      <c r="O19" s="487" t="s">
        <v>37</v>
      </c>
      <c r="P19" s="487" t="s">
        <v>37</v>
      </c>
      <c r="Q19" s="475">
        <v>31.71</v>
      </c>
      <c r="R19" s="475">
        <v>33.58</v>
      </c>
      <c r="S19" s="475">
        <v>32.61</v>
      </c>
      <c r="T19" s="487" t="s">
        <v>37</v>
      </c>
      <c r="U19" s="487" t="s">
        <v>37</v>
      </c>
      <c r="V19" s="487" t="s">
        <v>37</v>
      </c>
      <c r="W19" s="487" t="s">
        <v>37</v>
      </c>
      <c r="X19" s="487" t="s">
        <v>37</v>
      </c>
      <c r="Y19" s="487" t="s">
        <v>37</v>
      </c>
    </row>
    <row r="20" spans="1:25" x14ac:dyDescent="0.2">
      <c r="A20" s="172">
        <v>2005</v>
      </c>
      <c r="B20" s="486">
        <v>20.09</v>
      </c>
      <c r="C20" s="486">
        <v>20.9</v>
      </c>
      <c r="D20" s="486">
        <v>20.49</v>
      </c>
      <c r="E20" s="486">
        <v>21.7</v>
      </c>
      <c r="F20" s="486">
        <v>21.49</v>
      </c>
      <c r="G20" s="486">
        <v>21.59</v>
      </c>
      <c r="H20" s="487" t="s">
        <v>37</v>
      </c>
      <c r="I20" s="487" t="s">
        <v>37</v>
      </c>
      <c r="J20" s="487" t="s">
        <v>37</v>
      </c>
      <c r="K20" s="487" t="s">
        <v>37</v>
      </c>
      <c r="L20" s="487" t="s">
        <v>37</v>
      </c>
      <c r="M20" s="487" t="s">
        <v>37</v>
      </c>
      <c r="N20" s="487" t="s">
        <v>37</v>
      </c>
      <c r="O20" s="487" t="s">
        <v>37</v>
      </c>
      <c r="P20" s="487" t="s">
        <v>37</v>
      </c>
      <c r="Q20" s="475">
        <v>30.75</v>
      </c>
      <c r="R20" s="475">
        <v>31.81</v>
      </c>
      <c r="S20" s="475">
        <v>31.27</v>
      </c>
      <c r="T20" s="487" t="s">
        <v>37</v>
      </c>
      <c r="U20" s="487" t="s">
        <v>37</v>
      </c>
      <c r="V20" s="487" t="s">
        <v>37</v>
      </c>
      <c r="W20" s="487" t="s">
        <v>37</v>
      </c>
      <c r="X20" s="487" t="s">
        <v>37</v>
      </c>
      <c r="Y20" s="487" t="s">
        <v>37</v>
      </c>
    </row>
    <row r="21" spans="1:25" x14ac:dyDescent="0.2">
      <c r="A21" s="172">
        <v>2006</v>
      </c>
      <c r="B21" s="486">
        <v>16.93</v>
      </c>
      <c r="C21" s="486">
        <v>19.100000000000001</v>
      </c>
      <c r="D21" s="486">
        <v>18</v>
      </c>
      <c r="E21" s="486">
        <v>23.11</v>
      </c>
      <c r="F21" s="486">
        <v>22.6</v>
      </c>
      <c r="G21" s="486">
        <v>22.86</v>
      </c>
      <c r="H21" s="487" t="s">
        <v>37</v>
      </c>
      <c r="I21" s="487" t="s">
        <v>37</v>
      </c>
      <c r="J21" s="487" t="s">
        <v>37</v>
      </c>
      <c r="K21" s="487" t="s">
        <v>37</v>
      </c>
      <c r="L21" s="487" t="s">
        <v>37</v>
      </c>
      <c r="M21" s="487" t="s">
        <v>37</v>
      </c>
      <c r="N21" s="487" t="s">
        <v>37</v>
      </c>
      <c r="O21" s="487" t="s">
        <v>37</v>
      </c>
      <c r="P21" s="487" t="s">
        <v>37</v>
      </c>
      <c r="Q21" s="475">
        <v>30.2</v>
      </c>
      <c r="R21" s="475">
        <v>32.5</v>
      </c>
      <c r="S21" s="475">
        <v>31.31</v>
      </c>
      <c r="T21" s="487" t="s">
        <v>37</v>
      </c>
      <c r="U21" s="487" t="s">
        <v>37</v>
      </c>
      <c r="V21" s="487" t="s">
        <v>37</v>
      </c>
      <c r="W21" s="487" t="s">
        <v>37</v>
      </c>
      <c r="X21" s="487" t="s">
        <v>37</v>
      </c>
      <c r="Y21" s="487" t="s">
        <v>37</v>
      </c>
    </row>
    <row r="22" spans="1:25" x14ac:dyDescent="0.2">
      <c r="A22" s="172">
        <v>2007</v>
      </c>
      <c r="B22" s="486">
        <v>12.49</v>
      </c>
      <c r="C22" s="486">
        <v>14.49</v>
      </c>
      <c r="D22" s="486">
        <v>13.47</v>
      </c>
      <c r="E22" s="486">
        <v>26.32</v>
      </c>
      <c r="F22" s="486">
        <v>30.54</v>
      </c>
      <c r="G22" s="486">
        <v>28.36</v>
      </c>
      <c r="H22" s="487" t="s">
        <v>37</v>
      </c>
      <c r="I22" s="487" t="s">
        <v>37</v>
      </c>
      <c r="J22" s="487" t="s">
        <v>37</v>
      </c>
      <c r="K22" s="487" t="s">
        <v>37</v>
      </c>
      <c r="L22" s="487" t="s">
        <v>37</v>
      </c>
      <c r="M22" s="487" t="s">
        <v>37</v>
      </c>
      <c r="N22" s="487" t="s">
        <v>37</v>
      </c>
      <c r="O22" s="487" t="s">
        <v>37</v>
      </c>
      <c r="P22" s="487" t="s">
        <v>37</v>
      </c>
      <c r="Q22" s="475">
        <v>29.41</v>
      </c>
      <c r="R22" s="475">
        <v>35.42</v>
      </c>
      <c r="S22" s="475">
        <v>32.33</v>
      </c>
      <c r="T22" s="487" t="s">
        <v>37</v>
      </c>
      <c r="U22" s="487" t="s">
        <v>37</v>
      </c>
      <c r="V22" s="487" t="s">
        <v>37</v>
      </c>
      <c r="W22" s="487" t="s">
        <v>37</v>
      </c>
      <c r="X22" s="487" t="s">
        <v>37</v>
      </c>
      <c r="Y22" s="487" t="s">
        <v>37</v>
      </c>
    </row>
    <row r="23" spans="1:25" x14ac:dyDescent="0.2">
      <c r="A23" s="172">
        <v>2008</v>
      </c>
      <c r="B23" s="486">
        <v>11.68</v>
      </c>
      <c r="C23" s="486">
        <v>14.33</v>
      </c>
      <c r="D23" s="486">
        <v>12.99</v>
      </c>
      <c r="E23" s="486">
        <v>25.86</v>
      </c>
      <c r="F23" s="486">
        <v>30.84</v>
      </c>
      <c r="G23" s="486">
        <v>28.28</v>
      </c>
      <c r="H23" s="487" t="s">
        <v>37</v>
      </c>
      <c r="I23" s="487" t="s">
        <v>37</v>
      </c>
      <c r="J23" s="487" t="s">
        <v>37</v>
      </c>
      <c r="K23" s="487" t="s">
        <v>37</v>
      </c>
      <c r="L23" s="487" t="s">
        <v>37</v>
      </c>
      <c r="M23" s="487" t="s">
        <v>37</v>
      </c>
      <c r="N23" s="487" t="s">
        <v>37</v>
      </c>
      <c r="O23" s="487" t="s">
        <v>37</v>
      </c>
      <c r="P23" s="487" t="s">
        <v>37</v>
      </c>
      <c r="Q23" s="475">
        <v>28.48</v>
      </c>
      <c r="R23" s="475">
        <v>35.26</v>
      </c>
      <c r="S23" s="475">
        <v>31.79</v>
      </c>
      <c r="T23" s="487" t="s">
        <v>37</v>
      </c>
      <c r="U23" s="487" t="s">
        <v>37</v>
      </c>
      <c r="V23" s="487" t="s">
        <v>37</v>
      </c>
      <c r="W23" s="487" t="s">
        <v>37</v>
      </c>
      <c r="X23" s="487" t="s">
        <v>37</v>
      </c>
      <c r="Y23" s="487" t="s">
        <v>37</v>
      </c>
    </row>
    <row r="24" spans="1:25" x14ac:dyDescent="0.2">
      <c r="A24" s="172">
        <v>2009</v>
      </c>
      <c r="B24" s="486">
        <v>11.63</v>
      </c>
      <c r="C24" s="486">
        <v>12.56</v>
      </c>
      <c r="D24" s="486">
        <v>12.07</v>
      </c>
      <c r="E24" s="486">
        <v>25.72</v>
      </c>
      <c r="F24" s="486">
        <v>30.58</v>
      </c>
      <c r="G24" s="486">
        <v>28.09</v>
      </c>
      <c r="H24" s="487" t="s">
        <v>37</v>
      </c>
      <c r="I24" s="487" t="s">
        <v>37</v>
      </c>
      <c r="J24" s="487" t="s">
        <v>37</v>
      </c>
      <c r="K24" s="487" t="s">
        <v>37</v>
      </c>
      <c r="L24" s="487" t="s">
        <v>37</v>
      </c>
      <c r="M24" s="487" t="s">
        <v>37</v>
      </c>
      <c r="N24" s="487" t="s">
        <v>37</v>
      </c>
      <c r="O24" s="487" t="s">
        <v>37</v>
      </c>
      <c r="P24" s="487" t="s">
        <v>37</v>
      </c>
      <c r="Q24" s="475">
        <v>28.45</v>
      </c>
      <c r="R24" s="475">
        <v>33.92</v>
      </c>
      <c r="S24" s="475">
        <v>31.12</v>
      </c>
      <c r="T24" s="487" t="s">
        <v>37</v>
      </c>
      <c r="U24" s="487" t="s">
        <v>37</v>
      </c>
      <c r="V24" s="487" t="s">
        <v>37</v>
      </c>
      <c r="W24" s="487" t="s">
        <v>37</v>
      </c>
      <c r="X24" s="487" t="s">
        <v>37</v>
      </c>
      <c r="Y24" s="487" t="s">
        <v>37</v>
      </c>
    </row>
    <row r="25" spans="1:25" x14ac:dyDescent="0.2">
      <c r="A25" s="172">
        <v>2010</v>
      </c>
      <c r="B25" s="486">
        <v>11.96</v>
      </c>
      <c r="C25" s="486">
        <v>12.82</v>
      </c>
      <c r="D25" s="486">
        <v>12.41</v>
      </c>
      <c r="E25" s="486">
        <v>24.66</v>
      </c>
      <c r="F25" s="486">
        <v>29.32</v>
      </c>
      <c r="G25" s="486">
        <v>26.97</v>
      </c>
      <c r="H25" s="487" t="s">
        <v>37</v>
      </c>
      <c r="I25" s="487" t="s">
        <v>37</v>
      </c>
      <c r="J25" s="487" t="s">
        <v>37</v>
      </c>
      <c r="K25" s="487" t="s">
        <v>37</v>
      </c>
      <c r="L25" s="487" t="s">
        <v>37</v>
      </c>
      <c r="M25" s="487" t="s">
        <v>37</v>
      </c>
      <c r="N25" s="487" t="s">
        <v>37</v>
      </c>
      <c r="O25" s="487" t="s">
        <v>37</v>
      </c>
      <c r="P25" s="487" t="s">
        <v>37</v>
      </c>
      <c r="Q25" s="475">
        <v>27.18</v>
      </c>
      <c r="R25" s="475">
        <v>32.96</v>
      </c>
      <c r="S25" s="475">
        <v>30.03</v>
      </c>
      <c r="T25" s="487" t="s">
        <v>37</v>
      </c>
      <c r="U25" s="487" t="s">
        <v>37</v>
      </c>
      <c r="V25" s="487" t="s">
        <v>37</v>
      </c>
      <c r="W25" s="487" t="s">
        <v>37</v>
      </c>
      <c r="X25" s="487" t="s">
        <v>37</v>
      </c>
      <c r="Y25" s="487" t="s">
        <v>37</v>
      </c>
    </row>
    <row r="26" spans="1:25" x14ac:dyDescent="0.2">
      <c r="A26" s="172">
        <v>2011</v>
      </c>
      <c r="B26" s="486">
        <v>10.11</v>
      </c>
      <c r="C26" s="486">
        <v>11.38</v>
      </c>
      <c r="D26" s="486">
        <v>10.75</v>
      </c>
      <c r="E26" s="486">
        <v>24.14</v>
      </c>
      <c r="F26" s="486">
        <v>29.21</v>
      </c>
      <c r="G26" s="486">
        <v>26.57</v>
      </c>
      <c r="H26" s="487" t="s">
        <v>37</v>
      </c>
      <c r="I26" s="487" t="s">
        <v>37</v>
      </c>
      <c r="J26" s="487" t="s">
        <v>37</v>
      </c>
      <c r="K26" s="487" t="s">
        <v>37</v>
      </c>
      <c r="L26" s="487" t="s">
        <v>37</v>
      </c>
      <c r="M26" s="487" t="s">
        <v>37</v>
      </c>
      <c r="N26" s="487" t="s">
        <v>37</v>
      </c>
      <c r="O26" s="487" t="s">
        <v>37</v>
      </c>
      <c r="P26" s="487" t="s">
        <v>37</v>
      </c>
      <c r="Q26" s="475">
        <v>26.91</v>
      </c>
      <c r="R26" s="475">
        <v>31.78</v>
      </c>
      <c r="S26" s="475">
        <v>29.26</v>
      </c>
      <c r="T26" s="487" t="s">
        <v>37</v>
      </c>
      <c r="U26" s="487" t="s">
        <v>37</v>
      </c>
      <c r="V26" s="487" t="s">
        <v>37</v>
      </c>
      <c r="W26" s="487" t="s">
        <v>37</v>
      </c>
      <c r="X26" s="487" t="s">
        <v>37</v>
      </c>
      <c r="Y26" s="487" t="s">
        <v>37</v>
      </c>
    </row>
    <row r="27" spans="1:25" x14ac:dyDescent="0.2">
      <c r="A27" s="172" t="s">
        <v>88</v>
      </c>
      <c r="B27" s="486">
        <v>7.79</v>
      </c>
      <c r="C27" s="486">
        <v>9</v>
      </c>
      <c r="D27" s="486">
        <v>8.3699999999999992</v>
      </c>
      <c r="E27" s="486">
        <v>20.48</v>
      </c>
      <c r="F27" s="486">
        <v>25.17</v>
      </c>
      <c r="G27" s="486">
        <v>22.73</v>
      </c>
      <c r="H27" s="487" t="s">
        <v>37</v>
      </c>
      <c r="I27" s="487" t="s">
        <v>37</v>
      </c>
      <c r="J27" s="487" t="s">
        <v>37</v>
      </c>
      <c r="K27" s="487" t="s">
        <v>37</v>
      </c>
      <c r="L27" s="487" t="s">
        <v>37</v>
      </c>
      <c r="M27" s="487" t="s">
        <v>37</v>
      </c>
      <c r="N27" s="487" t="s">
        <v>37</v>
      </c>
      <c r="O27" s="487" t="s">
        <v>37</v>
      </c>
      <c r="P27" s="487" t="s">
        <v>37</v>
      </c>
      <c r="Q27" s="475">
        <v>22.64</v>
      </c>
      <c r="R27" s="475">
        <v>26.87</v>
      </c>
      <c r="S27" s="475">
        <v>24.67</v>
      </c>
      <c r="T27" s="487" t="s">
        <v>37</v>
      </c>
      <c r="U27" s="487" t="s">
        <v>37</v>
      </c>
      <c r="V27" s="487" t="s">
        <v>37</v>
      </c>
      <c r="W27" s="487" t="s">
        <v>37</v>
      </c>
      <c r="X27" s="487" t="s">
        <v>37</v>
      </c>
      <c r="Y27" s="487" t="s">
        <v>37</v>
      </c>
    </row>
    <row r="28" spans="1:25" x14ac:dyDescent="0.2">
      <c r="A28" s="172" t="s">
        <v>89</v>
      </c>
      <c r="B28" s="486">
        <v>6.87</v>
      </c>
      <c r="C28" s="486">
        <v>8.52</v>
      </c>
      <c r="D28" s="486">
        <v>7.66</v>
      </c>
      <c r="E28" s="486">
        <v>16.63</v>
      </c>
      <c r="F28" s="486">
        <v>18.87</v>
      </c>
      <c r="G28" s="486">
        <v>17.7</v>
      </c>
      <c r="H28" s="486">
        <v>14.88</v>
      </c>
      <c r="I28" s="486">
        <v>9.5299999999999994</v>
      </c>
      <c r="J28" s="486">
        <v>12.25</v>
      </c>
      <c r="K28" s="487" t="s">
        <v>37</v>
      </c>
      <c r="L28" s="487" t="s">
        <v>37</v>
      </c>
      <c r="M28" s="487" t="s">
        <v>37</v>
      </c>
      <c r="N28" s="487" t="s">
        <v>37</v>
      </c>
      <c r="O28" s="487" t="s">
        <v>37</v>
      </c>
      <c r="P28" s="487" t="s">
        <v>37</v>
      </c>
      <c r="Q28" s="486">
        <v>19.059999999999999</v>
      </c>
      <c r="R28" s="486">
        <v>22.58</v>
      </c>
      <c r="S28" s="486">
        <v>20.76</v>
      </c>
      <c r="T28" s="486">
        <v>22.62</v>
      </c>
      <c r="U28" s="486">
        <v>23.97</v>
      </c>
      <c r="V28" s="486">
        <v>23.27</v>
      </c>
      <c r="W28" s="487" t="s">
        <v>37</v>
      </c>
      <c r="X28" s="487" t="s">
        <v>37</v>
      </c>
      <c r="Y28" s="487" t="s">
        <v>37</v>
      </c>
    </row>
    <row r="29" spans="1:25" x14ac:dyDescent="0.2">
      <c r="A29" s="172">
        <v>2013</v>
      </c>
      <c r="B29" s="486">
        <v>5.81</v>
      </c>
      <c r="C29" s="486">
        <v>6.33</v>
      </c>
      <c r="D29" s="486">
        <v>6.09</v>
      </c>
      <c r="E29" s="486">
        <v>18.38</v>
      </c>
      <c r="F29" s="486">
        <v>23.72</v>
      </c>
      <c r="G29" s="486">
        <v>21.04</v>
      </c>
      <c r="H29" s="486">
        <v>16.260000000000002</v>
      </c>
      <c r="I29" s="486">
        <v>10.69</v>
      </c>
      <c r="J29" s="486">
        <v>13.63</v>
      </c>
      <c r="K29" s="487" t="s">
        <v>37</v>
      </c>
      <c r="L29" s="487" t="s">
        <v>37</v>
      </c>
      <c r="M29" s="487" t="s">
        <v>37</v>
      </c>
      <c r="N29" s="487" t="s">
        <v>37</v>
      </c>
      <c r="O29" s="487" t="s">
        <v>37</v>
      </c>
      <c r="P29" s="487" t="s">
        <v>37</v>
      </c>
      <c r="Q29" s="486">
        <v>19.73</v>
      </c>
      <c r="R29" s="486">
        <v>25.61</v>
      </c>
      <c r="S29" s="486">
        <v>22.65</v>
      </c>
      <c r="T29" s="486">
        <v>23.13</v>
      </c>
      <c r="U29" s="486">
        <v>27.38</v>
      </c>
      <c r="V29" s="486">
        <v>25.26</v>
      </c>
      <c r="W29" s="487" t="s">
        <v>37</v>
      </c>
      <c r="X29" s="487" t="s">
        <v>37</v>
      </c>
      <c r="Y29" s="487" t="s">
        <v>37</v>
      </c>
    </row>
    <row r="30" spans="1:25" x14ac:dyDescent="0.2">
      <c r="A30" s="172">
        <v>2014</v>
      </c>
      <c r="B30" s="486">
        <v>5.72</v>
      </c>
      <c r="C30" s="486">
        <v>6.31</v>
      </c>
      <c r="D30" s="486">
        <v>5.99</v>
      </c>
      <c r="E30" s="486">
        <v>17.760000000000002</v>
      </c>
      <c r="F30" s="486">
        <v>23.59</v>
      </c>
      <c r="G30" s="486">
        <v>20.53</v>
      </c>
      <c r="H30" s="486">
        <v>15.87</v>
      </c>
      <c r="I30" s="486">
        <v>11.68</v>
      </c>
      <c r="J30" s="486">
        <v>13.81</v>
      </c>
      <c r="K30" s="487" t="s">
        <v>37</v>
      </c>
      <c r="L30" s="487" t="s">
        <v>37</v>
      </c>
      <c r="M30" s="487" t="s">
        <v>37</v>
      </c>
      <c r="N30" s="487" t="s">
        <v>37</v>
      </c>
      <c r="O30" s="487" t="s">
        <v>37</v>
      </c>
      <c r="P30" s="487" t="s">
        <v>37</v>
      </c>
      <c r="Q30" s="486">
        <v>19.2</v>
      </c>
      <c r="R30" s="486">
        <v>25.14</v>
      </c>
      <c r="S30" s="486">
        <v>22.01</v>
      </c>
      <c r="T30" s="486">
        <v>22.03</v>
      </c>
      <c r="U30" s="486">
        <v>26.48</v>
      </c>
      <c r="V30" s="486">
        <v>24.13</v>
      </c>
      <c r="W30" s="487" t="s">
        <v>37</v>
      </c>
      <c r="X30" s="487" t="s">
        <v>37</v>
      </c>
      <c r="Y30" s="487" t="s">
        <v>37</v>
      </c>
    </row>
    <row r="31" spans="1:25" x14ac:dyDescent="0.2">
      <c r="A31" s="172">
        <v>2015</v>
      </c>
      <c r="B31" s="486">
        <v>5.42</v>
      </c>
      <c r="C31" s="486">
        <v>5.48</v>
      </c>
      <c r="D31" s="486">
        <v>5.54</v>
      </c>
      <c r="E31" s="486">
        <v>18.760000000000002</v>
      </c>
      <c r="F31" s="486">
        <v>22.95</v>
      </c>
      <c r="G31" s="486">
        <v>20.92</v>
      </c>
      <c r="H31" s="486">
        <v>14.18</v>
      </c>
      <c r="I31" s="486">
        <v>9.64</v>
      </c>
      <c r="J31" s="486">
        <v>12.06</v>
      </c>
      <c r="K31" s="486">
        <v>16.37</v>
      </c>
      <c r="L31" s="486">
        <v>24.34</v>
      </c>
      <c r="M31" s="486">
        <v>20.3</v>
      </c>
      <c r="N31" s="486">
        <v>6.02</v>
      </c>
      <c r="O31" s="486">
        <v>10.99</v>
      </c>
      <c r="P31" s="486">
        <v>8.49</v>
      </c>
      <c r="Q31" s="486">
        <v>19.72</v>
      </c>
      <c r="R31" s="486">
        <v>24.4</v>
      </c>
      <c r="S31" s="486">
        <v>22.13</v>
      </c>
      <c r="T31" s="486">
        <v>22.38</v>
      </c>
      <c r="U31" s="486">
        <v>25.24</v>
      </c>
      <c r="V31" s="486">
        <v>23.9</v>
      </c>
      <c r="W31" s="486">
        <v>25.7</v>
      </c>
      <c r="X31" s="486">
        <v>30.99</v>
      </c>
      <c r="Y31" s="486">
        <v>28.39</v>
      </c>
    </row>
    <row r="32" spans="1:25" x14ac:dyDescent="0.2">
      <c r="A32" s="172">
        <v>2016</v>
      </c>
      <c r="B32" s="486">
        <v>5.32</v>
      </c>
      <c r="C32" s="486">
        <v>5.14</v>
      </c>
      <c r="D32" s="486">
        <v>5.51</v>
      </c>
      <c r="E32" s="486">
        <v>15</v>
      </c>
      <c r="F32" s="486">
        <v>23.63</v>
      </c>
      <c r="G32" s="486">
        <v>19.16</v>
      </c>
      <c r="H32" s="486">
        <v>11.63</v>
      </c>
      <c r="I32" s="486">
        <v>7.88</v>
      </c>
      <c r="J32" s="486">
        <v>10.01</v>
      </c>
      <c r="K32" s="486">
        <v>14.03</v>
      </c>
      <c r="L32" s="486">
        <v>24.81</v>
      </c>
      <c r="M32" s="486">
        <v>19.25</v>
      </c>
      <c r="N32" s="486">
        <v>4.91</v>
      </c>
      <c r="O32" s="486">
        <v>11.01</v>
      </c>
      <c r="P32" s="486">
        <v>7.97</v>
      </c>
      <c r="Q32" s="486">
        <v>16.510000000000002</v>
      </c>
      <c r="R32" s="486">
        <v>24.79</v>
      </c>
      <c r="S32" s="486">
        <v>20.58</v>
      </c>
      <c r="T32" s="486">
        <v>19.29</v>
      </c>
      <c r="U32" s="486">
        <v>25.97</v>
      </c>
      <c r="V32" s="486">
        <v>22.65</v>
      </c>
      <c r="W32" s="486">
        <v>21.56</v>
      </c>
      <c r="X32" s="486">
        <v>31.53</v>
      </c>
      <c r="Y32" s="486">
        <v>26.5</v>
      </c>
    </row>
    <row r="33" spans="1:25" x14ac:dyDescent="0.2">
      <c r="A33" s="172">
        <v>2017</v>
      </c>
      <c r="B33" s="486">
        <v>5.49</v>
      </c>
      <c r="C33" s="486">
        <v>4.5199999999999996</v>
      </c>
      <c r="D33" s="486">
        <v>5.13</v>
      </c>
      <c r="E33" s="486">
        <v>18.89</v>
      </c>
      <c r="F33" s="486">
        <v>24.76</v>
      </c>
      <c r="G33" s="486">
        <v>21.74</v>
      </c>
      <c r="H33" s="486">
        <v>13.14</v>
      </c>
      <c r="I33" s="486">
        <v>10.130000000000001</v>
      </c>
      <c r="J33" s="486">
        <v>11.8</v>
      </c>
      <c r="K33" s="486">
        <v>16.27</v>
      </c>
      <c r="L33" s="486">
        <v>25.69</v>
      </c>
      <c r="M33" s="486">
        <v>20.84</v>
      </c>
      <c r="N33" s="486">
        <v>5.22</v>
      </c>
      <c r="O33" s="486">
        <v>12.35</v>
      </c>
      <c r="P33" s="486">
        <v>8.7200000000000006</v>
      </c>
      <c r="Q33" s="486">
        <v>20.149999999999999</v>
      </c>
      <c r="R33" s="486">
        <v>25.69</v>
      </c>
      <c r="S33" s="486">
        <v>22.86</v>
      </c>
      <c r="T33" s="486">
        <v>22.39</v>
      </c>
      <c r="U33" s="486">
        <v>27.27</v>
      </c>
      <c r="V33" s="486">
        <v>24.79</v>
      </c>
      <c r="W33" s="486">
        <v>24.44</v>
      </c>
      <c r="X33" s="486">
        <v>32.42</v>
      </c>
      <c r="Y33" s="486">
        <v>28.33</v>
      </c>
    </row>
    <row r="34" spans="1:25" x14ac:dyDescent="0.2">
      <c r="A34" s="172">
        <v>2018</v>
      </c>
      <c r="B34" s="486">
        <v>5.38</v>
      </c>
      <c r="C34" s="486">
        <v>5.09</v>
      </c>
      <c r="D34" s="486">
        <v>5.37</v>
      </c>
      <c r="E34" s="486">
        <v>16.95</v>
      </c>
      <c r="F34" s="486">
        <v>25.09</v>
      </c>
      <c r="G34" s="486">
        <v>20.96</v>
      </c>
      <c r="H34" s="486">
        <v>12.63</v>
      </c>
      <c r="I34" s="486">
        <v>8.7100000000000009</v>
      </c>
      <c r="J34" s="486">
        <v>10.81</v>
      </c>
      <c r="K34" s="486">
        <v>14.47</v>
      </c>
      <c r="L34" s="486">
        <v>25.17</v>
      </c>
      <c r="M34" s="486">
        <v>19.59</v>
      </c>
      <c r="N34" s="486">
        <v>5.0999999999999996</v>
      </c>
      <c r="O34" s="486">
        <v>11.03</v>
      </c>
      <c r="P34" s="486">
        <v>8.0500000000000007</v>
      </c>
      <c r="Q34" s="475">
        <v>18.5</v>
      </c>
      <c r="R34" s="475">
        <v>25.88</v>
      </c>
      <c r="S34" s="475">
        <v>22.13</v>
      </c>
      <c r="T34" s="475">
        <v>20.5</v>
      </c>
      <c r="U34" s="475">
        <v>26.95</v>
      </c>
      <c r="V34" s="475">
        <v>23.65</v>
      </c>
      <c r="W34" s="475">
        <v>22.3</v>
      </c>
      <c r="X34" s="475">
        <v>31.02</v>
      </c>
      <c r="Y34" s="475">
        <v>26.5</v>
      </c>
    </row>
    <row r="35" spans="1:25" x14ac:dyDescent="0.2">
      <c r="A35" s="172">
        <v>2019</v>
      </c>
      <c r="B35" s="486">
        <v>4.76</v>
      </c>
      <c r="C35" s="486">
        <v>4.57</v>
      </c>
      <c r="D35" s="486">
        <v>4.8899999999999997</v>
      </c>
      <c r="E35" s="486">
        <v>18.72</v>
      </c>
      <c r="F35" s="486">
        <v>28.19</v>
      </c>
      <c r="G35" s="486">
        <v>23.34</v>
      </c>
      <c r="H35" s="486">
        <v>13.33</v>
      </c>
      <c r="I35" s="486">
        <v>8.65</v>
      </c>
      <c r="J35" s="486">
        <v>11.32</v>
      </c>
      <c r="K35" s="486">
        <v>15.13</v>
      </c>
      <c r="L35" s="486">
        <v>24.75</v>
      </c>
      <c r="M35" s="486">
        <v>19.77</v>
      </c>
      <c r="N35" s="486">
        <v>5.15</v>
      </c>
      <c r="O35" s="486">
        <v>10.64</v>
      </c>
      <c r="P35" s="486">
        <v>7.94</v>
      </c>
      <c r="Q35" s="486">
        <v>19.46</v>
      </c>
      <c r="R35" s="486">
        <v>28.88</v>
      </c>
      <c r="S35" s="486">
        <v>24.06</v>
      </c>
      <c r="T35" s="486">
        <v>21.8</v>
      </c>
      <c r="U35" s="486">
        <v>29.79</v>
      </c>
      <c r="V35" s="486">
        <v>25.69</v>
      </c>
      <c r="W35" s="486">
        <v>23.75</v>
      </c>
      <c r="X35" s="486">
        <v>33.5</v>
      </c>
      <c r="Y35" s="486">
        <v>28.52</v>
      </c>
    </row>
    <row r="36" spans="1:25" ht="12.75" customHeight="1" x14ac:dyDescent="0.2">
      <c r="A36" s="172" t="s">
        <v>631</v>
      </c>
      <c r="B36" s="486">
        <v>6.52</v>
      </c>
      <c r="C36" s="486">
        <v>6.72</v>
      </c>
      <c r="D36" s="486">
        <v>6.62</v>
      </c>
      <c r="E36" s="486">
        <v>17.16</v>
      </c>
      <c r="F36" s="486">
        <v>29.18</v>
      </c>
      <c r="G36" s="486">
        <v>22.9</v>
      </c>
      <c r="H36" s="486">
        <v>12.58</v>
      </c>
      <c r="I36" s="486">
        <v>8.7100000000000009</v>
      </c>
      <c r="J36" s="486">
        <v>10.68</v>
      </c>
      <c r="K36" s="486">
        <v>13.63</v>
      </c>
      <c r="L36" s="486">
        <v>23.22</v>
      </c>
      <c r="M36" s="486">
        <v>18.190000000000001</v>
      </c>
      <c r="N36" s="486">
        <v>5.69</v>
      </c>
      <c r="O36" s="486">
        <v>13.03</v>
      </c>
      <c r="P36" s="486">
        <v>9.23</v>
      </c>
      <c r="Q36" s="486">
        <v>18.309999999999999</v>
      </c>
      <c r="R36" s="486">
        <v>30.3</v>
      </c>
      <c r="S36" s="486">
        <v>24.02</v>
      </c>
      <c r="T36" s="486">
        <v>20.420000000000002</v>
      </c>
      <c r="U36" s="486">
        <v>31.88</v>
      </c>
      <c r="V36" s="486">
        <v>25.87</v>
      </c>
      <c r="W36" s="486">
        <v>22.08</v>
      </c>
      <c r="X36" s="486">
        <v>35.26</v>
      </c>
      <c r="Y36" s="486">
        <v>28.33</v>
      </c>
    </row>
    <row r="37" spans="1:25" ht="6" customHeight="1" x14ac:dyDescent="0.2">
      <c r="A37" s="339"/>
      <c r="B37" s="339"/>
      <c r="C37" s="339"/>
      <c r="D37" s="339"/>
      <c r="E37" s="425"/>
      <c r="F37" s="425"/>
      <c r="G37" s="425"/>
      <c r="H37" s="425"/>
      <c r="I37" s="425"/>
      <c r="J37" s="425"/>
      <c r="K37" s="425"/>
      <c r="L37" s="425"/>
      <c r="M37" s="425"/>
      <c r="N37" s="425"/>
      <c r="O37" s="425"/>
      <c r="P37" s="425"/>
      <c r="Q37" s="425"/>
      <c r="R37" s="425"/>
      <c r="S37" s="425"/>
      <c r="T37" s="425"/>
      <c r="U37" s="425"/>
      <c r="V37" s="425"/>
      <c r="W37" s="425"/>
      <c r="X37" s="425"/>
      <c r="Y37" s="425"/>
    </row>
    <row r="38" spans="1:25" ht="30" customHeight="1" x14ac:dyDescent="0.2">
      <c r="A38" s="1020" t="s">
        <v>273</v>
      </c>
      <c r="B38" s="1020"/>
      <c r="C38" s="1020"/>
      <c r="D38" s="1020"/>
      <c r="E38" s="1020"/>
      <c r="F38" s="1020"/>
      <c r="G38" s="1020"/>
      <c r="H38" s="1020"/>
      <c r="I38" s="1020"/>
      <c r="J38" s="1020"/>
      <c r="K38" s="1020"/>
      <c r="L38" s="1020"/>
      <c r="M38" s="1020"/>
      <c r="N38" s="1020"/>
      <c r="O38" s="1020"/>
      <c r="P38" s="1020"/>
      <c r="Q38" s="1020"/>
      <c r="R38" s="1020"/>
      <c r="S38" s="1020"/>
      <c r="T38" s="1020"/>
      <c r="U38" s="1020"/>
      <c r="V38" s="1020"/>
      <c r="W38" s="1020"/>
      <c r="X38" s="1020"/>
      <c r="Y38" s="1020"/>
    </row>
    <row r="39" spans="1:25" ht="30" customHeight="1" x14ac:dyDescent="0.2">
      <c r="A39" s="1020" t="s">
        <v>470</v>
      </c>
      <c r="B39" s="1020"/>
      <c r="C39" s="1020"/>
      <c r="D39" s="1020"/>
      <c r="E39" s="1020"/>
      <c r="F39" s="1020"/>
      <c r="G39" s="1020"/>
      <c r="H39" s="1020"/>
      <c r="I39" s="1020"/>
      <c r="J39" s="1020"/>
      <c r="K39" s="1020"/>
      <c r="L39" s="1020"/>
      <c r="M39" s="1020"/>
      <c r="N39" s="1020"/>
      <c r="O39" s="1020"/>
      <c r="P39" s="1020"/>
      <c r="Q39" s="1020"/>
      <c r="R39" s="1020"/>
      <c r="S39" s="1020"/>
      <c r="T39" s="1020"/>
      <c r="U39" s="1020"/>
      <c r="V39" s="1020"/>
      <c r="W39" s="1020"/>
      <c r="X39" s="1020"/>
      <c r="Y39" s="1020"/>
    </row>
    <row r="40" spans="1:25" ht="6" customHeight="1" x14ac:dyDescent="0.2">
      <c r="A40" s="172"/>
      <c r="B40" s="172"/>
      <c r="C40" s="172"/>
      <c r="D40" s="172"/>
      <c r="E40" s="426"/>
      <c r="F40" s="426"/>
      <c r="G40" s="426"/>
      <c r="H40" s="426"/>
      <c r="I40" s="426"/>
      <c r="J40" s="426"/>
      <c r="K40" s="426"/>
      <c r="L40" s="426"/>
      <c r="M40" s="426"/>
      <c r="N40" s="426"/>
      <c r="O40" s="426"/>
      <c r="P40" s="426"/>
      <c r="Q40" s="426"/>
      <c r="R40" s="426"/>
      <c r="S40" s="426"/>
      <c r="T40" s="426"/>
      <c r="U40" s="426"/>
      <c r="V40" s="426"/>
      <c r="W40" s="426"/>
      <c r="X40" s="426"/>
      <c r="Y40" s="426"/>
    </row>
    <row r="41" spans="1:25" ht="15" customHeight="1" x14ac:dyDescent="0.2">
      <c r="A41" s="1020" t="s">
        <v>740</v>
      </c>
      <c r="B41" s="1020"/>
      <c r="C41" s="1020"/>
      <c r="D41" s="1020"/>
      <c r="E41" s="1020"/>
      <c r="F41" s="1020"/>
      <c r="G41" s="1020"/>
      <c r="H41" s="1020"/>
      <c r="I41" s="1020"/>
      <c r="J41" s="1020"/>
      <c r="K41" s="1020"/>
      <c r="L41" s="1020"/>
      <c r="M41" s="1020"/>
      <c r="N41" s="1020"/>
      <c r="O41" s="1020"/>
      <c r="P41" s="1020"/>
      <c r="Q41" s="1020"/>
      <c r="R41" s="1020"/>
      <c r="S41" s="1020"/>
      <c r="T41" s="1020"/>
      <c r="U41" s="1020"/>
      <c r="V41" s="1020"/>
      <c r="W41" s="1020"/>
      <c r="X41" s="1020"/>
      <c r="Y41" s="1020"/>
    </row>
    <row r="42" spans="1:25" x14ac:dyDescent="0.2">
      <c r="N42" s="306"/>
      <c r="T42" s="306"/>
    </row>
    <row r="43" spans="1:25" x14ac:dyDescent="0.2">
      <c r="N43" s="306"/>
      <c r="T43" s="306"/>
    </row>
    <row r="44" spans="1:25" x14ac:dyDescent="0.2">
      <c r="N44" s="306"/>
    </row>
    <row r="45" spans="1:25" x14ac:dyDescent="0.2">
      <c r="K45" s="73"/>
      <c r="L45" s="73"/>
      <c r="M45" s="73"/>
    </row>
  </sheetData>
  <mergeCells count="13">
    <mergeCell ref="A39:Y39"/>
    <mergeCell ref="A41:Y41"/>
    <mergeCell ref="O1:R1"/>
    <mergeCell ref="A2:Y2"/>
    <mergeCell ref="B3:D3"/>
    <mergeCell ref="E3:G3"/>
    <mergeCell ref="H3:J3"/>
    <mergeCell ref="K3:M3"/>
    <mergeCell ref="N3:P3"/>
    <mergeCell ref="Q3:S3"/>
    <mergeCell ref="T3:V3"/>
    <mergeCell ref="W3:Y3"/>
    <mergeCell ref="A38:Y38"/>
  </mergeCells>
  <hyperlinks>
    <hyperlink ref="O1" location="Tabellförteckning!A1" display="Tabellförteckning!A1" xr:uid="{00000000-0004-0000-14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Y34"/>
  <sheetViews>
    <sheetView workbookViewId="0">
      <pane ySplit="4" topLeftCell="A16" activePane="bottomLeft" state="frozen"/>
      <selection activeCell="B20" sqref="B20:I21"/>
      <selection pane="bottomLeft" activeCell="B20" sqref="B20:I21"/>
    </sheetView>
  </sheetViews>
  <sheetFormatPr defaultColWidth="8.7109375" defaultRowHeight="12.75" x14ac:dyDescent="0.2"/>
  <cols>
    <col min="1" max="14" width="6.7109375" style="61" customWidth="1"/>
    <col min="15" max="16" width="7" style="61" customWidth="1"/>
    <col min="17" max="25" width="6.7109375" style="61" customWidth="1"/>
    <col min="26" max="35" width="8.7109375" style="61" customWidth="1"/>
    <col min="36" max="16384" width="8.7109375" style="61"/>
  </cols>
  <sheetData>
    <row r="1" spans="1:25" s="431" customFormat="1" ht="30" customHeight="1" x14ac:dyDescent="0.2">
      <c r="A1" s="39"/>
      <c r="B1" s="134"/>
      <c r="C1" s="134"/>
      <c r="D1" s="134"/>
      <c r="E1" s="424"/>
      <c r="F1" s="424"/>
      <c r="G1" s="424"/>
      <c r="H1" s="424"/>
      <c r="I1" s="424"/>
      <c r="J1" s="424"/>
      <c r="K1" s="424"/>
      <c r="L1" s="424"/>
      <c r="M1" s="424"/>
      <c r="N1" s="424"/>
      <c r="O1" s="1028" t="s">
        <v>275</v>
      </c>
      <c r="P1" s="1028"/>
      <c r="Q1" s="1028"/>
      <c r="R1" s="1028"/>
      <c r="S1" s="401"/>
      <c r="T1" s="424"/>
    </row>
    <row r="2" spans="1:25" ht="15" customHeight="1" x14ac:dyDescent="0.2">
      <c r="A2" s="1059" t="s">
        <v>642</v>
      </c>
      <c r="B2" s="1059"/>
      <c r="C2" s="1059"/>
      <c r="D2" s="1059"/>
      <c r="E2" s="1059"/>
      <c r="F2" s="1059"/>
      <c r="G2" s="1059"/>
      <c r="H2" s="1059"/>
      <c r="I2" s="1059"/>
      <c r="J2" s="1059"/>
      <c r="K2" s="1059"/>
      <c r="L2" s="1059"/>
      <c r="M2" s="1059"/>
      <c r="N2" s="1059"/>
      <c r="O2" s="1059"/>
      <c r="P2" s="1059"/>
      <c r="Q2" s="1059"/>
      <c r="R2" s="1059"/>
      <c r="S2" s="1059"/>
      <c r="T2" s="1059"/>
      <c r="U2" s="1059"/>
      <c r="V2" s="1059"/>
      <c r="W2" s="1059"/>
      <c r="X2" s="1059"/>
      <c r="Y2" s="1059"/>
    </row>
    <row r="3" spans="1:25" ht="70.5" customHeight="1" x14ac:dyDescent="0.2">
      <c r="B3" s="1060" t="s">
        <v>386</v>
      </c>
      <c r="C3" s="1060"/>
      <c r="D3" s="1060"/>
      <c r="E3" s="1060" t="s">
        <v>131</v>
      </c>
      <c r="F3" s="1060"/>
      <c r="G3" s="1060"/>
      <c r="H3" s="1060" t="s">
        <v>132</v>
      </c>
      <c r="I3" s="1060"/>
      <c r="J3" s="1060"/>
      <c r="K3" s="1060" t="s">
        <v>281</v>
      </c>
      <c r="L3" s="1060"/>
      <c r="M3" s="1060"/>
      <c r="N3" s="1060" t="s">
        <v>284</v>
      </c>
      <c r="O3" s="1060"/>
      <c r="P3" s="1060"/>
      <c r="Q3" s="1061" t="s">
        <v>387</v>
      </c>
      <c r="R3" s="1061"/>
      <c r="S3" s="1061"/>
      <c r="T3" s="1061" t="s">
        <v>388</v>
      </c>
      <c r="U3" s="1061"/>
      <c r="V3" s="1061"/>
      <c r="W3" s="1058" t="s">
        <v>389</v>
      </c>
      <c r="X3" s="1058"/>
      <c r="Y3" s="1058"/>
    </row>
    <row r="4" spans="1:25" x14ac:dyDescent="0.2">
      <c r="A4" s="426"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c r="W4" s="426" t="s">
        <v>28</v>
      </c>
      <c r="X4" s="426" t="s">
        <v>29</v>
      </c>
      <c r="Y4" s="426" t="s">
        <v>307</v>
      </c>
    </row>
    <row r="5" spans="1:25" ht="6" customHeight="1" x14ac:dyDescent="0.2">
      <c r="A5" s="425"/>
      <c r="B5" s="425"/>
      <c r="C5" s="425"/>
      <c r="D5" s="425"/>
      <c r="E5" s="425"/>
      <c r="F5" s="425"/>
      <c r="G5" s="425"/>
      <c r="H5" s="425"/>
      <c r="I5" s="425"/>
      <c r="J5" s="425"/>
      <c r="K5" s="425"/>
      <c r="L5" s="425"/>
      <c r="M5" s="425"/>
      <c r="N5" s="425"/>
      <c r="O5" s="425"/>
      <c r="P5" s="425"/>
      <c r="Q5" s="425"/>
      <c r="R5" s="425"/>
      <c r="S5" s="425"/>
      <c r="T5" s="425"/>
      <c r="U5" s="425"/>
      <c r="V5" s="425"/>
      <c r="W5" s="425"/>
      <c r="X5" s="425"/>
      <c r="Y5" s="426"/>
    </row>
    <row r="6" spans="1:25" x14ac:dyDescent="0.2">
      <c r="A6" s="172">
        <v>2004</v>
      </c>
      <c r="B6" s="486">
        <v>31.03</v>
      </c>
      <c r="C6" s="486">
        <v>29.25</v>
      </c>
      <c r="D6" s="486">
        <v>30.17</v>
      </c>
      <c r="E6" s="486">
        <v>42.07</v>
      </c>
      <c r="F6" s="486">
        <v>26.68</v>
      </c>
      <c r="G6" s="486">
        <v>34.6</v>
      </c>
      <c r="H6" s="487" t="s">
        <v>37</v>
      </c>
      <c r="I6" s="487" t="s">
        <v>37</v>
      </c>
      <c r="J6" s="487" t="s">
        <v>37</v>
      </c>
      <c r="K6" s="487" t="s">
        <v>37</v>
      </c>
      <c r="L6" s="487" t="s">
        <v>37</v>
      </c>
      <c r="M6" s="487" t="s">
        <v>37</v>
      </c>
      <c r="N6" s="487" t="s">
        <v>37</v>
      </c>
      <c r="O6" s="487" t="s">
        <v>37</v>
      </c>
      <c r="P6" s="487" t="s">
        <v>37</v>
      </c>
      <c r="Q6" s="486">
        <v>53.44</v>
      </c>
      <c r="R6" s="486">
        <v>43.92</v>
      </c>
      <c r="S6" s="486">
        <v>48.82</v>
      </c>
      <c r="T6" s="487" t="s">
        <v>37</v>
      </c>
      <c r="U6" s="487" t="s">
        <v>37</v>
      </c>
      <c r="V6" s="487" t="s">
        <v>37</v>
      </c>
      <c r="W6" s="487" t="s">
        <v>37</v>
      </c>
      <c r="X6" s="487" t="s">
        <v>37</v>
      </c>
      <c r="Y6" s="487" t="s">
        <v>37</v>
      </c>
    </row>
    <row r="7" spans="1:25" x14ac:dyDescent="0.2">
      <c r="A7" s="172">
        <v>2005</v>
      </c>
      <c r="B7" s="486">
        <v>25.97</v>
      </c>
      <c r="C7" s="486">
        <v>23.69</v>
      </c>
      <c r="D7" s="486">
        <v>24.86</v>
      </c>
      <c r="E7" s="486">
        <v>46.74</v>
      </c>
      <c r="F7" s="486">
        <v>38.35</v>
      </c>
      <c r="G7" s="486">
        <v>42.65</v>
      </c>
      <c r="H7" s="487" t="s">
        <v>37</v>
      </c>
      <c r="I7" s="487" t="s">
        <v>37</v>
      </c>
      <c r="J7" s="487" t="s">
        <v>37</v>
      </c>
      <c r="K7" s="487" t="s">
        <v>37</v>
      </c>
      <c r="L7" s="487" t="s">
        <v>37</v>
      </c>
      <c r="M7" s="487" t="s">
        <v>37</v>
      </c>
      <c r="N7" s="487" t="s">
        <v>37</v>
      </c>
      <c r="O7" s="487" t="s">
        <v>37</v>
      </c>
      <c r="P7" s="487" t="s">
        <v>37</v>
      </c>
      <c r="Q7" s="486">
        <v>54.24</v>
      </c>
      <c r="R7" s="486">
        <v>47.53</v>
      </c>
      <c r="S7" s="486">
        <v>50.97</v>
      </c>
      <c r="T7" s="487" t="s">
        <v>37</v>
      </c>
      <c r="U7" s="487" t="s">
        <v>37</v>
      </c>
      <c r="V7" s="487" t="s">
        <v>37</v>
      </c>
      <c r="W7" s="487" t="s">
        <v>37</v>
      </c>
      <c r="X7" s="487" t="s">
        <v>37</v>
      </c>
      <c r="Y7" s="487" t="s">
        <v>37</v>
      </c>
    </row>
    <row r="8" spans="1:25" x14ac:dyDescent="0.2">
      <c r="A8" s="172">
        <v>2006</v>
      </c>
      <c r="B8" s="486">
        <v>23.75</v>
      </c>
      <c r="C8" s="486">
        <v>20.98</v>
      </c>
      <c r="D8" s="486">
        <v>22.39</v>
      </c>
      <c r="E8" s="486">
        <v>52.32</v>
      </c>
      <c r="F8" s="486">
        <v>37.92</v>
      </c>
      <c r="G8" s="486">
        <v>45.33</v>
      </c>
      <c r="H8" s="487" t="s">
        <v>37</v>
      </c>
      <c r="I8" s="487" t="s">
        <v>37</v>
      </c>
      <c r="J8" s="487" t="s">
        <v>37</v>
      </c>
      <c r="K8" s="487" t="s">
        <v>37</v>
      </c>
      <c r="L8" s="487" t="s">
        <v>37</v>
      </c>
      <c r="M8" s="487" t="s">
        <v>37</v>
      </c>
      <c r="N8" s="487" t="s">
        <v>37</v>
      </c>
      <c r="O8" s="487" t="s">
        <v>37</v>
      </c>
      <c r="P8" s="487" t="s">
        <v>37</v>
      </c>
      <c r="Q8" s="486">
        <v>57.86</v>
      </c>
      <c r="R8" s="486">
        <v>46.34</v>
      </c>
      <c r="S8" s="486">
        <v>52.27</v>
      </c>
      <c r="T8" s="487" t="s">
        <v>37</v>
      </c>
      <c r="U8" s="487" t="s">
        <v>37</v>
      </c>
      <c r="V8" s="487" t="s">
        <v>37</v>
      </c>
      <c r="W8" s="487" t="s">
        <v>37</v>
      </c>
      <c r="X8" s="487" t="s">
        <v>37</v>
      </c>
      <c r="Y8" s="487" t="s">
        <v>37</v>
      </c>
    </row>
    <row r="9" spans="1:25" x14ac:dyDescent="0.2">
      <c r="A9" s="172">
        <v>2007</v>
      </c>
      <c r="B9" s="486">
        <v>18.04</v>
      </c>
      <c r="C9" s="486">
        <v>17.059999999999999</v>
      </c>
      <c r="D9" s="486">
        <v>17.64</v>
      </c>
      <c r="E9" s="486">
        <v>50.53</v>
      </c>
      <c r="F9" s="486">
        <v>41.97</v>
      </c>
      <c r="G9" s="486">
        <v>46.4</v>
      </c>
      <c r="H9" s="487" t="s">
        <v>37</v>
      </c>
      <c r="I9" s="487" t="s">
        <v>37</v>
      </c>
      <c r="J9" s="487" t="s">
        <v>37</v>
      </c>
      <c r="K9" s="487" t="s">
        <v>37</v>
      </c>
      <c r="L9" s="487" t="s">
        <v>37</v>
      </c>
      <c r="M9" s="487" t="s">
        <v>37</v>
      </c>
      <c r="N9" s="487" t="s">
        <v>37</v>
      </c>
      <c r="O9" s="487" t="s">
        <v>37</v>
      </c>
      <c r="P9" s="487" t="s">
        <v>37</v>
      </c>
      <c r="Q9" s="486">
        <v>54.22</v>
      </c>
      <c r="R9" s="486">
        <v>47.09</v>
      </c>
      <c r="S9" s="486">
        <v>50.82</v>
      </c>
      <c r="T9" s="487" t="s">
        <v>37</v>
      </c>
      <c r="U9" s="487" t="s">
        <v>37</v>
      </c>
      <c r="V9" s="487" t="s">
        <v>37</v>
      </c>
      <c r="W9" s="487" t="s">
        <v>37</v>
      </c>
      <c r="X9" s="487" t="s">
        <v>37</v>
      </c>
      <c r="Y9" s="487" t="s">
        <v>37</v>
      </c>
    </row>
    <row r="10" spans="1:25" x14ac:dyDescent="0.2">
      <c r="A10" s="172">
        <v>2008</v>
      </c>
      <c r="B10" s="486">
        <v>19.059999999999999</v>
      </c>
      <c r="C10" s="486">
        <v>15.27</v>
      </c>
      <c r="D10" s="486">
        <v>17.260000000000002</v>
      </c>
      <c r="E10" s="486">
        <v>48.75</v>
      </c>
      <c r="F10" s="486">
        <v>41.13</v>
      </c>
      <c r="G10" s="486">
        <v>45.08</v>
      </c>
      <c r="H10" s="487" t="s">
        <v>37</v>
      </c>
      <c r="I10" s="487" t="s">
        <v>37</v>
      </c>
      <c r="J10" s="487" t="s">
        <v>37</v>
      </c>
      <c r="K10" s="487" t="s">
        <v>37</v>
      </c>
      <c r="L10" s="487" t="s">
        <v>37</v>
      </c>
      <c r="M10" s="487" t="s">
        <v>37</v>
      </c>
      <c r="N10" s="487" t="s">
        <v>37</v>
      </c>
      <c r="O10" s="487" t="s">
        <v>37</v>
      </c>
      <c r="P10" s="487" t="s">
        <v>37</v>
      </c>
      <c r="Q10" s="486">
        <v>53.38</v>
      </c>
      <c r="R10" s="486">
        <v>44.91</v>
      </c>
      <c r="S10" s="486">
        <v>49.31</v>
      </c>
      <c r="T10" s="487" t="s">
        <v>37</v>
      </c>
      <c r="U10" s="487" t="s">
        <v>37</v>
      </c>
      <c r="V10" s="487" t="s">
        <v>37</v>
      </c>
      <c r="W10" s="487" t="s">
        <v>37</v>
      </c>
      <c r="X10" s="487" t="s">
        <v>37</v>
      </c>
      <c r="Y10" s="487" t="s">
        <v>37</v>
      </c>
    </row>
    <row r="11" spans="1:25" x14ac:dyDescent="0.2">
      <c r="A11" s="172">
        <v>2009</v>
      </c>
      <c r="B11" s="486">
        <v>16.53</v>
      </c>
      <c r="C11" s="486">
        <v>14.26</v>
      </c>
      <c r="D11" s="486">
        <v>15.43</v>
      </c>
      <c r="E11" s="486">
        <v>46.53</v>
      </c>
      <c r="F11" s="486">
        <v>42.47</v>
      </c>
      <c r="G11" s="486">
        <v>44.56</v>
      </c>
      <c r="H11" s="487" t="s">
        <v>37</v>
      </c>
      <c r="I11" s="487" t="s">
        <v>37</v>
      </c>
      <c r="J11" s="487" t="s">
        <v>37</v>
      </c>
      <c r="K11" s="487" t="s">
        <v>37</v>
      </c>
      <c r="L11" s="487" t="s">
        <v>37</v>
      </c>
      <c r="M11" s="487" t="s">
        <v>37</v>
      </c>
      <c r="N11" s="487" t="s">
        <v>37</v>
      </c>
      <c r="O11" s="487" t="s">
        <v>37</v>
      </c>
      <c r="P11" s="487" t="s">
        <v>37</v>
      </c>
      <c r="Q11" s="486">
        <v>49.37</v>
      </c>
      <c r="R11" s="486">
        <v>46.08</v>
      </c>
      <c r="S11" s="486">
        <v>47.77</v>
      </c>
      <c r="T11" s="487" t="s">
        <v>37</v>
      </c>
      <c r="U11" s="487" t="s">
        <v>37</v>
      </c>
      <c r="V11" s="487" t="s">
        <v>37</v>
      </c>
      <c r="W11" s="487" t="s">
        <v>37</v>
      </c>
      <c r="X11" s="487" t="s">
        <v>37</v>
      </c>
      <c r="Y11" s="487" t="s">
        <v>37</v>
      </c>
    </row>
    <row r="12" spans="1:25" x14ac:dyDescent="0.2">
      <c r="A12" s="172">
        <v>2010</v>
      </c>
      <c r="B12" s="486">
        <v>19.920000000000002</v>
      </c>
      <c r="C12" s="486">
        <v>15.44</v>
      </c>
      <c r="D12" s="486">
        <v>17.78</v>
      </c>
      <c r="E12" s="486">
        <v>44.39</v>
      </c>
      <c r="F12" s="486">
        <v>44.46</v>
      </c>
      <c r="G12" s="486">
        <v>44.44</v>
      </c>
      <c r="H12" s="487" t="s">
        <v>37</v>
      </c>
      <c r="I12" s="487" t="s">
        <v>37</v>
      </c>
      <c r="J12" s="487" t="s">
        <v>37</v>
      </c>
      <c r="K12" s="487" t="s">
        <v>37</v>
      </c>
      <c r="L12" s="487" t="s">
        <v>37</v>
      </c>
      <c r="M12" s="487" t="s">
        <v>37</v>
      </c>
      <c r="N12" s="487" t="s">
        <v>37</v>
      </c>
      <c r="O12" s="487" t="s">
        <v>37</v>
      </c>
      <c r="P12" s="487" t="s">
        <v>37</v>
      </c>
      <c r="Q12" s="486">
        <v>48.23</v>
      </c>
      <c r="R12" s="486">
        <v>47.86</v>
      </c>
      <c r="S12" s="486">
        <v>48.07</v>
      </c>
      <c r="T12" s="487" t="s">
        <v>37</v>
      </c>
      <c r="U12" s="487" t="s">
        <v>37</v>
      </c>
      <c r="V12" s="487" t="s">
        <v>37</v>
      </c>
      <c r="W12" s="487" t="s">
        <v>37</v>
      </c>
      <c r="X12" s="487" t="s">
        <v>37</v>
      </c>
      <c r="Y12" s="487" t="s">
        <v>37</v>
      </c>
    </row>
    <row r="13" spans="1:25" x14ac:dyDescent="0.2">
      <c r="A13" s="172">
        <v>2011</v>
      </c>
      <c r="B13" s="486">
        <v>16.11</v>
      </c>
      <c r="C13" s="486">
        <v>14.87</v>
      </c>
      <c r="D13" s="486">
        <v>15.53</v>
      </c>
      <c r="E13" s="486">
        <v>45.01</v>
      </c>
      <c r="F13" s="486">
        <v>38.85</v>
      </c>
      <c r="G13" s="486">
        <v>42.04</v>
      </c>
      <c r="H13" s="487" t="s">
        <v>37</v>
      </c>
      <c r="I13" s="487" t="s">
        <v>37</v>
      </c>
      <c r="J13" s="487" t="s">
        <v>37</v>
      </c>
      <c r="K13" s="487" t="s">
        <v>37</v>
      </c>
      <c r="L13" s="487" t="s">
        <v>37</v>
      </c>
      <c r="M13" s="487" t="s">
        <v>37</v>
      </c>
      <c r="N13" s="487" t="s">
        <v>37</v>
      </c>
      <c r="O13" s="487" t="s">
        <v>37</v>
      </c>
      <c r="P13" s="487" t="s">
        <v>37</v>
      </c>
      <c r="Q13" s="486">
        <v>48.35</v>
      </c>
      <c r="R13" s="486">
        <v>42.78</v>
      </c>
      <c r="S13" s="486">
        <v>45.66</v>
      </c>
      <c r="T13" s="487" t="s">
        <v>37</v>
      </c>
      <c r="U13" s="487" t="s">
        <v>37</v>
      </c>
      <c r="V13" s="487" t="s">
        <v>37</v>
      </c>
      <c r="W13" s="487" t="s">
        <v>37</v>
      </c>
      <c r="X13" s="487" t="s">
        <v>37</v>
      </c>
      <c r="Y13" s="487" t="s">
        <v>37</v>
      </c>
    </row>
    <row r="14" spans="1:25" x14ac:dyDescent="0.2">
      <c r="A14" s="172" t="s">
        <v>88</v>
      </c>
      <c r="B14" s="486">
        <v>14.96</v>
      </c>
      <c r="C14" s="486">
        <v>12.08</v>
      </c>
      <c r="D14" s="486">
        <v>13.55</v>
      </c>
      <c r="E14" s="486">
        <v>39.770000000000003</v>
      </c>
      <c r="F14" s="486">
        <v>37.06</v>
      </c>
      <c r="G14" s="486">
        <v>38.450000000000003</v>
      </c>
      <c r="H14" s="487" t="s">
        <v>37</v>
      </c>
      <c r="I14" s="487" t="s">
        <v>37</v>
      </c>
      <c r="J14" s="487" t="s">
        <v>37</v>
      </c>
      <c r="K14" s="487" t="s">
        <v>37</v>
      </c>
      <c r="L14" s="487" t="s">
        <v>37</v>
      </c>
      <c r="M14" s="487" t="s">
        <v>37</v>
      </c>
      <c r="N14" s="487" t="s">
        <v>37</v>
      </c>
      <c r="O14" s="487" t="s">
        <v>37</v>
      </c>
      <c r="P14" s="487" t="s">
        <v>37</v>
      </c>
      <c r="Q14" s="486">
        <v>42.56</v>
      </c>
      <c r="R14" s="486">
        <v>39.94</v>
      </c>
      <c r="S14" s="486">
        <v>41.27</v>
      </c>
      <c r="T14" s="487" t="s">
        <v>37</v>
      </c>
      <c r="U14" s="487" t="s">
        <v>37</v>
      </c>
      <c r="V14" s="487" t="s">
        <v>37</v>
      </c>
      <c r="W14" s="487" t="s">
        <v>37</v>
      </c>
      <c r="X14" s="487" t="s">
        <v>37</v>
      </c>
      <c r="Y14" s="487" t="s">
        <v>37</v>
      </c>
    </row>
    <row r="15" spans="1:25" x14ac:dyDescent="0.2">
      <c r="A15" s="172" t="s">
        <v>89</v>
      </c>
      <c r="B15" s="486">
        <v>12.77</v>
      </c>
      <c r="C15" s="486">
        <v>11.64</v>
      </c>
      <c r="D15" s="486">
        <v>12.21</v>
      </c>
      <c r="E15" s="486">
        <v>33.54</v>
      </c>
      <c r="F15" s="486">
        <v>28.59</v>
      </c>
      <c r="G15" s="486">
        <v>31.18</v>
      </c>
      <c r="H15" s="486">
        <v>31.05</v>
      </c>
      <c r="I15" s="486">
        <v>13.15</v>
      </c>
      <c r="J15" s="486">
        <v>22.38</v>
      </c>
      <c r="K15" s="487" t="s">
        <v>37</v>
      </c>
      <c r="L15" s="487" t="s">
        <v>37</v>
      </c>
      <c r="M15" s="487" t="s">
        <v>37</v>
      </c>
      <c r="N15" s="487" t="s">
        <v>37</v>
      </c>
      <c r="O15" s="487" t="s">
        <v>37</v>
      </c>
      <c r="P15" s="487" t="s">
        <v>37</v>
      </c>
      <c r="Q15" s="486">
        <v>37.86</v>
      </c>
      <c r="R15" s="486">
        <v>33.39</v>
      </c>
      <c r="S15" s="486">
        <v>35.72</v>
      </c>
      <c r="T15" s="486">
        <v>43.25</v>
      </c>
      <c r="U15" s="486">
        <v>35.74</v>
      </c>
      <c r="V15" s="486">
        <v>39.619999999999997</v>
      </c>
      <c r="W15" s="487" t="s">
        <v>37</v>
      </c>
      <c r="X15" s="487" t="s">
        <v>37</v>
      </c>
      <c r="Y15" s="487" t="s">
        <v>37</v>
      </c>
    </row>
    <row r="16" spans="1:25" x14ac:dyDescent="0.2">
      <c r="A16" s="172">
        <v>2013</v>
      </c>
      <c r="B16" s="486">
        <v>10.98</v>
      </c>
      <c r="C16" s="486">
        <v>9.32</v>
      </c>
      <c r="D16" s="486">
        <v>10.18</v>
      </c>
      <c r="E16" s="486">
        <v>34.020000000000003</v>
      </c>
      <c r="F16" s="486">
        <v>33.299999999999997</v>
      </c>
      <c r="G16" s="486">
        <v>33.700000000000003</v>
      </c>
      <c r="H16" s="486">
        <v>31.57</v>
      </c>
      <c r="I16" s="486">
        <v>12.85</v>
      </c>
      <c r="J16" s="486">
        <v>22.62</v>
      </c>
      <c r="K16" s="487" t="s">
        <v>37</v>
      </c>
      <c r="L16" s="487" t="s">
        <v>37</v>
      </c>
      <c r="M16" s="487" t="s">
        <v>37</v>
      </c>
      <c r="N16" s="487" t="s">
        <v>37</v>
      </c>
      <c r="O16" s="487" t="s">
        <v>37</v>
      </c>
      <c r="P16" s="487" t="s">
        <v>37</v>
      </c>
      <c r="Q16" s="486">
        <v>37.51</v>
      </c>
      <c r="R16" s="486">
        <v>36.79</v>
      </c>
      <c r="S16" s="486">
        <v>37.18</v>
      </c>
      <c r="T16" s="486">
        <v>43.61</v>
      </c>
      <c r="U16" s="486">
        <v>38.619999999999997</v>
      </c>
      <c r="V16" s="486">
        <v>41.26</v>
      </c>
      <c r="W16" s="487" t="s">
        <v>37</v>
      </c>
      <c r="X16" s="487" t="s">
        <v>37</v>
      </c>
      <c r="Y16" s="487" t="s">
        <v>37</v>
      </c>
    </row>
    <row r="17" spans="1:25" x14ac:dyDescent="0.2">
      <c r="A17" s="172">
        <v>2014</v>
      </c>
      <c r="B17" s="486">
        <v>12</v>
      </c>
      <c r="C17" s="486">
        <v>8.83</v>
      </c>
      <c r="D17" s="486">
        <v>10.42</v>
      </c>
      <c r="E17" s="486">
        <v>33.619999999999997</v>
      </c>
      <c r="F17" s="486">
        <v>32.47</v>
      </c>
      <c r="G17" s="486">
        <v>32.96</v>
      </c>
      <c r="H17" s="486">
        <v>30.87</v>
      </c>
      <c r="I17" s="486">
        <v>11.26</v>
      </c>
      <c r="J17" s="486">
        <v>21.36</v>
      </c>
      <c r="K17" s="487" t="s">
        <v>37</v>
      </c>
      <c r="L17" s="487" t="s">
        <v>37</v>
      </c>
      <c r="M17" s="487" t="s">
        <v>37</v>
      </c>
      <c r="N17" s="487" t="s">
        <v>37</v>
      </c>
      <c r="O17" s="487" t="s">
        <v>37</v>
      </c>
      <c r="P17" s="487" t="s">
        <v>37</v>
      </c>
      <c r="Q17" s="486">
        <v>36.69</v>
      </c>
      <c r="R17" s="486">
        <v>35.479999999999997</v>
      </c>
      <c r="S17" s="486">
        <v>35.99</v>
      </c>
      <c r="T17" s="486">
        <v>42.01</v>
      </c>
      <c r="U17" s="486">
        <v>36.94</v>
      </c>
      <c r="V17" s="486">
        <v>39.479999999999997</v>
      </c>
      <c r="W17" s="487" t="s">
        <v>37</v>
      </c>
      <c r="X17" s="487" t="s">
        <v>37</v>
      </c>
      <c r="Y17" s="487" t="s">
        <v>37</v>
      </c>
    </row>
    <row r="18" spans="1:25" x14ac:dyDescent="0.2">
      <c r="A18" s="172">
        <v>2015</v>
      </c>
      <c r="B18" s="486">
        <v>11.14</v>
      </c>
      <c r="C18" s="486">
        <v>7.17</v>
      </c>
      <c r="D18" s="486">
        <v>9.2200000000000006</v>
      </c>
      <c r="E18" s="486">
        <v>34.380000000000003</v>
      </c>
      <c r="F18" s="486">
        <v>34.89</v>
      </c>
      <c r="G18" s="486">
        <v>34.479999999999997</v>
      </c>
      <c r="H18" s="486">
        <v>30.94</v>
      </c>
      <c r="I18" s="486">
        <v>11.87</v>
      </c>
      <c r="J18" s="486">
        <v>21.74</v>
      </c>
      <c r="K18" s="486">
        <v>24.51</v>
      </c>
      <c r="L18" s="486">
        <v>32.43</v>
      </c>
      <c r="M18" s="486">
        <v>28.26</v>
      </c>
      <c r="N18" s="486">
        <v>11.82</v>
      </c>
      <c r="O18" s="486">
        <v>21.81</v>
      </c>
      <c r="P18" s="486">
        <v>16.53</v>
      </c>
      <c r="Q18" s="486">
        <v>36.97</v>
      </c>
      <c r="R18" s="486">
        <v>37.47</v>
      </c>
      <c r="S18" s="486">
        <v>37.08</v>
      </c>
      <c r="T18" s="486">
        <v>42.22</v>
      </c>
      <c r="U18" s="486">
        <v>39.159999999999997</v>
      </c>
      <c r="V18" s="486">
        <v>40.64</v>
      </c>
      <c r="W18" s="486">
        <v>43.94</v>
      </c>
      <c r="X18" s="486">
        <v>46.68</v>
      </c>
      <c r="Y18" s="486">
        <v>45.14</v>
      </c>
    </row>
    <row r="19" spans="1:25" x14ac:dyDescent="0.2">
      <c r="A19" s="172">
        <v>2016</v>
      </c>
      <c r="B19" s="486">
        <v>11.16</v>
      </c>
      <c r="C19" s="486">
        <v>7.38</v>
      </c>
      <c r="D19" s="486">
        <v>9.52</v>
      </c>
      <c r="E19" s="486">
        <v>35.49</v>
      </c>
      <c r="F19" s="486">
        <v>35.92</v>
      </c>
      <c r="G19" s="486">
        <v>35.71</v>
      </c>
      <c r="H19" s="486">
        <v>30.33</v>
      </c>
      <c r="I19" s="486">
        <v>9.4700000000000006</v>
      </c>
      <c r="J19" s="486">
        <v>20.63</v>
      </c>
      <c r="K19" s="486">
        <v>24.68</v>
      </c>
      <c r="L19" s="486">
        <v>33.22</v>
      </c>
      <c r="M19" s="486">
        <v>28.74</v>
      </c>
      <c r="N19" s="486">
        <v>11.29</v>
      </c>
      <c r="O19" s="486">
        <v>21.87</v>
      </c>
      <c r="P19" s="486">
        <v>16.54</v>
      </c>
      <c r="Q19" s="486">
        <v>38.340000000000003</v>
      </c>
      <c r="R19" s="486">
        <v>38.380000000000003</v>
      </c>
      <c r="S19" s="486">
        <v>38.4</v>
      </c>
      <c r="T19" s="486">
        <v>44.31</v>
      </c>
      <c r="U19" s="486">
        <v>39.590000000000003</v>
      </c>
      <c r="V19" s="486">
        <v>42.09</v>
      </c>
      <c r="W19" s="486">
        <v>45.97</v>
      </c>
      <c r="X19" s="486">
        <v>46.61</v>
      </c>
      <c r="Y19" s="486">
        <v>46.33</v>
      </c>
    </row>
    <row r="20" spans="1:25" x14ac:dyDescent="0.2">
      <c r="A20" s="172">
        <v>2017</v>
      </c>
      <c r="B20" s="486">
        <v>10.66</v>
      </c>
      <c r="C20" s="486">
        <v>5.83</v>
      </c>
      <c r="D20" s="486">
        <v>8.5500000000000007</v>
      </c>
      <c r="E20" s="486">
        <v>38.979999999999997</v>
      </c>
      <c r="F20" s="486">
        <v>41.46</v>
      </c>
      <c r="G20" s="486">
        <v>39.97</v>
      </c>
      <c r="H20" s="486">
        <v>32.82</v>
      </c>
      <c r="I20" s="486">
        <v>12.95</v>
      </c>
      <c r="J20" s="486">
        <v>23.67</v>
      </c>
      <c r="K20" s="486">
        <v>27.44</v>
      </c>
      <c r="L20" s="486">
        <v>39.07</v>
      </c>
      <c r="M20" s="486">
        <v>32.61</v>
      </c>
      <c r="N20" s="486">
        <v>13.52</v>
      </c>
      <c r="O20" s="486">
        <v>27.73</v>
      </c>
      <c r="P20" s="486">
        <v>19.989999999999998</v>
      </c>
      <c r="Q20" s="486">
        <v>40.93</v>
      </c>
      <c r="R20" s="486">
        <v>42.97</v>
      </c>
      <c r="S20" s="486">
        <v>41.71</v>
      </c>
      <c r="T20" s="486">
        <v>45.78</v>
      </c>
      <c r="U20" s="486">
        <v>44.42</v>
      </c>
      <c r="V20" s="486">
        <v>45</v>
      </c>
      <c r="W20" s="486">
        <v>47.82</v>
      </c>
      <c r="X20" s="486">
        <v>50.28</v>
      </c>
      <c r="Y20" s="486">
        <v>48.76</v>
      </c>
    </row>
    <row r="21" spans="1:25" x14ac:dyDescent="0.2">
      <c r="A21" s="172">
        <v>2018</v>
      </c>
      <c r="B21" s="486">
        <v>10.210000000000001</v>
      </c>
      <c r="C21" s="486">
        <v>7.13</v>
      </c>
      <c r="D21" s="486">
        <v>8.86</v>
      </c>
      <c r="E21" s="486">
        <v>38.520000000000003</v>
      </c>
      <c r="F21" s="486">
        <v>42.8</v>
      </c>
      <c r="G21" s="486">
        <v>40.479999999999997</v>
      </c>
      <c r="H21" s="486">
        <v>31.25</v>
      </c>
      <c r="I21" s="486">
        <v>13.19</v>
      </c>
      <c r="J21" s="486">
        <v>22.95</v>
      </c>
      <c r="K21" s="486">
        <v>29.05</v>
      </c>
      <c r="L21" s="486">
        <v>38.81</v>
      </c>
      <c r="M21" s="486">
        <v>33.6</v>
      </c>
      <c r="N21" s="486">
        <v>13.35</v>
      </c>
      <c r="O21" s="486">
        <v>27.54</v>
      </c>
      <c r="P21" s="486">
        <v>19.829999999999998</v>
      </c>
      <c r="Q21" s="475">
        <v>40.340000000000003</v>
      </c>
      <c r="R21" s="475">
        <v>44.11</v>
      </c>
      <c r="S21" s="475">
        <v>42.06</v>
      </c>
      <c r="T21" s="475">
        <v>45.54</v>
      </c>
      <c r="U21" s="475">
        <v>45.4</v>
      </c>
      <c r="V21" s="475">
        <v>45.43</v>
      </c>
      <c r="W21" s="475">
        <v>47.35</v>
      </c>
      <c r="X21" s="475">
        <v>50.98</v>
      </c>
      <c r="Y21" s="475">
        <v>48.99</v>
      </c>
    </row>
    <row r="22" spans="1:25" x14ac:dyDescent="0.2">
      <c r="A22" s="172">
        <v>2019</v>
      </c>
      <c r="B22" s="486">
        <v>8.3000000000000007</v>
      </c>
      <c r="C22" s="486">
        <v>5.65</v>
      </c>
      <c r="D22" s="486">
        <v>7.13</v>
      </c>
      <c r="E22" s="486">
        <v>34.5</v>
      </c>
      <c r="F22" s="486">
        <v>36.21</v>
      </c>
      <c r="G22" s="486">
        <v>35.21</v>
      </c>
      <c r="H22" s="486">
        <v>26.05</v>
      </c>
      <c r="I22" s="486">
        <v>11.28</v>
      </c>
      <c r="J22" s="486">
        <v>19.309999999999999</v>
      </c>
      <c r="K22" s="486">
        <v>24.67</v>
      </c>
      <c r="L22" s="486">
        <v>32.54</v>
      </c>
      <c r="M22" s="486">
        <v>28.18</v>
      </c>
      <c r="N22" s="486">
        <v>11.79</v>
      </c>
      <c r="O22" s="486">
        <v>22.54</v>
      </c>
      <c r="P22" s="486">
        <v>16.77</v>
      </c>
      <c r="Q22" s="486">
        <v>36.17</v>
      </c>
      <c r="R22" s="486">
        <v>38.39</v>
      </c>
      <c r="S22" s="486">
        <v>37.11</v>
      </c>
      <c r="T22" s="486">
        <v>40.49</v>
      </c>
      <c r="U22" s="486">
        <v>39.68</v>
      </c>
      <c r="V22" s="486">
        <v>40.11</v>
      </c>
      <c r="W22" s="486">
        <v>42.77</v>
      </c>
      <c r="X22" s="486">
        <v>44.72</v>
      </c>
      <c r="Y22" s="486">
        <v>43.65</v>
      </c>
    </row>
    <row r="23" spans="1:25" ht="12.75" customHeight="1" x14ac:dyDescent="0.2">
      <c r="A23" s="172" t="s">
        <v>631</v>
      </c>
      <c r="B23" s="838" t="s">
        <v>37</v>
      </c>
      <c r="C23" s="838" t="s">
        <v>37</v>
      </c>
      <c r="D23" s="838" t="s">
        <v>37</v>
      </c>
      <c r="E23" s="838" t="s">
        <v>37</v>
      </c>
      <c r="F23" s="838" t="s">
        <v>37</v>
      </c>
      <c r="G23" s="838" t="s">
        <v>37</v>
      </c>
      <c r="H23" s="838" t="s">
        <v>37</v>
      </c>
      <c r="I23" s="838" t="s">
        <v>37</v>
      </c>
      <c r="J23" s="838" t="s">
        <v>37</v>
      </c>
      <c r="K23" s="838" t="s">
        <v>37</v>
      </c>
      <c r="L23" s="838" t="s">
        <v>37</v>
      </c>
      <c r="M23" s="838" t="s">
        <v>37</v>
      </c>
      <c r="N23" s="838" t="s">
        <v>37</v>
      </c>
      <c r="O23" s="838" t="s">
        <v>37</v>
      </c>
      <c r="P23" s="838" t="s">
        <v>37</v>
      </c>
      <c r="Q23" s="838" t="s">
        <v>37</v>
      </c>
      <c r="R23" s="838" t="s">
        <v>37</v>
      </c>
      <c r="S23" s="838" t="s">
        <v>37</v>
      </c>
      <c r="T23" s="838" t="s">
        <v>37</v>
      </c>
      <c r="U23" s="838" t="s">
        <v>37</v>
      </c>
      <c r="V23" s="838" t="s">
        <v>37</v>
      </c>
      <c r="W23" s="838" t="s">
        <v>37</v>
      </c>
      <c r="X23" s="838" t="s">
        <v>37</v>
      </c>
      <c r="Y23" s="838" t="s">
        <v>37</v>
      </c>
    </row>
    <row r="24" spans="1:25" ht="6" customHeight="1" x14ac:dyDescent="0.2">
      <c r="A24" s="339"/>
      <c r="B24" s="339"/>
      <c r="C24" s="339"/>
      <c r="D24" s="339"/>
      <c r="E24" s="425"/>
      <c r="F24" s="425"/>
      <c r="G24" s="425"/>
      <c r="H24" s="425"/>
      <c r="I24" s="425"/>
      <c r="J24" s="425"/>
      <c r="K24" s="425"/>
      <c r="L24" s="425"/>
      <c r="M24" s="425"/>
      <c r="N24" s="425"/>
      <c r="O24" s="425"/>
      <c r="P24" s="425"/>
      <c r="Q24" s="425"/>
      <c r="R24" s="425"/>
      <c r="S24" s="425"/>
      <c r="T24" s="425"/>
      <c r="U24" s="425"/>
      <c r="V24" s="425"/>
      <c r="W24" s="425"/>
      <c r="X24" s="425"/>
      <c r="Y24" s="425"/>
    </row>
    <row r="25" spans="1:25" ht="30" customHeight="1" x14ac:dyDescent="0.2">
      <c r="A25" s="1021" t="s">
        <v>274</v>
      </c>
      <c r="B25" s="1021"/>
      <c r="C25" s="1021"/>
      <c r="D25" s="1021"/>
      <c r="E25" s="1021"/>
      <c r="F25" s="1021"/>
      <c r="G25" s="1021"/>
      <c r="H25" s="1021"/>
      <c r="I25" s="1021"/>
      <c r="J25" s="1021"/>
      <c r="K25" s="1021"/>
      <c r="L25" s="1021"/>
      <c r="M25" s="1021"/>
      <c r="N25" s="1021"/>
      <c r="O25" s="1021"/>
      <c r="P25" s="1021"/>
      <c r="Q25" s="1021"/>
      <c r="R25" s="1021"/>
      <c r="S25" s="1021"/>
      <c r="T25" s="1021"/>
      <c r="U25" s="1021"/>
      <c r="V25" s="1021"/>
      <c r="W25" s="1021"/>
      <c r="X25" s="1021"/>
      <c r="Y25" s="1021"/>
    </row>
    <row r="26" spans="1:25" ht="15" customHeight="1" x14ac:dyDescent="0.2">
      <c r="A26" s="1021" t="s">
        <v>469</v>
      </c>
      <c r="B26" s="1021"/>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row>
    <row r="27" spans="1:25" ht="6" customHeight="1" x14ac:dyDescent="0.2">
      <c r="A27" s="172"/>
      <c r="B27" s="172"/>
      <c r="C27" s="172"/>
      <c r="D27" s="172"/>
      <c r="E27" s="426"/>
      <c r="F27" s="426"/>
      <c r="G27" s="426"/>
      <c r="H27" s="426"/>
      <c r="I27" s="426"/>
      <c r="J27" s="426"/>
      <c r="K27" s="426"/>
      <c r="L27" s="426"/>
      <c r="M27" s="426"/>
      <c r="N27" s="426"/>
      <c r="O27" s="426"/>
      <c r="P27" s="426"/>
      <c r="Q27" s="426"/>
      <c r="R27" s="426"/>
      <c r="S27" s="426"/>
      <c r="T27" s="426"/>
      <c r="U27" s="426"/>
      <c r="V27" s="426"/>
      <c r="W27" s="426"/>
      <c r="X27" s="426"/>
      <c r="Y27" s="426"/>
    </row>
    <row r="28" spans="1:25" ht="15" customHeight="1" x14ac:dyDescent="0.2">
      <c r="A28" s="1020" t="s">
        <v>740</v>
      </c>
      <c r="B28" s="1020"/>
      <c r="C28" s="1020"/>
      <c r="D28" s="1020"/>
      <c r="E28" s="1020"/>
      <c r="F28" s="1020"/>
      <c r="G28" s="1020"/>
      <c r="H28" s="1020"/>
      <c r="I28" s="1020"/>
      <c r="J28" s="1020"/>
      <c r="K28" s="1020"/>
      <c r="L28" s="1020"/>
      <c r="M28" s="1020"/>
      <c r="N28" s="1020"/>
      <c r="O28" s="1020"/>
      <c r="P28" s="1020"/>
      <c r="Q28" s="1020"/>
      <c r="R28" s="1020"/>
      <c r="S28" s="1020"/>
      <c r="T28" s="1020"/>
      <c r="U28" s="1020"/>
      <c r="V28" s="1020"/>
      <c r="W28" s="1020"/>
      <c r="X28" s="1020"/>
      <c r="Y28" s="1020"/>
    </row>
    <row r="29" spans="1:25" x14ac:dyDescent="0.2">
      <c r="Q29" s="9"/>
      <c r="T29" s="9"/>
    </row>
    <row r="30" spans="1:25" s="73" customFormat="1" x14ac:dyDescent="0.2"/>
    <row r="31" spans="1:25" x14ac:dyDescent="0.2">
      <c r="J31" s="305"/>
      <c r="R31" s="305"/>
    </row>
    <row r="32" spans="1:25" x14ac:dyDescent="0.2">
      <c r="J32" s="305"/>
      <c r="R32" s="305"/>
    </row>
    <row r="33" spans="10:10" x14ac:dyDescent="0.2">
      <c r="J33" s="305"/>
    </row>
    <row r="34" spans="10:10" x14ac:dyDescent="0.2">
      <c r="J34" s="305"/>
    </row>
  </sheetData>
  <mergeCells count="13">
    <mergeCell ref="A26:Y26"/>
    <mergeCell ref="A28:Y28"/>
    <mergeCell ref="O1:R1"/>
    <mergeCell ref="A2:Y2"/>
    <mergeCell ref="B3:D3"/>
    <mergeCell ref="E3:G3"/>
    <mergeCell ref="H3:J3"/>
    <mergeCell ref="K3:M3"/>
    <mergeCell ref="N3:P3"/>
    <mergeCell ref="Q3:S3"/>
    <mergeCell ref="T3:V3"/>
    <mergeCell ref="W3:Y3"/>
    <mergeCell ref="A25:Y25"/>
  </mergeCells>
  <hyperlinks>
    <hyperlink ref="O1:R1" location="Tabellförteckning!A1" display="Tabellförteckning!A1" xr:uid="{00000000-0004-0000-1500-000000000000}"/>
  </hyperlinks>
  <pageMargins left="0.70866141732283472" right="0.70866141732283472" top="0.74803149606299213" bottom="0.74803149606299213" header="0.31496062992125984" footer="0.31496062992125984"/>
  <pageSetup paperSize="9" scale="5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pageSetUpPr fitToPage="1"/>
  </sheetPr>
  <dimension ref="A1:AG19"/>
  <sheetViews>
    <sheetView workbookViewId="0">
      <pane ySplit="4" topLeftCell="A10" activePane="bottomLeft" state="frozen"/>
      <selection activeCell="B20" sqref="B20:I21"/>
      <selection pane="bottomLeft" activeCell="B20" sqref="B20:I21"/>
    </sheetView>
  </sheetViews>
  <sheetFormatPr defaultColWidth="9.28515625" defaultRowHeight="12.75" x14ac:dyDescent="0.2"/>
  <cols>
    <col min="1" max="1" width="6.7109375" style="81" customWidth="1"/>
    <col min="2" max="31" width="5.7109375" style="81" customWidth="1"/>
    <col min="32" max="16384" width="9.28515625" style="81"/>
  </cols>
  <sheetData>
    <row r="1" spans="1:33" ht="30" customHeight="1" x14ac:dyDescent="0.2">
      <c r="A1" s="39"/>
      <c r="B1" s="1"/>
      <c r="C1" s="1"/>
      <c r="D1" s="1"/>
      <c r="E1" s="1"/>
      <c r="F1" s="1"/>
      <c r="G1" s="1"/>
      <c r="H1" s="1"/>
      <c r="K1" s="411"/>
      <c r="L1" s="1053" t="s">
        <v>275</v>
      </c>
      <c r="M1" s="1053"/>
      <c r="N1" s="1055"/>
      <c r="O1" s="1055"/>
      <c r="P1" s="412"/>
    </row>
    <row r="2" spans="1:33" s="433" customFormat="1" ht="30" customHeight="1" x14ac:dyDescent="0.2">
      <c r="A2" s="1051" t="s">
        <v>643</v>
      </c>
      <c r="B2" s="1051"/>
      <c r="C2" s="1051"/>
      <c r="D2" s="1051"/>
      <c r="E2" s="1051"/>
      <c r="F2" s="1051"/>
      <c r="G2" s="1051"/>
      <c r="H2" s="1051"/>
      <c r="I2" s="1051"/>
      <c r="J2" s="1051"/>
      <c r="K2" s="1051"/>
      <c r="L2" s="1051"/>
      <c r="M2" s="1051"/>
      <c r="N2" s="1051"/>
      <c r="O2" s="1051"/>
      <c r="P2" s="1051"/>
      <c r="Q2" s="1051"/>
      <c r="R2" s="1051"/>
      <c r="S2" s="1051"/>
      <c r="T2" s="1051"/>
      <c r="U2" s="1051"/>
      <c r="V2" s="1051"/>
      <c r="W2" s="1051"/>
      <c r="X2" s="1051"/>
      <c r="Y2" s="1051"/>
      <c r="Z2" s="1051"/>
      <c r="AA2" s="1051"/>
      <c r="AB2" s="1051"/>
      <c r="AC2" s="1048"/>
      <c r="AD2" s="1048"/>
      <c r="AE2" s="1048"/>
    </row>
    <row r="3" spans="1:33" s="341" customFormat="1" ht="45" customHeight="1" x14ac:dyDescent="0.2">
      <c r="A3" s="340"/>
      <c r="B3" s="1058" t="s">
        <v>10</v>
      </c>
      <c r="C3" s="1058"/>
      <c r="D3" s="1058"/>
      <c r="E3" s="1058" t="s">
        <v>11</v>
      </c>
      <c r="F3" s="1058"/>
      <c r="G3" s="1058"/>
      <c r="H3" s="1058" t="s">
        <v>126</v>
      </c>
      <c r="I3" s="1058"/>
      <c r="J3" s="1058"/>
      <c r="K3" s="1058" t="s">
        <v>127</v>
      </c>
      <c r="L3" s="1058"/>
      <c r="M3" s="1058"/>
      <c r="N3" s="1058" t="s">
        <v>128</v>
      </c>
      <c r="O3" s="1058"/>
      <c r="P3" s="1058"/>
      <c r="Q3" s="1058" t="s">
        <v>129</v>
      </c>
      <c r="R3" s="1058"/>
      <c r="S3" s="1058"/>
      <c r="T3" s="1058" t="s">
        <v>13</v>
      </c>
      <c r="U3" s="1058"/>
      <c r="V3" s="1058"/>
      <c r="W3" s="1058" t="s">
        <v>12</v>
      </c>
      <c r="X3" s="1058"/>
      <c r="Y3" s="1058"/>
      <c r="Z3" s="1058" t="s">
        <v>116</v>
      </c>
      <c r="AA3" s="1058"/>
      <c r="AB3" s="1058"/>
      <c r="AC3" s="1062" t="s">
        <v>35</v>
      </c>
      <c r="AD3" s="1043"/>
      <c r="AE3" s="1043"/>
    </row>
    <row r="4" spans="1:33" s="237" customFormat="1" ht="15" customHeight="1" x14ac:dyDescent="0.2">
      <c r="A4" s="3" t="s">
        <v>39</v>
      </c>
      <c r="B4" s="1" t="s">
        <v>28</v>
      </c>
      <c r="C4" s="1" t="s">
        <v>29</v>
      </c>
      <c r="D4" s="1" t="s">
        <v>307</v>
      </c>
      <c r="E4" s="1" t="s">
        <v>28</v>
      </c>
      <c r="F4" s="1" t="s">
        <v>29</v>
      </c>
      <c r="G4" s="1" t="s">
        <v>307</v>
      </c>
      <c r="H4" s="1" t="s">
        <v>28</v>
      </c>
      <c r="I4" s="1" t="s">
        <v>29</v>
      </c>
      <c r="J4" s="1" t="s">
        <v>307</v>
      </c>
      <c r="K4" s="1" t="s">
        <v>28</v>
      </c>
      <c r="L4" s="1" t="s">
        <v>29</v>
      </c>
      <c r="M4" s="1" t="s">
        <v>307</v>
      </c>
      <c r="N4" s="1" t="s">
        <v>28</v>
      </c>
      <c r="O4" s="1" t="s">
        <v>29</v>
      </c>
      <c r="P4" s="1" t="s">
        <v>307</v>
      </c>
      <c r="Q4" s="1" t="s">
        <v>28</v>
      </c>
      <c r="R4" s="1" t="s">
        <v>29</v>
      </c>
      <c r="S4" s="1" t="s">
        <v>307</v>
      </c>
      <c r="T4" s="1" t="s">
        <v>28</v>
      </c>
      <c r="U4" s="1" t="s">
        <v>29</v>
      </c>
      <c r="V4" s="1" t="s">
        <v>307</v>
      </c>
      <c r="W4" s="1" t="s">
        <v>28</v>
      </c>
      <c r="X4" s="1" t="s">
        <v>29</v>
      </c>
      <c r="Y4" s="1" t="s">
        <v>307</v>
      </c>
      <c r="Z4" s="1" t="s">
        <v>28</v>
      </c>
      <c r="AA4" s="1" t="s">
        <v>29</v>
      </c>
      <c r="AB4" s="1" t="s">
        <v>307</v>
      </c>
      <c r="AC4" s="342" t="s">
        <v>28</v>
      </c>
      <c r="AD4" s="169" t="s">
        <v>29</v>
      </c>
      <c r="AE4" s="169" t="s">
        <v>307</v>
      </c>
    </row>
    <row r="5" spans="1:33" s="237" customFormat="1" ht="6" customHeight="1" x14ac:dyDescent="0.2">
      <c r="A5" s="334"/>
      <c r="B5" s="343"/>
      <c r="C5" s="343"/>
      <c r="D5" s="343"/>
      <c r="E5" s="336"/>
      <c r="F5" s="336"/>
      <c r="G5" s="336"/>
      <c r="H5" s="336"/>
      <c r="I5" s="336"/>
      <c r="J5" s="336"/>
      <c r="K5" s="336"/>
      <c r="L5" s="336"/>
      <c r="M5" s="336"/>
      <c r="N5" s="336"/>
      <c r="O5" s="336"/>
      <c r="P5" s="336"/>
      <c r="Q5" s="336"/>
      <c r="R5" s="336"/>
      <c r="S5" s="336"/>
      <c r="T5" s="336"/>
      <c r="U5" s="336"/>
      <c r="V5" s="336"/>
      <c r="W5" s="336"/>
      <c r="X5" s="336"/>
      <c r="Y5" s="336"/>
      <c r="Z5" s="336"/>
      <c r="AA5" s="336"/>
      <c r="AB5" s="336"/>
      <c r="AC5" s="344"/>
      <c r="AD5" s="345"/>
      <c r="AE5" s="240"/>
    </row>
    <row r="6" spans="1:33" s="237" customFormat="1" ht="12.75" customHeight="1" x14ac:dyDescent="0.2">
      <c r="A6" s="3">
        <v>2012</v>
      </c>
      <c r="B6" s="227">
        <v>848</v>
      </c>
      <c r="C6" s="227">
        <v>1128</v>
      </c>
      <c r="D6" s="227">
        <v>1978</v>
      </c>
      <c r="E6" s="155">
        <v>6.92</v>
      </c>
      <c r="F6" s="155">
        <v>9.68</v>
      </c>
      <c r="G6" s="155">
        <v>8.4600000000000009</v>
      </c>
      <c r="H6" s="155">
        <v>29.82</v>
      </c>
      <c r="I6" s="155">
        <v>46.82</v>
      </c>
      <c r="J6" s="155">
        <v>39.29</v>
      </c>
      <c r="K6" s="155">
        <v>14.89</v>
      </c>
      <c r="L6" s="155">
        <v>15.73</v>
      </c>
      <c r="M6" s="155">
        <v>15.4</v>
      </c>
      <c r="N6" s="155">
        <v>5.75</v>
      </c>
      <c r="O6" s="155">
        <v>12.91</v>
      </c>
      <c r="P6" s="155">
        <v>9.74</v>
      </c>
      <c r="Q6" s="155">
        <v>10.15</v>
      </c>
      <c r="R6" s="155">
        <v>11.32</v>
      </c>
      <c r="S6" s="155">
        <v>10.79</v>
      </c>
      <c r="T6" s="155">
        <v>20.52</v>
      </c>
      <c r="U6" s="155">
        <v>25.32</v>
      </c>
      <c r="V6" s="155">
        <v>23.23</v>
      </c>
      <c r="W6" s="155">
        <v>13.61</v>
      </c>
      <c r="X6" s="155">
        <v>7.72</v>
      </c>
      <c r="Y6" s="155">
        <v>10.3</v>
      </c>
      <c r="Z6" s="155">
        <v>14.52</v>
      </c>
      <c r="AA6" s="155">
        <v>6.42</v>
      </c>
      <c r="AB6" s="155">
        <v>9.98</v>
      </c>
      <c r="AC6" s="346">
        <v>20.12</v>
      </c>
      <c r="AD6" s="155">
        <v>8.59</v>
      </c>
      <c r="AE6" s="155">
        <v>14.16</v>
      </c>
    </row>
    <row r="7" spans="1:33" s="237" customFormat="1" ht="12.75" customHeight="1" x14ac:dyDescent="0.2">
      <c r="A7" s="3">
        <v>2013</v>
      </c>
      <c r="B7" s="227">
        <v>789</v>
      </c>
      <c r="C7" s="227">
        <v>1001</v>
      </c>
      <c r="D7" s="227">
        <v>1803</v>
      </c>
      <c r="E7" s="155">
        <v>11.73</v>
      </c>
      <c r="F7" s="155">
        <v>8.15</v>
      </c>
      <c r="G7" s="155">
        <v>9.73</v>
      </c>
      <c r="H7" s="155">
        <v>34.200000000000003</v>
      </c>
      <c r="I7" s="155">
        <v>42.63</v>
      </c>
      <c r="J7" s="155">
        <v>39.090000000000003</v>
      </c>
      <c r="K7" s="155">
        <v>12.25</v>
      </c>
      <c r="L7" s="155">
        <v>12.51</v>
      </c>
      <c r="M7" s="155">
        <v>12.31</v>
      </c>
      <c r="N7" s="155">
        <v>8.17</v>
      </c>
      <c r="O7" s="155">
        <v>14.68</v>
      </c>
      <c r="P7" s="155">
        <v>11.8</v>
      </c>
      <c r="Q7" s="155">
        <v>11.98</v>
      </c>
      <c r="R7" s="155">
        <v>11.15</v>
      </c>
      <c r="S7" s="155">
        <v>11.49</v>
      </c>
      <c r="T7" s="155">
        <v>22.03</v>
      </c>
      <c r="U7" s="155">
        <v>25.88</v>
      </c>
      <c r="V7" s="155">
        <v>24.04</v>
      </c>
      <c r="W7" s="155">
        <v>11.28</v>
      </c>
      <c r="X7" s="155">
        <v>9.4499999999999993</v>
      </c>
      <c r="Y7" s="155">
        <v>10.3</v>
      </c>
      <c r="Z7" s="155">
        <v>13.5</v>
      </c>
      <c r="AA7" s="155">
        <v>8.26</v>
      </c>
      <c r="AB7" s="155">
        <v>10.52</v>
      </c>
      <c r="AC7" s="346">
        <v>19.55</v>
      </c>
      <c r="AD7" s="155">
        <v>12.14</v>
      </c>
      <c r="AE7" s="155">
        <v>15.59</v>
      </c>
    </row>
    <row r="8" spans="1:33" s="237" customFormat="1" ht="12.75" customHeight="1" x14ac:dyDescent="0.2">
      <c r="A8" s="3">
        <v>2014</v>
      </c>
      <c r="B8" s="227">
        <v>707</v>
      </c>
      <c r="C8" s="227">
        <v>892</v>
      </c>
      <c r="D8" s="227">
        <v>1602</v>
      </c>
      <c r="E8" s="155">
        <v>10.76</v>
      </c>
      <c r="F8" s="155">
        <v>9.49</v>
      </c>
      <c r="G8" s="155">
        <v>10.02</v>
      </c>
      <c r="H8" s="155">
        <v>29.09</v>
      </c>
      <c r="I8" s="155">
        <v>42.78</v>
      </c>
      <c r="J8" s="155">
        <v>36.799999999999997</v>
      </c>
      <c r="K8" s="155">
        <v>15.39</v>
      </c>
      <c r="L8" s="155">
        <v>14.08</v>
      </c>
      <c r="M8" s="155">
        <v>14.68</v>
      </c>
      <c r="N8" s="155">
        <v>8.6999999999999993</v>
      </c>
      <c r="O8" s="155">
        <v>15.75</v>
      </c>
      <c r="P8" s="155">
        <v>12.75</v>
      </c>
      <c r="Q8" s="155">
        <v>9.69</v>
      </c>
      <c r="R8" s="155">
        <v>13.22</v>
      </c>
      <c r="S8" s="155">
        <v>11.67</v>
      </c>
      <c r="T8" s="155">
        <v>24.75</v>
      </c>
      <c r="U8" s="155">
        <v>26.57</v>
      </c>
      <c r="V8" s="155">
        <v>25.74</v>
      </c>
      <c r="W8" s="155">
        <v>13.07</v>
      </c>
      <c r="X8" s="155">
        <v>9.7100000000000009</v>
      </c>
      <c r="Y8" s="155">
        <v>11.2</v>
      </c>
      <c r="Z8" s="155">
        <v>15.82</v>
      </c>
      <c r="AA8" s="155">
        <v>7.45</v>
      </c>
      <c r="AB8" s="155">
        <v>11.04</v>
      </c>
      <c r="AC8" s="346">
        <v>21.64</v>
      </c>
      <c r="AD8" s="155">
        <v>13.65</v>
      </c>
      <c r="AE8" s="155">
        <v>17.260000000000002</v>
      </c>
    </row>
    <row r="9" spans="1:33" s="237" customFormat="1" ht="12.75" customHeight="1" x14ac:dyDescent="0.2">
      <c r="A9" s="3">
        <v>2015</v>
      </c>
      <c r="B9" s="227">
        <v>602</v>
      </c>
      <c r="C9" s="227">
        <v>757</v>
      </c>
      <c r="D9" s="227">
        <v>1366</v>
      </c>
      <c r="E9" s="155">
        <v>7.31</v>
      </c>
      <c r="F9" s="155">
        <v>10.8</v>
      </c>
      <c r="G9" s="155">
        <v>9.32</v>
      </c>
      <c r="H9" s="155">
        <v>27.83</v>
      </c>
      <c r="I9" s="155">
        <v>40.549999999999997</v>
      </c>
      <c r="J9" s="155">
        <v>34.83</v>
      </c>
      <c r="K9" s="155">
        <v>14.57</v>
      </c>
      <c r="L9" s="155">
        <v>15.2</v>
      </c>
      <c r="M9" s="155">
        <v>14.84</v>
      </c>
      <c r="N9" s="155">
        <v>10.46</v>
      </c>
      <c r="O9" s="155">
        <v>16.88</v>
      </c>
      <c r="P9" s="155">
        <v>13.97</v>
      </c>
      <c r="Q9" s="155">
        <v>13</v>
      </c>
      <c r="R9" s="155">
        <v>13.91</v>
      </c>
      <c r="S9" s="155">
        <v>13.43</v>
      </c>
      <c r="T9" s="155">
        <v>26.47</v>
      </c>
      <c r="U9" s="155">
        <v>26.66</v>
      </c>
      <c r="V9" s="155">
        <v>26.44</v>
      </c>
      <c r="W9" s="155">
        <v>14.41</v>
      </c>
      <c r="X9" s="155">
        <v>8.73</v>
      </c>
      <c r="Y9" s="155">
        <v>11.39</v>
      </c>
      <c r="Z9" s="155">
        <v>15.1</v>
      </c>
      <c r="AA9" s="155">
        <v>9.58</v>
      </c>
      <c r="AB9" s="155">
        <v>12.01</v>
      </c>
      <c r="AC9" s="346">
        <v>27.21</v>
      </c>
      <c r="AD9" s="155">
        <v>20.79</v>
      </c>
      <c r="AE9" s="155">
        <v>24.08</v>
      </c>
    </row>
    <row r="10" spans="1:33" s="237" customFormat="1" ht="12.75" customHeight="1" x14ac:dyDescent="0.2">
      <c r="A10" s="3">
        <v>2016</v>
      </c>
      <c r="B10" s="227">
        <v>511</v>
      </c>
      <c r="C10" s="227">
        <v>697</v>
      </c>
      <c r="D10" s="227">
        <v>1244</v>
      </c>
      <c r="E10" s="155">
        <v>10.96</v>
      </c>
      <c r="F10" s="155">
        <v>10.58</v>
      </c>
      <c r="G10" s="155">
        <v>11</v>
      </c>
      <c r="H10" s="155">
        <v>29.56</v>
      </c>
      <c r="I10" s="155">
        <v>41.12</v>
      </c>
      <c r="J10" s="155">
        <v>35.880000000000003</v>
      </c>
      <c r="K10" s="155">
        <v>16.39</v>
      </c>
      <c r="L10" s="155">
        <v>15.93</v>
      </c>
      <c r="M10" s="155">
        <v>16.23</v>
      </c>
      <c r="N10" s="155">
        <v>11.58</v>
      </c>
      <c r="O10" s="155">
        <v>14.4</v>
      </c>
      <c r="P10" s="155">
        <v>13.58</v>
      </c>
      <c r="Q10" s="155">
        <v>12.67</v>
      </c>
      <c r="R10" s="155">
        <v>16.64</v>
      </c>
      <c r="S10" s="155">
        <v>14.94</v>
      </c>
      <c r="T10" s="155">
        <v>24.17</v>
      </c>
      <c r="U10" s="155">
        <v>28.27</v>
      </c>
      <c r="V10" s="155">
        <v>26.34</v>
      </c>
      <c r="W10" s="155">
        <v>14.47</v>
      </c>
      <c r="X10" s="155">
        <v>8.06</v>
      </c>
      <c r="Y10" s="155">
        <v>10.73</v>
      </c>
      <c r="Z10" s="155">
        <v>16.79</v>
      </c>
      <c r="AA10" s="155">
        <v>8.16</v>
      </c>
      <c r="AB10" s="155">
        <v>11.77</v>
      </c>
      <c r="AC10" s="346">
        <v>27.42</v>
      </c>
      <c r="AD10" s="155">
        <v>19.989999999999998</v>
      </c>
      <c r="AE10" s="155">
        <v>23.49</v>
      </c>
    </row>
    <row r="11" spans="1:33" s="237" customFormat="1" ht="12.75" customHeight="1" x14ac:dyDescent="0.2">
      <c r="A11" s="3">
        <v>2017</v>
      </c>
      <c r="B11" s="227">
        <v>713</v>
      </c>
      <c r="C11" s="227">
        <v>886</v>
      </c>
      <c r="D11" s="227">
        <v>1644</v>
      </c>
      <c r="E11" s="155">
        <v>8.39</v>
      </c>
      <c r="F11" s="155">
        <v>6.9</v>
      </c>
      <c r="G11" s="155">
        <v>7.56</v>
      </c>
      <c r="H11" s="155">
        <v>25.39</v>
      </c>
      <c r="I11" s="155">
        <v>35.56</v>
      </c>
      <c r="J11" s="155">
        <v>30.74</v>
      </c>
      <c r="K11" s="155">
        <v>15.01</v>
      </c>
      <c r="L11" s="155">
        <v>12.79</v>
      </c>
      <c r="M11" s="155">
        <v>13.92</v>
      </c>
      <c r="N11" s="155">
        <v>9.82</v>
      </c>
      <c r="O11" s="155">
        <v>16.11</v>
      </c>
      <c r="P11" s="155">
        <v>13.15</v>
      </c>
      <c r="Q11" s="155">
        <v>11.77</v>
      </c>
      <c r="R11" s="155">
        <v>12.64</v>
      </c>
      <c r="S11" s="155">
        <v>12.27</v>
      </c>
      <c r="T11" s="155">
        <v>25.36</v>
      </c>
      <c r="U11" s="155">
        <v>28.39</v>
      </c>
      <c r="V11" s="155">
        <v>26.92</v>
      </c>
      <c r="W11" s="155">
        <v>11.6</v>
      </c>
      <c r="X11" s="155">
        <v>11.39</v>
      </c>
      <c r="Y11" s="155">
        <v>11.72</v>
      </c>
      <c r="Z11" s="155">
        <v>13.74</v>
      </c>
      <c r="AA11" s="155">
        <v>10.68</v>
      </c>
      <c r="AB11" s="155">
        <v>12.13</v>
      </c>
      <c r="AC11" s="346">
        <v>23.19</v>
      </c>
      <c r="AD11" s="155">
        <v>19.84</v>
      </c>
      <c r="AE11" s="155">
        <v>21.68</v>
      </c>
    </row>
    <row r="12" spans="1:33" s="237" customFormat="1" ht="12.75" customHeight="1" x14ac:dyDescent="0.2">
      <c r="A12" s="3">
        <v>2018</v>
      </c>
      <c r="B12" s="227">
        <v>569</v>
      </c>
      <c r="C12" s="227">
        <v>822</v>
      </c>
      <c r="D12" s="227">
        <v>1423</v>
      </c>
      <c r="E12" s="155">
        <v>9.5399999999999991</v>
      </c>
      <c r="F12" s="155">
        <v>9.82</v>
      </c>
      <c r="G12" s="155">
        <v>9.6199999999999992</v>
      </c>
      <c r="H12" s="155">
        <v>27.64</v>
      </c>
      <c r="I12" s="155">
        <v>38.04</v>
      </c>
      <c r="J12" s="155">
        <v>33.479999999999997</v>
      </c>
      <c r="K12" s="155">
        <v>15.91</v>
      </c>
      <c r="L12" s="155">
        <v>14.52</v>
      </c>
      <c r="M12" s="155">
        <v>15.13</v>
      </c>
      <c r="N12" s="155">
        <v>12.82</v>
      </c>
      <c r="O12" s="155">
        <v>13.05</v>
      </c>
      <c r="P12" s="155">
        <v>13.01</v>
      </c>
      <c r="Q12" s="155">
        <v>13.64</v>
      </c>
      <c r="R12" s="155">
        <v>11.97</v>
      </c>
      <c r="S12" s="155">
        <v>12.47</v>
      </c>
      <c r="T12" s="155">
        <v>23.99</v>
      </c>
      <c r="U12" s="155">
        <v>27.98</v>
      </c>
      <c r="V12" s="155">
        <v>26.15</v>
      </c>
      <c r="W12" s="155">
        <v>12.67</v>
      </c>
      <c r="X12" s="155">
        <v>10.029999999999999</v>
      </c>
      <c r="Y12" s="155">
        <v>11.35</v>
      </c>
      <c r="Z12" s="155">
        <v>12.56</v>
      </c>
      <c r="AA12" s="155">
        <v>8.4499999999999993</v>
      </c>
      <c r="AB12" s="155">
        <v>10.28</v>
      </c>
      <c r="AC12" s="346">
        <v>27.88</v>
      </c>
      <c r="AD12" s="155">
        <v>17.3</v>
      </c>
      <c r="AE12" s="155">
        <v>22.59</v>
      </c>
    </row>
    <row r="13" spans="1:33" s="237" customFormat="1" ht="12.75" customHeight="1" x14ac:dyDescent="0.2">
      <c r="A13" s="3">
        <v>2019</v>
      </c>
      <c r="B13" s="227">
        <v>672</v>
      </c>
      <c r="C13" s="227">
        <v>886</v>
      </c>
      <c r="D13" s="227">
        <v>1600</v>
      </c>
      <c r="E13" s="155">
        <v>4.8</v>
      </c>
      <c r="F13" s="155">
        <v>4.92</v>
      </c>
      <c r="G13" s="155">
        <v>4.99</v>
      </c>
      <c r="H13" s="155">
        <v>18.27</v>
      </c>
      <c r="I13" s="155">
        <v>31.96</v>
      </c>
      <c r="J13" s="155">
        <v>25.58</v>
      </c>
      <c r="K13" s="155">
        <v>12.93</v>
      </c>
      <c r="L13" s="155">
        <v>12.15</v>
      </c>
      <c r="M13" s="155">
        <v>12.43</v>
      </c>
      <c r="N13" s="155">
        <v>10</v>
      </c>
      <c r="O13" s="155">
        <v>14.48</v>
      </c>
      <c r="P13" s="155">
        <v>12.56</v>
      </c>
      <c r="Q13" s="155">
        <v>11.25</v>
      </c>
      <c r="R13" s="155">
        <v>8.2899999999999991</v>
      </c>
      <c r="S13" s="155">
        <v>9.69</v>
      </c>
      <c r="T13" s="155">
        <v>21.78</v>
      </c>
      <c r="U13" s="155">
        <v>26.58</v>
      </c>
      <c r="V13" s="155">
        <v>24.27</v>
      </c>
      <c r="W13" s="155">
        <v>16.45</v>
      </c>
      <c r="X13" s="155">
        <v>9.94</v>
      </c>
      <c r="Y13" s="155">
        <v>12.86</v>
      </c>
      <c r="Z13" s="155">
        <v>19.55</v>
      </c>
      <c r="AA13" s="155">
        <v>12.56</v>
      </c>
      <c r="AB13" s="155">
        <v>15.75</v>
      </c>
      <c r="AC13" s="346">
        <v>11.36</v>
      </c>
      <c r="AD13" s="155">
        <v>9.9700000000000006</v>
      </c>
      <c r="AE13" s="155">
        <v>10.76</v>
      </c>
    </row>
    <row r="14" spans="1:33" s="237" customFormat="1" ht="12.75" customHeight="1" x14ac:dyDescent="0.2">
      <c r="A14" s="172" t="s">
        <v>631</v>
      </c>
      <c r="B14" s="227">
        <v>589</v>
      </c>
      <c r="C14" s="227">
        <v>732</v>
      </c>
      <c r="D14" s="227">
        <v>1331</v>
      </c>
      <c r="E14" s="155">
        <v>6.34</v>
      </c>
      <c r="F14" s="155">
        <v>7.41</v>
      </c>
      <c r="G14" s="155">
        <v>6.97</v>
      </c>
      <c r="H14" s="155">
        <v>17.399999999999999</v>
      </c>
      <c r="I14" s="155">
        <v>30.2</v>
      </c>
      <c r="J14" s="155">
        <v>24.4</v>
      </c>
      <c r="K14" s="155">
        <v>13.78</v>
      </c>
      <c r="L14" s="155">
        <v>12.36</v>
      </c>
      <c r="M14" s="155">
        <v>12.88</v>
      </c>
      <c r="N14" s="155">
        <v>11.28</v>
      </c>
      <c r="O14" s="155">
        <v>14.01</v>
      </c>
      <c r="P14" s="155">
        <v>12.79</v>
      </c>
      <c r="Q14" s="155">
        <v>9.93</v>
      </c>
      <c r="R14" s="155">
        <v>9.8800000000000008</v>
      </c>
      <c r="S14" s="155">
        <v>9.91</v>
      </c>
      <c r="T14" s="155">
        <v>21.89</v>
      </c>
      <c r="U14" s="155">
        <v>29</v>
      </c>
      <c r="V14" s="155">
        <v>25.84</v>
      </c>
      <c r="W14" s="155">
        <v>16.73</v>
      </c>
      <c r="X14" s="155">
        <v>11.81</v>
      </c>
      <c r="Y14" s="155">
        <v>13.86</v>
      </c>
      <c r="Z14" s="155">
        <v>20.6</v>
      </c>
      <c r="AA14" s="155">
        <v>11.39</v>
      </c>
      <c r="AB14" s="155">
        <v>15.69</v>
      </c>
      <c r="AC14" s="347">
        <v>12.58</v>
      </c>
      <c r="AD14" s="155">
        <v>9.6</v>
      </c>
      <c r="AE14" s="155">
        <v>11.1</v>
      </c>
    </row>
    <row r="15" spans="1:33" s="237" customFormat="1" ht="6" customHeight="1" x14ac:dyDescent="0.2">
      <c r="A15" s="334"/>
      <c r="B15" s="336"/>
      <c r="C15" s="336"/>
      <c r="D15" s="336"/>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row>
    <row r="16" spans="1:33" s="237" customFormat="1" ht="30" customHeight="1" x14ac:dyDescent="0.2">
      <c r="A16" s="1039" t="s">
        <v>394</v>
      </c>
      <c r="B16" s="1039"/>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c r="AF16" s="81"/>
      <c r="AG16" s="81"/>
    </row>
    <row r="17" spans="1:33" s="237" customFormat="1" ht="15" customHeight="1" x14ac:dyDescent="0.2">
      <c r="A17" s="1039" t="s">
        <v>470</v>
      </c>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81"/>
      <c r="AG17" s="81"/>
    </row>
    <row r="18" spans="1:33" ht="6" customHeight="1" x14ac:dyDescent="0.2"/>
    <row r="19" spans="1:33" s="237" customFormat="1" ht="15" customHeight="1" x14ac:dyDescent="0.2">
      <c r="A19" s="1039" t="s">
        <v>740</v>
      </c>
      <c r="B19" s="1039"/>
      <c r="C19" s="1039"/>
      <c r="D19" s="1039"/>
      <c r="E19" s="1039"/>
      <c r="F19" s="1039"/>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52"/>
      <c r="AD19" s="1052"/>
      <c r="AE19" s="1052"/>
    </row>
  </sheetData>
  <mergeCells count="15">
    <mergeCell ref="Z3:AB3"/>
    <mergeCell ref="AC3:AE3"/>
    <mergeCell ref="A19:AE19"/>
    <mergeCell ref="A17:AE17"/>
    <mergeCell ref="L1:O1"/>
    <mergeCell ref="A2:AE2"/>
    <mergeCell ref="B3:D3"/>
    <mergeCell ref="E3:G3"/>
    <mergeCell ref="H3:J3"/>
    <mergeCell ref="K3:M3"/>
    <mergeCell ref="N3:P3"/>
    <mergeCell ref="Q3:S3"/>
    <mergeCell ref="T3:V3"/>
    <mergeCell ref="W3:Y3"/>
    <mergeCell ref="A16:AE16"/>
  </mergeCells>
  <hyperlinks>
    <hyperlink ref="K1:L1" location="Tabellförteckning!A1" display="Tabellförteckning!A1" xr:uid="{00000000-0004-0000-1600-000000000000}"/>
  </hyperlinks>
  <pageMargins left="0.70866141732283472" right="0.70866141732283472" top="0.74803149606299213" bottom="0.74803149606299213" header="0.31496062992125984" footer="0.31496062992125984"/>
  <pageSetup paperSize="9" scale="7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pageSetUpPr fitToPage="1"/>
  </sheetPr>
  <dimension ref="A1:AE19"/>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81" customWidth="1"/>
    <col min="2" max="28" width="5.7109375" style="81" customWidth="1"/>
    <col min="29" max="31" width="5.7109375" style="262" customWidth="1"/>
    <col min="32" max="16384" width="9.28515625" style="81"/>
  </cols>
  <sheetData>
    <row r="1" spans="1:31" ht="30" customHeight="1" x14ac:dyDescent="0.2">
      <c r="A1" s="39"/>
      <c r="B1" s="1"/>
      <c r="C1" s="1"/>
      <c r="D1" s="1"/>
      <c r="E1" s="1"/>
      <c r="F1" s="1"/>
      <c r="G1" s="1"/>
      <c r="H1" s="1"/>
      <c r="I1" s="1"/>
      <c r="J1" s="1"/>
      <c r="K1" s="1"/>
      <c r="N1" s="411"/>
      <c r="O1" s="1053" t="s">
        <v>275</v>
      </c>
      <c r="P1" s="1053"/>
      <c r="Q1" s="1055"/>
      <c r="R1" s="1055"/>
      <c r="S1" s="412"/>
    </row>
    <row r="2" spans="1:31" s="433" customFormat="1" ht="30" customHeight="1" x14ac:dyDescent="0.2">
      <c r="A2" s="1056" t="s">
        <v>644</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row>
    <row r="3" spans="1:31" ht="45" customHeight="1" x14ac:dyDescent="0.2">
      <c r="A3" s="3"/>
      <c r="B3" s="1058" t="s">
        <v>10</v>
      </c>
      <c r="C3" s="1058"/>
      <c r="D3" s="1058"/>
      <c r="E3" s="1058" t="s">
        <v>11</v>
      </c>
      <c r="F3" s="1058"/>
      <c r="G3" s="1058"/>
      <c r="H3" s="1058" t="s">
        <v>126</v>
      </c>
      <c r="I3" s="1058"/>
      <c r="J3" s="1058"/>
      <c r="K3" s="1058" t="s">
        <v>127</v>
      </c>
      <c r="L3" s="1058"/>
      <c r="M3" s="1058"/>
      <c r="N3" s="1058" t="s">
        <v>128</v>
      </c>
      <c r="O3" s="1058"/>
      <c r="P3" s="1058"/>
      <c r="Q3" s="1058" t="s">
        <v>129</v>
      </c>
      <c r="R3" s="1058"/>
      <c r="S3" s="1058"/>
      <c r="T3" s="1058" t="s">
        <v>13</v>
      </c>
      <c r="U3" s="1058"/>
      <c r="V3" s="1058"/>
      <c r="W3" s="1058" t="s">
        <v>12</v>
      </c>
      <c r="X3" s="1058"/>
      <c r="Y3" s="1058"/>
      <c r="Z3" s="1058" t="s">
        <v>116</v>
      </c>
      <c r="AA3" s="1058"/>
      <c r="AB3" s="1058"/>
      <c r="AC3" s="1062" t="s">
        <v>35</v>
      </c>
      <c r="AD3" s="1043"/>
      <c r="AE3" s="1043"/>
    </row>
    <row r="4" spans="1:31" s="237" customFormat="1" ht="15" customHeight="1" x14ac:dyDescent="0.2">
      <c r="A4" s="3" t="s">
        <v>39</v>
      </c>
      <c r="B4" s="1" t="s">
        <v>28</v>
      </c>
      <c r="C4" s="1" t="s">
        <v>29</v>
      </c>
      <c r="D4" s="1" t="s">
        <v>307</v>
      </c>
      <c r="E4" s="1" t="s">
        <v>28</v>
      </c>
      <c r="F4" s="1" t="s">
        <v>29</v>
      </c>
      <c r="G4" s="1" t="s">
        <v>307</v>
      </c>
      <c r="H4" s="1" t="s">
        <v>28</v>
      </c>
      <c r="I4" s="1" t="s">
        <v>29</v>
      </c>
      <c r="J4" s="1" t="s">
        <v>307</v>
      </c>
      <c r="K4" s="1" t="s">
        <v>28</v>
      </c>
      <c r="L4" s="1" t="s">
        <v>29</v>
      </c>
      <c r="M4" s="1" t="s">
        <v>307</v>
      </c>
      <c r="N4" s="1" t="s">
        <v>28</v>
      </c>
      <c r="O4" s="1" t="s">
        <v>29</v>
      </c>
      <c r="P4" s="1" t="s">
        <v>307</v>
      </c>
      <c r="Q4" s="1" t="s">
        <v>28</v>
      </c>
      <c r="R4" s="1" t="s">
        <v>29</v>
      </c>
      <c r="S4" s="1" t="s">
        <v>307</v>
      </c>
      <c r="T4" s="1" t="s">
        <v>28</v>
      </c>
      <c r="U4" s="1" t="s">
        <v>29</v>
      </c>
      <c r="V4" s="1" t="s">
        <v>307</v>
      </c>
      <c r="W4" s="1" t="s">
        <v>28</v>
      </c>
      <c r="X4" s="1" t="s">
        <v>29</v>
      </c>
      <c r="Y4" s="1" t="s">
        <v>307</v>
      </c>
      <c r="Z4" s="1" t="s">
        <v>28</v>
      </c>
      <c r="AA4" s="1" t="s">
        <v>29</v>
      </c>
      <c r="AB4" s="1" t="s">
        <v>307</v>
      </c>
      <c r="AC4" s="342" t="s">
        <v>28</v>
      </c>
      <c r="AD4" s="169" t="s">
        <v>29</v>
      </c>
      <c r="AE4" s="169" t="s">
        <v>307</v>
      </c>
    </row>
    <row r="5" spans="1:31" s="414" customFormat="1" ht="6" customHeight="1" x14ac:dyDescent="0.2">
      <c r="A5" s="349"/>
      <c r="B5" s="343"/>
      <c r="C5" s="343"/>
      <c r="D5" s="343"/>
      <c r="E5" s="336"/>
      <c r="F5" s="336"/>
      <c r="G5" s="336"/>
      <c r="H5" s="336"/>
      <c r="I5" s="336"/>
      <c r="J5" s="336"/>
      <c r="K5" s="336"/>
      <c r="L5" s="336"/>
      <c r="M5" s="336"/>
      <c r="N5" s="336"/>
      <c r="O5" s="336"/>
      <c r="P5" s="336"/>
      <c r="Q5" s="336"/>
      <c r="R5" s="336"/>
      <c r="S5" s="336"/>
      <c r="T5" s="336"/>
      <c r="U5" s="336"/>
      <c r="V5" s="336"/>
      <c r="W5" s="336"/>
      <c r="X5" s="336"/>
      <c r="Y5" s="336"/>
      <c r="Z5" s="336"/>
      <c r="AA5" s="336"/>
      <c r="AB5" s="336"/>
      <c r="AC5" s="344"/>
      <c r="AD5" s="345"/>
      <c r="AE5" s="240"/>
    </row>
    <row r="6" spans="1:31" s="414" customFormat="1" ht="12.75" customHeight="1" x14ac:dyDescent="0.2">
      <c r="A6" s="3">
        <v>2012</v>
      </c>
      <c r="B6" s="227">
        <v>1188</v>
      </c>
      <c r="C6" s="227">
        <v>1470</v>
      </c>
      <c r="D6" s="227">
        <v>2661</v>
      </c>
      <c r="E6" s="155">
        <v>14.77</v>
      </c>
      <c r="F6" s="155">
        <v>16.73</v>
      </c>
      <c r="G6" s="228">
        <v>15.77</v>
      </c>
      <c r="H6" s="155">
        <v>37.270000000000003</v>
      </c>
      <c r="I6" s="155">
        <v>54.55</v>
      </c>
      <c r="J6" s="228">
        <v>46.25</v>
      </c>
      <c r="K6" s="155">
        <v>23.2</v>
      </c>
      <c r="L6" s="155">
        <v>27.75</v>
      </c>
      <c r="M6" s="228">
        <v>25.58</v>
      </c>
      <c r="N6" s="155">
        <v>3.07</v>
      </c>
      <c r="O6" s="155">
        <v>5.08</v>
      </c>
      <c r="P6" s="228">
        <v>4.1100000000000003</v>
      </c>
      <c r="Q6" s="155">
        <v>12.21</v>
      </c>
      <c r="R6" s="155">
        <v>12.51</v>
      </c>
      <c r="S6" s="228">
        <v>12.35</v>
      </c>
      <c r="T6" s="155">
        <v>18.7</v>
      </c>
      <c r="U6" s="155">
        <v>19.07</v>
      </c>
      <c r="V6" s="228">
        <v>18.91</v>
      </c>
      <c r="W6" s="155">
        <v>8.86</v>
      </c>
      <c r="X6" s="155">
        <v>4.5999999999999996</v>
      </c>
      <c r="Y6" s="228">
        <v>6.63</v>
      </c>
      <c r="Z6" s="155">
        <v>5.6</v>
      </c>
      <c r="AA6" s="155">
        <v>3.1</v>
      </c>
      <c r="AB6" s="228">
        <v>4.29</v>
      </c>
      <c r="AC6" s="350">
        <v>10.71</v>
      </c>
      <c r="AD6" s="351">
        <v>5.0199999999999996</v>
      </c>
      <c r="AE6" s="352">
        <v>7.83</v>
      </c>
    </row>
    <row r="7" spans="1:31" ht="12.75" customHeight="1" x14ac:dyDescent="0.2">
      <c r="A7" s="3">
        <v>2013</v>
      </c>
      <c r="B7" s="227">
        <v>1326</v>
      </c>
      <c r="C7" s="227">
        <v>1528</v>
      </c>
      <c r="D7" s="227">
        <v>2864</v>
      </c>
      <c r="E7" s="155">
        <v>14.22</v>
      </c>
      <c r="F7" s="155">
        <v>15.66</v>
      </c>
      <c r="G7" s="228">
        <v>14.97</v>
      </c>
      <c r="H7" s="155">
        <v>39.39</v>
      </c>
      <c r="I7" s="155">
        <v>55.9</v>
      </c>
      <c r="J7" s="228">
        <v>47.78</v>
      </c>
      <c r="K7" s="155">
        <v>20.309999999999999</v>
      </c>
      <c r="L7" s="155">
        <v>22.42</v>
      </c>
      <c r="M7" s="228">
        <v>21.31</v>
      </c>
      <c r="N7" s="155">
        <v>3.82</v>
      </c>
      <c r="O7" s="155">
        <v>6.86</v>
      </c>
      <c r="P7" s="228">
        <v>5.38</v>
      </c>
      <c r="Q7" s="155">
        <v>12.89</v>
      </c>
      <c r="R7" s="155">
        <v>14.26</v>
      </c>
      <c r="S7" s="228">
        <v>13.57</v>
      </c>
      <c r="T7" s="155">
        <v>20.41</v>
      </c>
      <c r="U7" s="155">
        <v>20.91</v>
      </c>
      <c r="V7" s="228">
        <v>20.7</v>
      </c>
      <c r="W7" s="155">
        <v>8.89</v>
      </c>
      <c r="X7" s="155">
        <v>7.43</v>
      </c>
      <c r="Y7" s="228">
        <v>8.16</v>
      </c>
      <c r="Z7" s="155">
        <v>7.43</v>
      </c>
      <c r="AA7" s="155">
        <v>3.91</v>
      </c>
      <c r="AB7" s="228">
        <v>5.66</v>
      </c>
      <c r="AC7" s="350">
        <v>11.92</v>
      </c>
      <c r="AD7" s="351">
        <v>5.58</v>
      </c>
      <c r="AE7" s="352">
        <v>8.81</v>
      </c>
    </row>
    <row r="8" spans="1:31" ht="12.75" customHeight="1" x14ac:dyDescent="0.2">
      <c r="A8" s="3">
        <v>2014</v>
      </c>
      <c r="B8" s="227">
        <v>1112</v>
      </c>
      <c r="C8" s="227">
        <v>1357</v>
      </c>
      <c r="D8" s="227">
        <v>2475</v>
      </c>
      <c r="E8" s="155">
        <v>14.61</v>
      </c>
      <c r="F8" s="155">
        <v>15.88</v>
      </c>
      <c r="G8" s="238">
        <v>15.26</v>
      </c>
      <c r="H8" s="155">
        <v>36.880000000000003</v>
      </c>
      <c r="I8" s="155">
        <v>54.61</v>
      </c>
      <c r="J8" s="238">
        <v>46.42</v>
      </c>
      <c r="K8" s="155">
        <v>19.670000000000002</v>
      </c>
      <c r="L8" s="155">
        <v>26.83</v>
      </c>
      <c r="M8" s="238">
        <v>23.6</v>
      </c>
      <c r="N8" s="155">
        <v>4.28</v>
      </c>
      <c r="O8" s="155">
        <v>5.83</v>
      </c>
      <c r="P8" s="238">
        <v>5.0999999999999996</v>
      </c>
      <c r="Q8" s="155">
        <v>11.52</v>
      </c>
      <c r="R8" s="155">
        <v>13.17</v>
      </c>
      <c r="S8" s="238">
        <v>12.42</v>
      </c>
      <c r="T8" s="155">
        <v>22.99</v>
      </c>
      <c r="U8" s="155">
        <v>19.059999999999999</v>
      </c>
      <c r="V8" s="238">
        <v>20.86</v>
      </c>
      <c r="W8" s="155">
        <v>10.83</v>
      </c>
      <c r="X8" s="155">
        <v>6.44</v>
      </c>
      <c r="Y8" s="238">
        <v>8.44</v>
      </c>
      <c r="Z8" s="155">
        <v>8.43</v>
      </c>
      <c r="AA8" s="155">
        <v>4.8899999999999997</v>
      </c>
      <c r="AB8" s="238">
        <v>6.54</v>
      </c>
      <c r="AC8" s="350">
        <v>17.62</v>
      </c>
      <c r="AD8" s="351">
        <v>7.94</v>
      </c>
      <c r="AE8" s="352">
        <v>12.63</v>
      </c>
    </row>
    <row r="9" spans="1:31" ht="12.75" customHeight="1" x14ac:dyDescent="0.2">
      <c r="A9" s="3">
        <v>2015</v>
      </c>
      <c r="B9" s="227">
        <v>1158</v>
      </c>
      <c r="C9" s="227">
        <v>1360</v>
      </c>
      <c r="D9" s="227">
        <v>2536</v>
      </c>
      <c r="E9" s="155">
        <v>13.8</v>
      </c>
      <c r="F9" s="155">
        <v>17.399999999999999</v>
      </c>
      <c r="G9" s="228">
        <v>15.57</v>
      </c>
      <c r="H9" s="155">
        <v>36.380000000000003</v>
      </c>
      <c r="I9" s="155">
        <v>53.41</v>
      </c>
      <c r="J9" s="228">
        <v>45.35</v>
      </c>
      <c r="K9" s="155">
        <v>22.81</v>
      </c>
      <c r="L9" s="155">
        <v>24.89</v>
      </c>
      <c r="M9" s="228">
        <v>23.84</v>
      </c>
      <c r="N9" s="155">
        <v>6.35</v>
      </c>
      <c r="O9" s="155">
        <v>8.3800000000000008</v>
      </c>
      <c r="P9" s="228">
        <v>7.4</v>
      </c>
      <c r="Q9" s="155">
        <v>13.47</v>
      </c>
      <c r="R9" s="155">
        <v>13.69</v>
      </c>
      <c r="S9" s="228">
        <v>13.57</v>
      </c>
      <c r="T9" s="155">
        <v>22.88</v>
      </c>
      <c r="U9" s="155">
        <v>22.13</v>
      </c>
      <c r="V9" s="228">
        <v>22.37</v>
      </c>
      <c r="W9" s="155">
        <v>10.61</v>
      </c>
      <c r="X9" s="155">
        <v>5.57</v>
      </c>
      <c r="Y9" s="228">
        <v>8</v>
      </c>
      <c r="Z9" s="155">
        <v>10.86</v>
      </c>
      <c r="AA9" s="155">
        <v>3.55</v>
      </c>
      <c r="AB9" s="228">
        <v>7.11</v>
      </c>
      <c r="AC9" s="350">
        <v>17.2</v>
      </c>
      <c r="AD9" s="351">
        <v>9.2100000000000009</v>
      </c>
      <c r="AE9" s="352">
        <v>13.16</v>
      </c>
    </row>
    <row r="10" spans="1:31" ht="12.75" customHeight="1" x14ac:dyDescent="0.2">
      <c r="A10" s="3">
        <v>2016</v>
      </c>
      <c r="B10" s="227">
        <v>1059</v>
      </c>
      <c r="C10" s="227">
        <v>1365</v>
      </c>
      <c r="D10" s="227">
        <v>2456</v>
      </c>
      <c r="E10" s="155">
        <v>14.38</v>
      </c>
      <c r="F10" s="155">
        <v>20.11</v>
      </c>
      <c r="G10" s="228">
        <v>17.32</v>
      </c>
      <c r="H10" s="155">
        <v>33.450000000000003</v>
      </c>
      <c r="I10" s="155">
        <v>53.21</v>
      </c>
      <c r="J10" s="228">
        <v>43.61</v>
      </c>
      <c r="K10" s="155">
        <v>24.8</v>
      </c>
      <c r="L10" s="155">
        <v>24.9</v>
      </c>
      <c r="M10" s="228">
        <v>24.85</v>
      </c>
      <c r="N10" s="155">
        <v>6.88</v>
      </c>
      <c r="O10" s="155">
        <v>7.73</v>
      </c>
      <c r="P10" s="228">
        <v>7.3</v>
      </c>
      <c r="Q10" s="155">
        <v>14.24</v>
      </c>
      <c r="R10" s="155">
        <v>14.41</v>
      </c>
      <c r="S10" s="228">
        <v>14.3</v>
      </c>
      <c r="T10" s="155">
        <v>26.77</v>
      </c>
      <c r="U10" s="155">
        <v>22.77</v>
      </c>
      <c r="V10" s="228">
        <v>24.61</v>
      </c>
      <c r="W10" s="155">
        <v>9.5</v>
      </c>
      <c r="X10" s="155">
        <v>6.5</v>
      </c>
      <c r="Y10" s="228">
        <v>7.94</v>
      </c>
      <c r="Z10" s="155">
        <v>9.49</v>
      </c>
      <c r="AA10" s="155">
        <v>3.42</v>
      </c>
      <c r="AB10" s="228">
        <v>6.35</v>
      </c>
      <c r="AC10" s="350">
        <v>16.87</v>
      </c>
      <c r="AD10" s="351">
        <v>11</v>
      </c>
      <c r="AE10" s="352">
        <v>13.94</v>
      </c>
    </row>
    <row r="11" spans="1:31" ht="12.75" customHeight="1" x14ac:dyDescent="0.2">
      <c r="A11" s="3">
        <v>2017</v>
      </c>
      <c r="B11" s="227">
        <v>1287</v>
      </c>
      <c r="C11" s="227">
        <v>1544</v>
      </c>
      <c r="D11" s="227">
        <v>2869</v>
      </c>
      <c r="E11" s="155">
        <v>12.32</v>
      </c>
      <c r="F11" s="155">
        <v>17.12</v>
      </c>
      <c r="G11" s="155">
        <v>14.7</v>
      </c>
      <c r="H11" s="155">
        <v>35.29</v>
      </c>
      <c r="I11" s="155">
        <v>54.25</v>
      </c>
      <c r="J11" s="155">
        <v>44.63</v>
      </c>
      <c r="K11" s="155">
        <v>22.91</v>
      </c>
      <c r="L11" s="155">
        <v>26.47</v>
      </c>
      <c r="M11" s="155">
        <v>24.71</v>
      </c>
      <c r="N11" s="155">
        <v>6.16</v>
      </c>
      <c r="O11" s="155">
        <v>8.4700000000000006</v>
      </c>
      <c r="P11" s="155">
        <v>7.33</v>
      </c>
      <c r="Q11" s="155">
        <v>14.78</v>
      </c>
      <c r="R11" s="155">
        <v>16.03</v>
      </c>
      <c r="S11" s="155">
        <v>15.45</v>
      </c>
      <c r="T11" s="155">
        <v>25.09</v>
      </c>
      <c r="U11" s="155">
        <v>23.75</v>
      </c>
      <c r="V11" s="155">
        <v>24.37</v>
      </c>
      <c r="W11" s="155">
        <v>8.6</v>
      </c>
      <c r="X11" s="155">
        <v>5.36</v>
      </c>
      <c r="Y11" s="155">
        <v>6.99</v>
      </c>
      <c r="Z11" s="155">
        <v>8.66</v>
      </c>
      <c r="AA11" s="155">
        <v>3.73</v>
      </c>
      <c r="AB11" s="155">
        <v>6.26</v>
      </c>
      <c r="AC11" s="350">
        <v>17.3</v>
      </c>
      <c r="AD11" s="351">
        <v>10.34</v>
      </c>
      <c r="AE11" s="351">
        <v>14.06</v>
      </c>
    </row>
    <row r="12" spans="1:31" ht="12.75" customHeight="1" x14ac:dyDescent="0.2">
      <c r="A12" s="3">
        <v>2018</v>
      </c>
      <c r="B12" s="227">
        <v>1258</v>
      </c>
      <c r="C12" s="227">
        <v>1570</v>
      </c>
      <c r="D12" s="227">
        <v>2863</v>
      </c>
      <c r="E12" s="228">
        <v>14.73</v>
      </c>
      <c r="F12" s="228">
        <v>15.61</v>
      </c>
      <c r="G12" s="228">
        <v>15.03</v>
      </c>
      <c r="H12" s="228">
        <v>31.55</v>
      </c>
      <c r="I12" s="228">
        <v>48.89</v>
      </c>
      <c r="J12" s="228">
        <v>40.21</v>
      </c>
      <c r="K12" s="155">
        <v>22.3</v>
      </c>
      <c r="L12" s="155">
        <v>25.05</v>
      </c>
      <c r="M12" s="155">
        <v>23.8</v>
      </c>
      <c r="N12" s="228">
        <v>6.47</v>
      </c>
      <c r="O12" s="228">
        <v>8.07</v>
      </c>
      <c r="P12" s="228">
        <v>7.24</v>
      </c>
      <c r="Q12" s="228">
        <v>15.33</v>
      </c>
      <c r="R12" s="228">
        <v>15.69</v>
      </c>
      <c r="S12" s="228">
        <v>15.5</v>
      </c>
      <c r="T12" s="228">
        <v>23.5</v>
      </c>
      <c r="U12" s="228">
        <v>25.15</v>
      </c>
      <c r="V12" s="228">
        <v>24.32</v>
      </c>
      <c r="W12" s="228">
        <v>10.61</v>
      </c>
      <c r="X12" s="228">
        <v>6.69</v>
      </c>
      <c r="Y12" s="228">
        <v>8.74</v>
      </c>
      <c r="Z12" s="155">
        <v>8.7200000000000006</v>
      </c>
      <c r="AA12" s="155">
        <v>3.96</v>
      </c>
      <c r="AB12" s="155">
        <v>6.38</v>
      </c>
      <c r="AC12" s="353">
        <v>16.39</v>
      </c>
      <c r="AD12" s="352">
        <v>9.43</v>
      </c>
      <c r="AE12" s="352">
        <v>12.93</v>
      </c>
    </row>
    <row r="13" spans="1:31" ht="12.75" customHeight="1" x14ac:dyDescent="0.2">
      <c r="A13" s="3">
        <v>2019</v>
      </c>
      <c r="B13" s="227">
        <v>1223</v>
      </c>
      <c r="C13" s="227">
        <v>1461</v>
      </c>
      <c r="D13" s="227">
        <v>2707</v>
      </c>
      <c r="E13" s="228">
        <v>9.34</v>
      </c>
      <c r="F13" s="228">
        <v>10.46</v>
      </c>
      <c r="G13" s="228">
        <v>10</v>
      </c>
      <c r="H13" s="228">
        <v>27.81</v>
      </c>
      <c r="I13" s="228">
        <v>45.17</v>
      </c>
      <c r="J13" s="228">
        <v>36.5</v>
      </c>
      <c r="K13" s="155">
        <v>21.26</v>
      </c>
      <c r="L13" s="155">
        <v>25.32</v>
      </c>
      <c r="M13" s="155">
        <v>23.2</v>
      </c>
      <c r="N13" s="228">
        <v>4.53</v>
      </c>
      <c r="O13" s="228">
        <v>6.17</v>
      </c>
      <c r="P13" s="228">
        <v>5.34</v>
      </c>
      <c r="Q13" s="228">
        <v>11.66</v>
      </c>
      <c r="R13" s="228">
        <v>11.32</v>
      </c>
      <c r="S13" s="228">
        <v>11.54</v>
      </c>
      <c r="T13" s="228">
        <v>24.43</v>
      </c>
      <c r="U13" s="228">
        <v>23.29</v>
      </c>
      <c r="V13" s="228">
        <v>23.92</v>
      </c>
      <c r="W13" s="228">
        <v>8.0500000000000007</v>
      </c>
      <c r="X13" s="228">
        <v>5.62</v>
      </c>
      <c r="Y13" s="228">
        <v>6.82</v>
      </c>
      <c r="Z13" s="155">
        <v>10.07</v>
      </c>
      <c r="AA13" s="155">
        <v>5.1100000000000003</v>
      </c>
      <c r="AB13" s="155">
        <v>7.6</v>
      </c>
      <c r="AC13" s="353">
        <v>8.8800000000000008</v>
      </c>
      <c r="AD13" s="352">
        <v>5.49</v>
      </c>
      <c r="AE13" s="352">
        <v>7.35</v>
      </c>
    </row>
    <row r="14" spans="1:31" ht="12.75" customHeight="1" x14ac:dyDescent="0.2">
      <c r="A14" s="172" t="s">
        <v>631</v>
      </c>
      <c r="B14" s="838" t="s">
        <v>37</v>
      </c>
      <c r="C14" s="838" t="s">
        <v>37</v>
      </c>
      <c r="D14" s="838" t="s">
        <v>37</v>
      </c>
      <c r="E14" s="838" t="s">
        <v>37</v>
      </c>
      <c r="F14" s="838" t="s">
        <v>37</v>
      </c>
      <c r="G14" s="838" t="s">
        <v>37</v>
      </c>
      <c r="H14" s="838" t="s">
        <v>37</v>
      </c>
      <c r="I14" s="838" t="s">
        <v>37</v>
      </c>
      <c r="J14" s="838" t="s">
        <v>37</v>
      </c>
      <c r="K14" s="838" t="s">
        <v>37</v>
      </c>
      <c r="L14" s="838" t="s">
        <v>37</v>
      </c>
      <c r="M14" s="838" t="s">
        <v>37</v>
      </c>
      <c r="N14" s="838" t="s">
        <v>37</v>
      </c>
      <c r="O14" s="838" t="s">
        <v>37</v>
      </c>
      <c r="P14" s="838" t="s">
        <v>37</v>
      </c>
      <c r="Q14" s="838" t="s">
        <v>37</v>
      </c>
      <c r="R14" s="838" t="s">
        <v>37</v>
      </c>
      <c r="S14" s="838" t="s">
        <v>37</v>
      </c>
      <c r="T14" s="838" t="s">
        <v>37</v>
      </c>
      <c r="U14" s="838" t="s">
        <v>37</v>
      </c>
      <c r="V14" s="838" t="s">
        <v>37</v>
      </c>
      <c r="W14" s="838" t="s">
        <v>37</v>
      </c>
      <c r="X14" s="838" t="s">
        <v>37</v>
      </c>
      <c r="Y14" s="838" t="s">
        <v>37</v>
      </c>
      <c r="Z14" s="838" t="s">
        <v>37</v>
      </c>
      <c r="AA14" s="838" t="s">
        <v>37</v>
      </c>
      <c r="AB14" s="838" t="s">
        <v>37</v>
      </c>
      <c r="AC14" s="839" t="s">
        <v>37</v>
      </c>
      <c r="AD14" s="838" t="s">
        <v>37</v>
      </c>
      <c r="AE14" s="838" t="s">
        <v>37</v>
      </c>
    </row>
    <row r="15" spans="1:31" s="237" customFormat="1" ht="6" customHeight="1" x14ac:dyDescent="0.2">
      <c r="A15" s="337"/>
      <c r="B15" s="337"/>
      <c r="C15" s="336"/>
      <c r="D15" s="336"/>
      <c r="E15" s="354"/>
      <c r="F15" s="354"/>
      <c r="G15" s="354"/>
      <c r="H15" s="354"/>
      <c r="I15" s="354"/>
      <c r="J15" s="354"/>
      <c r="K15" s="337"/>
      <c r="L15" s="337"/>
      <c r="M15" s="337"/>
      <c r="N15" s="337"/>
      <c r="O15" s="337"/>
      <c r="P15" s="337"/>
      <c r="Q15" s="337"/>
      <c r="R15" s="337"/>
      <c r="S15" s="337"/>
      <c r="T15" s="337"/>
      <c r="U15" s="337"/>
      <c r="V15" s="337"/>
      <c r="W15" s="337"/>
      <c r="X15" s="337"/>
      <c r="Y15" s="337"/>
      <c r="Z15" s="337"/>
      <c r="AA15" s="337"/>
      <c r="AB15" s="337"/>
      <c r="AC15" s="355"/>
      <c r="AD15" s="355"/>
      <c r="AE15" s="355"/>
    </row>
    <row r="16" spans="1:31" s="237" customFormat="1" ht="30" customHeight="1" x14ac:dyDescent="0.2">
      <c r="A16" s="1039" t="s">
        <v>394</v>
      </c>
      <c r="B16" s="1039"/>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row>
    <row r="17" spans="1:31" s="237" customFormat="1" ht="15" customHeight="1" x14ac:dyDescent="0.2">
      <c r="A17" s="1039" t="s">
        <v>469</v>
      </c>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row>
    <row r="18" spans="1:31" ht="6" customHeight="1" x14ac:dyDescent="0.2">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6"/>
      <c r="AD18" s="356"/>
      <c r="AE18" s="356"/>
    </row>
    <row r="19" spans="1:31" s="237" customFormat="1" ht="15" customHeight="1" x14ac:dyDescent="0.2">
      <c r="A19" s="1039" t="s">
        <v>740</v>
      </c>
      <c r="B19" s="1039"/>
      <c r="C19" s="1039"/>
      <c r="D19" s="1039"/>
      <c r="E19" s="1039"/>
      <c r="F19" s="1039"/>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row>
  </sheetData>
  <mergeCells count="15">
    <mergeCell ref="A19:AE19"/>
    <mergeCell ref="Z3:AB3"/>
    <mergeCell ref="AC3:AE3"/>
    <mergeCell ref="A17:AE17"/>
    <mergeCell ref="O1:R1"/>
    <mergeCell ref="A2:AE2"/>
    <mergeCell ref="B3:D3"/>
    <mergeCell ref="E3:G3"/>
    <mergeCell ref="H3:J3"/>
    <mergeCell ref="K3:M3"/>
    <mergeCell ref="N3:P3"/>
    <mergeCell ref="Q3:S3"/>
    <mergeCell ref="T3:V3"/>
    <mergeCell ref="W3:Y3"/>
    <mergeCell ref="A16:AE16"/>
  </mergeCells>
  <hyperlinks>
    <hyperlink ref="N1:O1" location="Tabellförteckning!A1" display="Tabellförteckning!A1" xr:uid="{00000000-0004-0000-1700-000000000000}"/>
  </hyperlinks>
  <pageMargins left="0.70866141732283472" right="0.70866141732283472" top="0.74803149606299213" bottom="0.74803149606299213" header="0.31496062992125984" footer="0.31496062992125984"/>
  <pageSetup paperSize="9" scale="7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dimension ref="A1:AH19"/>
  <sheetViews>
    <sheetView workbookViewId="0">
      <selection activeCell="B20" sqref="B20:I21"/>
    </sheetView>
  </sheetViews>
  <sheetFormatPr defaultColWidth="9.28515625" defaultRowHeight="12.75" x14ac:dyDescent="0.2"/>
  <cols>
    <col min="1" max="1" width="6.7109375" style="431" customWidth="1"/>
    <col min="2" max="31" width="5.7109375" style="431" customWidth="1"/>
    <col min="32" max="34" width="5.7109375" style="430" customWidth="1"/>
    <col min="35" max="16384" width="9.28515625" style="431"/>
  </cols>
  <sheetData>
    <row r="1" spans="1:34" ht="30" customHeight="1" x14ac:dyDescent="0.2">
      <c r="A1" s="39"/>
      <c r="B1" s="39"/>
      <c r="C1" s="39"/>
      <c r="D1" s="39"/>
      <c r="E1" s="229"/>
      <c r="F1" s="229"/>
      <c r="G1" s="81"/>
      <c r="H1" s="81"/>
      <c r="I1" s="81"/>
      <c r="J1" s="81"/>
      <c r="K1" s="229"/>
      <c r="L1" s="424"/>
      <c r="M1" s="424"/>
      <c r="N1" s="424"/>
      <c r="Q1" s="402"/>
      <c r="R1" s="1028" t="s">
        <v>275</v>
      </c>
      <c r="S1" s="1028"/>
      <c r="T1" s="1034"/>
      <c r="U1" s="1034"/>
      <c r="V1" s="404"/>
      <c r="AF1" s="1033" t="s">
        <v>186</v>
      </c>
      <c r="AG1" s="1034"/>
      <c r="AH1" s="1034"/>
    </row>
    <row r="2" spans="1:34" s="432" customFormat="1" ht="15" customHeight="1" x14ac:dyDescent="0.2">
      <c r="A2" s="1023" t="s">
        <v>645</v>
      </c>
      <c r="B2" s="1023"/>
      <c r="C2" s="1023"/>
      <c r="D2" s="1023"/>
      <c r="E2" s="1023"/>
      <c r="F2" s="1023"/>
      <c r="G2" s="1023"/>
      <c r="H2" s="1023"/>
      <c r="I2" s="1023"/>
      <c r="J2" s="1023"/>
      <c r="K2" s="1023"/>
      <c r="L2" s="1023"/>
      <c r="M2" s="1023"/>
      <c r="N2" s="1023"/>
      <c r="O2" s="1023"/>
      <c r="P2" s="1023"/>
      <c r="Q2" s="1023"/>
      <c r="R2" s="1023"/>
      <c r="S2" s="1023"/>
      <c r="T2" s="1023"/>
      <c r="U2" s="1023"/>
      <c r="V2" s="1023"/>
      <c r="W2" s="1023"/>
      <c r="X2" s="1023"/>
      <c r="Y2" s="1023"/>
      <c r="Z2" s="1023"/>
      <c r="AA2" s="1023"/>
      <c r="AB2" s="1023"/>
      <c r="AC2" s="1023"/>
      <c r="AD2" s="1023"/>
      <c r="AE2" s="1023"/>
      <c r="AF2" s="1023"/>
      <c r="AG2" s="1023"/>
      <c r="AH2" s="1023"/>
    </row>
    <row r="3" spans="1:34" ht="45" customHeight="1" x14ac:dyDescent="0.2">
      <c r="A3" s="172"/>
      <c r="B3" s="1032" t="s">
        <v>10</v>
      </c>
      <c r="C3" s="1032"/>
      <c r="D3" s="1032"/>
      <c r="E3" s="1058" t="s">
        <v>324</v>
      </c>
      <c r="F3" s="1058"/>
      <c r="G3" s="1058"/>
      <c r="H3" s="1058" t="s">
        <v>11</v>
      </c>
      <c r="I3" s="1058"/>
      <c r="J3" s="1058"/>
      <c r="K3" s="1058" t="s">
        <v>126</v>
      </c>
      <c r="L3" s="1058"/>
      <c r="M3" s="1058"/>
      <c r="N3" s="1058" t="s">
        <v>127</v>
      </c>
      <c r="O3" s="1058"/>
      <c r="P3" s="1058"/>
      <c r="Q3" s="1058" t="s">
        <v>128</v>
      </c>
      <c r="R3" s="1058"/>
      <c r="S3" s="1058"/>
      <c r="T3" s="1058" t="s">
        <v>129</v>
      </c>
      <c r="U3" s="1058"/>
      <c r="V3" s="1058"/>
      <c r="W3" s="1058" t="s">
        <v>13</v>
      </c>
      <c r="X3" s="1058"/>
      <c r="Y3" s="1058"/>
      <c r="Z3" s="1058" t="s">
        <v>12</v>
      </c>
      <c r="AA3" s="1058"/>
      <c r="AB3" s="1058"/>
      <c r="AC3" s="1058" t="s">
        <v>116</v>
      </c>
      <c r="AD3" s="1058"/>
      <c r="AE3" s="1058"/>
      <c r="AF3" s="1062" t="s">
        <v>35</v>
      </c>
      <c r="AG3" s="1043"/>
      <c r="AH3" s="1043"/>
    </row>
    <row r="4" spans="1:34" s="61" customFormat="1" ht="15" customHeight="1" x14ac:dyDescent="0.2">
      <c r="A4" s="172" t="s">
        <v>39</v>
      </c>
      <c r="B4" s="424" t="s">
        <v>28</v>
      </c>
      <c r="C4" s="424" t="s">
        <v>29</v>
      </c>
      <c r="D4" s="424" t="s">
        <v>307</v>
      </c>
      <c r="E4" s="1" t="s">
        <v>28</v>
      </c>
      <c r="F4" s="1" t="s">
        <v>29</v>
      </c>
      <c r="G4" s="1" t="s">
        <v>307</v>
      </c>
      <c r="H4" s="1" t="s">
        <v>28</v>
      </c>
      <c r="I4" s="1" t="s">
        <v>29</v>
      </c>
      <c r="J4" s="1" t="s">
        <v>307</v>
      </c>
      <c r="K4" s="1" t="s">
        <v>28</v>
      </c>
      <c r="L4" s="1" t="s">
        <v>29</v>
      </c>
      <c r="M4" s="1" t="s">
        <v>307</v>
      </c>
      <c r="N4" s="1" t="s">
        <v>28</v>
      </c>
      <c r="O4" s="1" t="s">
        <v>29</v>
      </c>
      <c r="P4" s="1" t="s">
        <v>307</v>
      </c>
      <c r="Q4" s="1" t="s">
        <v>28</v>
      </c>
      <c r="R4" s="1" t="s">
        <v>29</v>
      </c>
      <c r="S4" s="1" t="s">
        <v>307</v>
      </c>
      <c r="T4" s="1" t="s">
        <v>28</v>
      </c>
      <c r="U4" s="1" t="s">
        <v>29</v>
      </c>
      <c r="V4" s="1" t="s">
        <v>307</v>
      </c>
      <c r="W4" s="1" t="s">
        <v>28</v>
      </c>
      <c r="X4" s="1" t="s">
        <v>29</v>
      </c>
      <c r="Y4" s="1" t="s">
        <v>307</v>
      </c>
      <c r="Z4" s="1" t="s">
        <v>28</v>
      </c>
      <c r="AA4" s="1" t="s">
        <v>29</v>
      </c>
      <c r="AB4" s="1" t="s">
        <v>307</v>
      </c>
      <c r="AC4" s="1" t="s">
        <v>28</v>
      </c>
      <c r="AD4" s="1" t="s">
        <v>29</v>
      </c>
      <c r="AE4" s="1" t="s">
        <v>307</v>
      </c>
      <c r="AF4" s="342" t="s">
        <v>28</v>
      </c>
      <c r="AG4" s="169" t="s">
        <v>29</v>
      </c>
      <c r="AH4" s="357" t="s">
        <v>307</v>
      </c>
    </row>
    <row r="5" spans="1:34" s="61" customFormat="1" ht="6" customHeight="1" x14ac:dyDescent="0.2">
      <c r="A5" s="339"/>
      <c r="B5" s="339"/>
      <c r="C5" s="339"/>
      <c r="D5" s="339"/>
      <c r="E5" s="343"/>
      <c r="F5" s="343"/>
      <c r="G5" s="343"/>
      <c r="H5" s="336"/>
      <c r="I5" s="336"/>
      <c r="J5" s="336"/>
      <c r="K5" s="336"/>
      <c r="L5" s="336"/>
      <c r="M5" s="336"/>
      <c r="N5" s="336"/>
      <c r="O5" s="336"/>
      <c r="P5" s="336"/>
      <c r="Q5" s="336"/>
      <c r="R5" s="336"/>
      <c r="S5" s="336"/>
      <c r="T5" s="336"/>
      <c r="U5" s="336"/>
      <c r="V5" s="336"/>
      <c r="W5" s="336"/>
      <c r="X5" s="336"/>
      <c r="Y5" s="336"/>
      <c r="Z5" s="336"/>
      <c r="AA5" s="336"/>
      <c r="AB5" s="336"/>
      <c r="AC5" s="336"/>
      <c r="AD5" s="336"/>
      <c r="AE5" s="336"/>
      <c r="AF5" s="344"/>
      <c r="AG5" s="345"/>
      <c r="AH5" s="240"/>
    </row>
    <row r="6" spans="1:34" s="61" customFormat="1" ht="12.75" customHeight="1" x14ac:dyDescent="0.2">
      <c r="A6" s="172">
        <v>2012</v>
      </c>
      <c r="B6" s="238">
        <v>519</v>
      </c>
      <c r="C6" s="238">
        <v>457</v>
      </c>
      <c r="D6" s="238">
        <v>976</v>
      </c>
      <c r="E6" s="155">
        <v>5.84</v>
      </c>
      <c r="F6" s="155">
        <v>4.3499999999999996</v>
      </c>
      <c r="G6" s="155">
        <v>5.17</v>
      </c>
      <c r="H6" s="155">
        <v>7.58</v>
      </c>
      <c r="I6" s="155">
        <v>6.95</v>
      </c>
      <c r="J6" s="155">
        <v>7.29</v>
      </c>
      <c r="K6" s="155">
        <v>27.99</v>
      </c>
      <c r="L6" s="155">
        <v>48.68</v>
      </c>
      <c r="M6" s="155">
        <v>37.369999999999997</v>
      </c>
      <c r="N6" s="155">
        <v>15.76</v>
      </c>
      <c r="O6" s="155">
        <v>8.69</v>
      </c>
      <c r="P6" s="155">
        <v>12.56</v>
      </c>
      <c r="Q6" s="155">
        <v>4.32</v>
      </c>
      <c r="R6" s="155">
        <v>11.85</v>
      </c>
      <c r="S6" s="155">
        <v>7.73</v>
      </c>
      <c r="T6" s="155">
        <v>7.47</v>
      </c>
      <c r="U6" s="155">
        <v>9.31</v>
      </c>
      <c r="V6" s="155">
        <v>8.3000000000000007</v>
      </c>
      <c r="W6" s="155">
        <v>11.73</v>
      </c>
      <c r="X6" s="155">
        <v>12.43</v>
      </c>
      <c r="Y6" s="155">
        <v>12.05</v>
      </c>
      <c r="Z6" s="155">
        <v>12.64</v>
      </c>
      <c r="AA6" s="155">
        <v>6.56</v>
      </c>
      <c r="AB6" s="155">
        <v>9.89</v>
      </c>
      <c r="AC6" s="155">
        <v>19.96</v>
      </c>
      <c r="AD6" s="155">
        <v>14.89</v>
      </c>
      <c r="AE6" s="155">
        <v>17.66</v>
      </c>
      <c r="AF6" s="350">
        <v>44.57</v>
      </c>
      <c r="AG6" s="351">
        <v>50.12</v>
      </c>
      <c r="AH6" s="351">
        <v>47.37</v>
      </c>
    </row>
    <row r="7" spans="1:34" s="61" customFormat="1" ht="12.75" customHeight="1" x14ac:dyDescent="0.2">
      <c r="A7" s="172">
        <v>2013</v>
      </c>
      <c r="B7" s="238">
        <v>442</v>
      </c>
      <c r="C7" s="238">
        <v>395</v>
      </c>
      <c r="D7" s="238">
        <v>844</v>
      </c>
      <c r="E7" s="155">
        <v>4.46</v>
      </c>
      <c r="F7" s="155">
        <v>3.25</v>
      </c>
      <c r="G7" s="155">
        <v>4.22</v>
      </c>
      <c r="H7" s="155">
        <v>10.45</v>
      </c>
      <c r="I7" s="155">
        <v>6.59</v>
      </c>
      <c r="J7" s="155">
        <v>8.5500000000000007</v>
      </c>
      <c r="K7" s="155">
        <v>29.79</v>
      </c>
      <c r="L7" s="155">
        <v>43.82</v>
      </c>
      <c r="M7" s="155">
        <v>36.35</v>
      </c>
      <c r="N7" s="155">
        <v>14.11</v>
      </c>
      <c r="O7" s="155">
        <v>10.1</v>
      </c>
      <c r="P7" s="155">
        <v>12.12</v>
      </c>
      <c r="Q7" s="155">
        <v>7.13</v>
      </c>
      <c r="R7" s="155">
        <v>12.3</v>
      </c>
      <c r="S7" s="155">
        <v>9.73</v>
      </c>
      <c r="T7" s="155">
        <v>9.85</v>
      </c>
      <c r="U7" s="155">
        <v>11.45</v>
      </c>
      <c r="V7" s="155">
        <v>10.64</v>
      </c>
      <c r="W7" s="155">
        <v>13.93</v>
      </c>
      <c r="X7" s="155">
        <v>19.09</v>
      </c>
      <c r="Y7" s="155">
        <v>16.23</v>
      </c>
      <c r="Z7" s="155">
        <v>13.63</v>
      </c>
      <c r="AA7" s="155">
        <v>6.02</v>
      </c>
      <c r="AB7" s="155">
        <v>9.9499999999999993</v>
      </c>
      <c r="AC7" s="155">
        <v>16.82</v>
      </c>
      <c r="AD7" s="155">
        <v>13.58</v>
      </c>
      <c r="AE7" s="155">
        <v>15.16</v>
      </c>
      <c r="AF7" s="350">
        <v>45.34</v>
      </c>
      <c r="AG7" s="351">
        <v>47.14</v>
      </c>
      <c r="AH7" s="351">
        <v>46.17</v>
      </c>
    </row>
    <row r="8" spans="1:34" s="61" customFormat="1" ht="12.75" customHeight="1" x14ac:dyDescent="0.2">
      <c r="A8" s="172">
        <v>2014</v>
      </c>
      <c r="B8" s="238">
        <v>485</v>
      </c>
      <c r="C8" s="238">
        <v>342</v>
      </c>
      <c r="D8" s="238">
        <v>828</v>
      </c>
      <c r="E8" s="155">
        <v>4.03</v>
      </c>
      <c r="F8" s="155">
        <v>3.89</v>
      </c>
      <c r="G8" s="155">
        <v>3.96</v>
      </c>
      <c r="H8" s="155">
        <v>7.04</v>
      </c>
      <c r="I8" s="155">
        <v>9.32</v>
      </c>
      <c r="J8" s="155">
        <v>8</v>
      </c>
      <c r="K8" s="155">
        <v>29.31</v>
      </c>
      <c r="L8" s="155">
        <v>47.84</v>
      </c>
      <c r="M8" s="155">
        <v>37.14</v>
      </c>
      <c r="N8" s="155">
        <v>14.18</v>
      </c>
      <c r="O8" s="155">
        <v>6.73</v>
      </c>
      <c r="P8" s="155">
        <v>11</v>
      </c>
      <c r="Q8" s="155">
        <v>6.16</v>
      </c>
      <c r="R8" s="155">
        <v>11.93</v>
      </c>
      <c r="S8" s="155">
        <v>8.6</v>
      </c>
      <c r="T8" s="155">
        <v>9.64</v>
      </c>
      <c r="U8" s="155">
        <v>8.48</v>
      </c>
      <c r="V8" s="155">
        <v>9.1300000000000008</v>
      </c>
      <c r="W8" s="155">
        <v>15.78</v>
      </c>
      <c r="X8" s="155">
        <v>18.329999999999998</v>
      </c>
      <c r="Y8" s="155">
        <v>16.84</v>
      </c>
      <c r="Z8" s="155">
        <v>15.28</v>
      </c>
      <c r="AA8" s="155">
        <v>11.05</v>
      </c>
      <c r="AB8" s="155">
        <v>13.59</v>
      </c>
      <c r="AC8" s="155">
        <v>18.23</v>
      </c>
      <c r="AD8" s="155">
        <v>7.71</v>
      </c>
      <c r="AE8" s="155">
        <v>13.75</v>
      </c>
      <c r="AF8" s="350">
        <v>33.979999999999997</v>
      </c>
      <c r="AG8" s="351">
        <v>50.23</v>
      </c>
      <c r="AH8" s="351">
        <v>41.99</v>
      </c>
    </row>
    <row r="9" spans="1:34" s="61" customFormat="1" ht="12.75" customHeight="1" x14ac:dyDescent="0.2">
      <c r="A9" s="172">
        <v>2015</v>
      </c>
      <c r="B9" s="238">
        <v>375</v>
      </c>
      <c r="C9" s="238">
        <v>275</v>
      </c>
      <c r="D9" s="238">
        <v>656</v>
      </c>
      <c r="E9" s="155">
        <v>5.17</v>
      </c>
      <c r="F9" s="155">
        <v>3.27</v>
      </c>
      <c r="G9" s="155">
        <v>4.66</v>
      </c>
      <c r="H9" s="155">
        <v>6.6</v>
      </c>
      <c r="I9" s="155">
        <v>4.78</v>
      </c>
      <c r="J9" s="155">
        <v>5.8</v>
      </c>
      <c r="K9" s="155">
        <v>25.59</v>
      </c>
      <c r="L9" s="155">
        <v>42.26</v>
      </c>
      <c r="M9" s="155">
        <v>32.159999999999997</v>
      </c>
      <c r="N9" s="155">
        <v>15.85</v>
      </c>
      <c r="O9" s="155">
        <v>11.21</v>
      </c>
      <c r="P9" s="155">
        <v>13.81</v>
      </c>
      <c r="Q9" s="155">
        <v>8.49</v>
      </c>
      <c r="R9" s="155">
        <v>16.850000000000001</v>
      </c>
      <c r="S9" s="155">
        <v>11.98</v>
      </c>
      <c r="T9" s="155">
        <v>12.28</v>
      </c>
      <c r="U9" s="155">
        <v>10.210000000000001</v>
      </c>
      <c r="V9" s="155">
        <v>11.32</v>
      </c>
      <c r="W9" s="155">
        <v>17.54</v>
      </c>
      <c r="X9" s="155">
        <v>13.65</v>
      </c>
      <c r="Y9" s="155">
        <v>15.94</v>
      </c>
      <c r="Z9" s="155">
        <v>16.54</v>
      </c>
      <c r="AA9" s="155">
        <v>10.97</v>
      </c>
      <c r="AB9" s="155">
        <v>14.42</v>
      </c>
      <c r="AC9" s="155">
        <v>16.98</v>
      </c>
      <c r="AD9" s="155">
        <v>17.68</v>
      </c>
      <c r="AE9" s="155">
        <v>17.11</v>
      </c>
      <c r="AF9" s="350">
        <v>46.57</v>
      </c>
      <c r="AG9" s="351">
        <v>55.41</v>
      </c>
      <c r="AH9" s="351">
        <v>50.56</v>
      </c>
    </row>
    <row r="10" spans="1:34" s="61" customFormat="1" ht="12.75" customHeight="1" x14ac:dyDescent="0.2">
      <c r="A10" s="172">
        <v>2016</v>
      </c>
      <c r="B10" s="238">
        <v>288</v>
      </c>
      <c r="C10" s="238">
        <v>214</v>
      </c>
      <c r="D10" s="238">
        <v>518</v>
      </c>
      <c r="E10" s="155">
        <v>4.3099999999999996</v>
      </c>
      <c r="F10" s="155">
        <v>4.7699999999999996</v>
      </c>
      <c r="G10" s="155">
        <v>4.93</v>
      </c>
      <c r="H10" s="155">
        <v>8.11</v>
      </c>
      <c r="I10" s="155">
        <v>8.44</v>
      </c>
      <c r="J10" s="155">
        <v>8.76</v>
      </c>
      <c r="K10" s="155">
        <v>24.86</v>
      </c>
      <c r="L10" s="155">
        <v>41.06</v>
      </c>
      <c r="M10" s="155">
        <v>31.52</v>
      </c>
      <c r="N10" s="155">
        <v>16.61</v>
      </c>
      <c r="O10" s="155">
        <v>11.66</v>
      </c>
      <c r="P10" s="155">
        <v>14.5</v>
      </c>
      <c r="Q10" s="155">
        <v>4.5</v>
      </c>
      <c r="R10" s="155">
        <v>10.119999999999999</v>
      </c>
      <c r="S10" s="155">
        <v>7.57</v>
      </c>
      <c r="T10" s="155">
        <v>9.7899999999999991</v>
      </c>
      <c r="U10" s="155">
        <v>10.01</v>
      </c>
      <c r="V10" s="155">
        <v>10.15</v>
      </c>
      <c r="W10" s="155">
        <v>18.02</v>
      </c>
      <c r="X10" s="155">
        <v>15.5</v>
      </c>
      <c r="Y10" s="155">
        <v>17.23</v>
      </c>
      <c r="Z10" s="155">
        <v>17.809999999999999</v>
      </c>
      <c r="AA10" s="155">
        <v>10.81</v>
      </c>
      <c r="AB10" s="155">
        <v>14.66</v>
      </c>
      <c r="AC10" s="155">
        <v>20.84</v>
      </c>
      <c r="AD10" s="155">
        <v>16.21</v>
      </c>
      <c r="AE10" s="155">
        <v>18.54</v>
      </c>
      <c r="AF10" s="350">
        <v>48.64</v>
      </c>
      <c r="AG10" s="351">
        <v>57.6</v>
      </c>
      <c r="AH10" s="351">
        <v>52.76</v>
      </c>
    </row>
    <row r="11" spans="1:34" s="61" customFormat="1" ht="12.75" customHeight="1" x14ac:dyDescent="0.2">
      <c r="A11" s="172">
        <v>2017</v>
      </c>
      <c r="B11" s="238">
        <v>381</v>
      </c>
      <c r="C11" s="238">
        <v>276</v>
      </c>
      <c r="D11" s="238">
        <v>683</v>
      </c>
      <c r="E11" s="155">
        <v>3.46</v>
      </c>
      <c r="F11" s="155">
        <v>1.2</v>
      </c>
      <c r="G11" s="155">
        <v>3</v>
      </c>
      <c r="H11" s="155">
        <v>4.82</v>
      </c>
      <c r="I11" s="155">
        <v>6.01</v>
      </c>
      <c r="J11" s="155">
        <v>5.26</v>
      </c>
      <c r="K11" s="155">
        <v>29.34</v>
      </c>
      <c r="L11" s="155">
        <v>37.17</v>
      </c>
      <c r="M11" s="155">
        <v>32.380000000000003</v>
      </c>
      <c r="N11" s="155">
        <v>15.94</v>
      </c>
      <c r="O11" s="155">
        <v>9.8800000000000008</v>
      </c>
      <c r="P11" s="155">
        <v>13.2</v>
      </c>
      <c r="Q11" s="155">
        <v>5.53</v>
      </c>
      <c r="R11" s="155">
        <v>9.7799999999999994</v>
      </c>
      <c r="S11" s="155">
        <v>7.45</v>
      </c>
      <c r="T11" s="155">
        <v>10.88</v>
      </c>
      <c r="U11" s="155">
        <v>10.66</v>
      </c>
      <c r="V11" s="155">
        <v>11.54</v>
      </c>
      <c r="W11" s="155">
        <v>16.760000000000002</v>
      </c>
      <c r="X11" s="155">
        <v>12.81</v>
      </c>
      <c r="Y11" s="155">
        <v>15.27</v>
      </c>
      <c r="Z11" s="155">
        <v>15.27</v>
      </c>
      <c r="AA11" s="155">
        <v>13.31</v>
      </c>
      <c r="AB11" s="155">
        <v>14.93</v>
      </c>
      <c r="AC11" s="155">
        <v>17.64</v>
      </c>
      <c r="AD11" s="155">
        <v>18.29</v>
      </c>
      <c r="AE11" s="155">
        <v>17.670000000000002</v>
      </c>
      <c r="AF11" s="350">
        <v>45.74</v>
      </c>
      <c r="AG11" s="351">
        <v>56.77</v>
      </c>
      <c r="AH11" s="351">
        <v>50.8</v>
      </c>
    </row>
    <row r="12" spans="1:34" s="61" customFormat="1" ht="12.75" customHeight="1" x14ac:dyDescent="0.2">
      <c r="A12" s="172">
        <v>2018</v>
      </c>
      <c r="B12" s="238">
        <v>325</v>
      </c>
      <c r="C12" s="238">
        <v>245</v>
      </c>
      <c r="D12" s="238">
        <v>580</v>
      </c>
      <c r="E12" s="155">
        <v>5.53</v>
      </c>
      <c r="F12" s="155">
        <v>2.5</v>
      </c>
      <c r="G12" s="155">
        <v>4.3600000000000003</v>
      </c>
      <c r="H12" s="155">
        <v>6.38</v>
      </c>
      <c r="I12" s="155">
        <v>5.26</v>
      </c>
      <c r="J12" s="155">
        <v>5.81</v>
      </c>
      <c r="K12" s="155">
        <v>25.72</v>
      </c>
      <c r="L12" s="155">
        <v>33.020000000000003</v>
      </c>
      <c r="M12" s="155">
        <v>28.8</v>
      </c>
      <c r="N12" s="155">
        <v>20.03</v>
      </c>
      <c r="O12" s="155">
        <v>9.0399999999999991</v>
      </c>
      <c r="P12" s="155">
        <v>15.33</v>
      </c>
      <c r="Q12" s="155">
        <v>10.38</v>
      </c>
      <c r="R12" s="155">
        <v>12.34</v>
      </c>
      <c r="S12" s="155">
        <v>11.18</v>
      </c>
      <c r="T12" s="155">
        <v>13.97</v>
      </c>
      <c r="U12" s="155">
        <v>10.99</v>
      </c>
      <c r="V12" s="155">
        <v>12.84</v>
      </c>
      <c r="W12" s="155">
        <v>15.38</v>
      </c>
      <c r="X12" s="155">
        <v>15.59</v>
      </c>
      <c r="Y12" s="155">
        <v>15.89</v>
      </c>
      <c r="Z12" s="155">
        <v>16.66</v>
      </c>
      <c r="AA12" s="155">
        <v>13.42</v>
      </c>
      <c r="AB12" s="155">
        <v>15.04</v>
      </c>
      <c r="AC12" s="155">
        <v>18.25</v>
      </c>
      <c r="AD12" s="155">
        <v>16.440000000000001</v>
      </c>
      <c r="AE12" s="155">
        <v>17.190000000000001</v>
      </c>
      <c r="AF12" s="350">
        <v>48.03</v>
      </c>
      <c r="AG12" s="351">
        <v>54.99</v>
      </c>
      <c r="AH12" s="351">
        <v>51.66</v>
      </c>
    </row>
    <row r="13" spans="1:34" s="61" customFormat="1" ht="12.75" customHeight="1" x14ac:dyDescent="0.2">
      <c r="A13" s="172">
        <v>2019</v>
      </c>
      <c r="B13" s="170">
        <v>420</v>
      </c>
      <c r="C13" s="169">
        <v>305</v>
      </c>
      <c r="D13" s="169">
        <v>756</v>
      </c>
      <c r="E13" s="155">
        <v>3.65</v>
      </c>
      <c r="F13" s="155">
        <v>1.69</v>
      </c>
      <c r="G13" s="155">
        <v>3.39</v>
      </c>
      <c r="H13" s="155">
        <v>5.37</v>
      </c>
      <c r="I13" s="155">
        <v>8.57</v>
      </c>
      <c r="J13" s="155">
        <v>6.67</v>
      </c>
      <c r="K13" s="155">
        <v>17.600000000000001</v>
      </c>
      <c r="L13" s="155">
        <v>33.700000000000003</v>
      </c>
      <c r="M13" s="155">
        <v>23.86</v>
      </c>
      <c r="N13" s="155">
        <v>16.59</v>
      </c>
      <c r="O13" s="155">
        <v>9.82</v>
      </c>
      <c r="P13" s="155">
        <v>13.78</v>
      </c>
      <c r="Q13" s="155">
        <v>8.7899999999999991</v>
      </c>
      <c r="R13" s="155">
        <v>15.36</v>
      </c>
      <c r="S13" s="155">
        <v>11.4</v>
      </c>
      <c r="T13" s="155">
        <v>8.31</v>
      </c>
      <c r="U13" s="155">
        <v>8.9</v>
      </c>
      <c r="V13" s="155">
        <v>8.73</v>
      </c>
      <c r="W13" s="155">
        <v>12.4</v>
      </c>
      <c r="X13" s="155">
        <v>13.88</v>
      </c>
      <c r="Y13" s="155">
        <v>12.74</v>
      </c>
      <c r="Z13" s="155">
        <v>21.2</v>
      </c>
      <c r="AA13" s="155">
        <v>15.14</v>
      </c>
      <c r="AB13" s="155">
        <v>18.489999999999998</v>
      </c>
      <c r="AC13" s="155">
        <v>19.98</v>
      </c>
      <c r="AD13" s="155">
        <v>14.97</v>
      </c>
      <c r="AE13" s="155">
        <v>17.73</v>
      </c>
      <c r="AF13" s="350">
        <v>22.65</v>
      </c>
      <c r="AG13" s="351">
        <v>28.45</v>
      </c>
      <c r="AH13" s="351">
        <v>24.95</v>
      </c>
    </row>
    <row r="14" spans="1:34" s="61" customFormat="1" ht="12.75" customHeight="1" x14ac:dyDescent="0.2">
      <c r="A14" s="172" t="s">
        <v>631</v>
      </c>
      <c r="B14" s="169">
        <v>381</v>
      </c>
      <c r="C14" s="169">
        <v>271</v>
      </c>
      <c r="D14" s="169">
        <v>658</v>
      </c>
      <c r="E14" s="155">
        <v>4.58</v>
      </c>
      <c r="F14" s="155">
        <v>2.9</v>
      </c>
      <c r="G14" s="155">
        <v>3.99</v>
      </c>
      <c r="H14" s="155">
        <v>6.27</v>
      </c>
      <c r="I14" s="155">
        <v>6.78</v>
      </c>
      <c r="J14" s="155">
        <v>6.42</v>
      </c>
      <c r="K14" s="155">
        <v>22.36</v>
      </c>
      <c r="L14" s="155">
        <v>33.1</v>
      </c>
      <c r="M14" s="155">
        <v>26.64</v>
      </c>
      <c r="N14" s="155">
        <v>14.07</v>
      </c>
      <c r="O14" s="155">
        <v>9.42</v>
      </c>
      <c r="P14" s="155">
        <v>12.15</v>
      </c>
      <c r="Q14" s="155">
        <v>9.4</v>
      </c>
      <c r="R14" s="155">
        <v>14.73</v>
      </c>
      <c r="S14" s="155">
        <v>11.54</v>
      </c>
      <c r="T14" s="155">
        <v>12.48</v>
      </c>
      <c r="U14" s="155">
        <v>9.1999999999999993</v>
      </c>
      <c r="V14" s="155">
        <v>11</v>
      </c>
      <c r="W14" s="155">
        <v>14.09</v>
      </c>
      <c r="X14" s="155">
        <v>15.2</v>
      </c>
      <c r="Y14" s="155">
        <v>14.57</v>
      </c>
      <c r="Z14" s="155">
        <v>21.12</v>
      </c>
      <c r="AA14" s="155">
        <v>13.22</v>
      </c>
      <c r="AB14" s="155">
        <v>17.78</v>
      </c>
      <c r="AC14" s="155">
        <v>17.72</v>
      </c>
      <c r="AD14" s="155">
        <v>14.85</v>
      </c>
      <c r="AE14" s="155">
        <v>16.82</v>
      </c>
      <c r="AF14" s="358">
        <v>22.42</v>
      </c>
      <c r="AG14" s="359">
        <v>24.01</v>
      </c>
      <c r="AH14" s="359">
        <v>23.39</v>
      </c>
    </row>
    <row r="15" spans="1:34" s="61" customFormat="1" ht="6" customHeight="1" x14ac:dyDescent="0.2">
      <c r="A15" s="339"/>
      <c r="B15" s="339"/>
      <c r="C15" s="339"/>
      <c r="D15" s="339"/>
      <c r="E15" s="360"/>
      <c r="F15" s="360"/>
      <c r="G15" s="360"/>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61"/>
      <c r="AG15" s="361"/>
      <c r="AH15" s="361"/>
    </row>
    <row r="16" spans="1:34" s="237" customFormat="1" ht="30" customHeight="1" x14ac:dyDescent="0.2">
      <c r="A16" s="1039" t="s">
        <v>394</v>
      </c>
      <c r="B16" s="1039"/>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c r="AF16" s="1027"/>
      <c r="AG16" s="1027"/>
      <c r="AH16" s="1027"/>
    </row>
    <row r="17" spans="1:34" s="237" customFormat="1" ht="15" customHeight="1" x14ac:dyDescent="0.2">
      <c r="A17" s="1039" t="s">
        <v>470</v>
      </c>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1027"/>
      <c r="AG17" s="1027"/>
      <c r="AH17" s="1027"/>
    </row>
    <row r="18" spans="1:34" ht="6" customHeight="1" x14ac:dyDescent="0.2">
      <c r="A18" s="170"/>
      <c r="B18" s="170"/>
      <c r="C18" s="169"/>
      <c r="D18" s="169"/>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351"/>
      <c r="AG18" s="351"/>
      <c r="AH18" s="351"/>
    </row>
    <row r="19" spans="1:34" s="61" customFormat="1" ht="15" customHeight="1" x14ac:dyDescent="0.2">
      <c r="A19" s="1026" t="s">
        <v>740</v>
      </c>
      <c r="B19" s="1026"/>
      <c r="C19" s="1026"/>
      <c r="D19" s="1026"/>
      <c r="E19" s="1026"/>
      <c r="F19" s="1026"/>
      <c r="G19" s="1026"/>
      <c r="H19" s="1026"/>
      <c r="I19" s="1026"/>
      <c r="J19" s="1026"/>
      <c r="K19" s="1026"/>
      <c r="L19" s="1026"/>
      <c r="M19" s="1026"/>
      <c r="N19" s="1026"/>
      <c r="O19" s="1026"/>
      <c r="P19" s="1026"/>
      <c r="Q19" s="1026"/>
      <c r="R19" s="1026"/>
      <c r="S19" s="1026"/>
      <c r="T19" s="1026"/>
      <c r="U19" s="1026"/>
      <c r="V19" s="1026"/>
      <c r="W19" s="1026"/>
      <c r="X19" s="1026"/>
      <c r="Y19" s="1026"/>
      <c r="Z19" s="1026"/>
      <c r="AA19" s="1026"/>
      <c r="AB19" s="1026"/>
      <c r="AC19" s="1026"/>
      <c r="AD19" s="1026"/>
      <c r="AE19" s="1026"/>
      <c r="AF19" s="1026"/>
      <c r="AG19" s="1026"/>
      <c r="AH19" s="1026"/>
    </row>
  </sheetData>
  <mergeCells count="17">
    <mergeCell ref="AF1:AH1"/>
    <mergeCell ref="A17:AH17"/>
    <mergeCell ref="A19:AH19"/>
    <mergeCell ref="R1:U1"/>
    <mergeCell ref="A2:AH2"/>
    <mergeCell ref="B3:D3"/>
    <mergeCell ref="E3:G3"/>
    <mergeCell ref="H3:J3"/>
    <mergeCell ref="K3:M3"/>
    <mergeCell ref="N3:P3"/>
    <mergeCell ref="Q3:S3"/>
    <mergeCell ref="T3:V3"/>
    <mergeCell ref="W3:Y3"/>
    <mergeCell ref="Z3:AB3"/>
    <mergeCell ref="AC3:AE3"/>
    <mergeCell ref="AF3:AH3"/>
    <mergeCell ref="A16:AH16"/>
  </mergeCells>
  <hyperlinks>
    <hyperlink ref="Q1:R1" location="Tabellförteckning!A1" display="Tabellförteckning!A1" xr:uid="{00000000-0004-0000-1800-000000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dimension ref="A1:AH22"/>
  <sheetViews>
    <sheetView workbookViewId="0">
      <selection activeCell="B20" sqref="B20:I21"/>
    </sheetView>
  </sheetViews>
  <sheetFormatPr defaultColWidth="9.28515625" defaultRowHeight="12.75" x14ac:dyDescent="0.2"/>
  <cols>
    <col min="1" max="1" width="6.7109375" style="431" customWidth="1"/>
    <col min="2" max="34" width="5.7109375" style="431" customWidth="1"/>
    <col min="35" max="16384" width="9.28515625" style="431"/>
  </cols>
  <sheetData>
    <row r="1" spans="1:34" ht="30" customHeight="1" x14ac:dyDescent="0.2">
      <c r="A1" s="39"/>
      <c r="B1" s="424"/>
      <c r="C1" s="424"/>
      <c r="D1" s="424"/>
      <c r="E1" s="229"/>
      <c r="F1" s="229"/>
      <c r="G1" s="81"/>
      <c r="K1" s="424"/>
      <c r="L1" s="424"/>
      <c r="M1" s="424"/>
      <c r="N1" s="424"/>
      <c r="Q1" s="402"/>
      <c r="R1" s="1028" t="s">
        <v>275</v>
      </c>
      <c r="S1" s="1028"/>
      <c r="T1" s="1034"/>
      <c r="U1" s="1034"/>
      <c r="V1" s="404"/>
      <c r="AF1" s="1033" t="s">
        <v>186</v>
      </c>
      <c r="AG1" s="1034"/>
      <c r="AH1" s="1034"/>
    </row>
    <row r="2" spans="1:34" s="432" customFormat="1" ht="15" customHeight="1" x14ac:dyDescent="0.2">
      <c r="A2" s="1023" t="s">
        <v>646</v>
      </c>
      <c r="B2" s="1023"/>
      <c r="C2" s="1023"/>
      <c r="D2" s="1023"/>
      <c r="E2" s="1023"/>
      <c r="F2" s="1023"/>
      <c r="G2" s="1023"/>
      <c r="H2" s="1023"/>
      <c r="I2" s="1023"/>
      <c r="J2" s="1023"/>
      <c r="K2" s="1023"/>
      <c r="L2" s="1023"/>
      <c r="M2" s="1023"/>
      <c r="N2" s="1023"/>
      <c r="O2" s="1023"/>
      <c r="P2" s="1023"/>
      <c r="Q2" s="1023"/>
      <c r="R2" s="1023"/>
      <c r="S2" s="1023"/>
      <c r="T2" s="1023"/>
      <c r="U2" s="1023"/>
      <c r="V2" s="1023"/>
      <c r="W2" s="1023"/>
      <c r="X2" s="1023"/>
      <c r="Y2" s="1023"/>
      <c r="Z2" s="1023"/>
      <c r="AA2" s="1023"/>
      <c r="AB2" s="1023"/>
      <c r="AC2" s="1023"/>
      <c r="AD2" s="1023"/>
      <c r="AE2" s="1023"/>
      <c r="AF2" s="1023"/>
      <c r="AG2" s="1023"/>
      <c r="AH2" s="1023"/>
    </row>
    <row r="3" spans="1:34" ht="45" customHeight="1" x14ac:dyDescent="0.2">
      <c r="A3" s="172"/>
      <c r="B3" s="1063" t="s">
        <v>10</v>
      </c>
      <c r="C3" s="1063"/>
      <c r="D3" s="1063"/>
      <c r="E3" s="1058" t="s">
        <v>324</v>
      </c>
      <c r="F3" s="1058"/>
      <c r="G3" s="1058"/>
      <c r="H3" s="1058" t="s">
        <v>11</v>
      </c>
      <c r="I3" s="1058"/>
      <c r="J3" s="1058"/>
      <c r="K3" s="1058" t="s">
        <v>126</v>
      </c>
      <c r="L3" s="1058"/>
      <c r="M3" s="1058"/>
      <c r="N3" s="1058" t="s">
        <v>127</v>
      </c>
      <c r="O3" s="1058"/>
      <c r="P3" s="1058"/>
      <c r="Q3" s="1058" t="s">
        <v>128</v>
      </c>
      <c r="R3" s="1058"/>
      <c r="S3" s="1058"/>
      <c r="T3" s="1058" t="s">
        <v>129</v>
      </c>
      <c r="U3" s="1058"/>
      <c r="V3" s="1058"/>
      <c r="W3" s="1058" t="s">
        <v>13</v>
      </c>
      <c r="X3" s="1058"/>
      <c r="Y3" s="1058"/>
      <c r="Z3" s="1058" t="s">
        <v>12</v>
      </c>
      <c r="AA3" s="1058"/>
      <c r="AB3" s="1058"/>
      <c r="AC3" s="1058" t="s">
        <v>116</v>
      </c>
      <c r="AD3" s="1058"/>
      <c r="AE3" s="1058"/>
      <c r="AF3" s="1064" t="s">
        <v>35</v>
      </c>
      <c r="AG3" s="1058"/>
      <c r="AH3" s="1058"/>
    </row>
    <row r="4" spans="1:34" s="61" customFormat="1" ht="15" customHeight="1" x14ac:dyDescent="0.2">
      <c r="A4" s="172" t="s">
        <v>39</v>
      </c>
      <c r="B4" s="171" t="s">
        <v>28</v>
      </c>
      <c r="C4" s="171" t="s">
        <v>29</v>
      </c>
      <c r="D4" s="171" t="s">
        <v>307</v>
      </c>
      <c r="E4" s="1" t="s">
        <v>28</v>
      </c>
      <c r="F4" s="1" t="s">
        <v>29</v>
      </c>
      <c r="G4" s="1" t="s">
        <v>307</v>
      </c>
      <c r="H4" s="1" t="s">
        <v>28</v>
      </c>
      <c r="I4" s="1" t="s">
        <v>29</v>
      </c>
      <c r="J4" s="1" t="s">
        <v>307</v>
      </c>
      <c r="K4" s="1" t="s">
        <v>28</v>
      </c>
      <c r="L4" s="1" t="s">
        <v>29</v>
      </c>
      <c r="M4" s="1" t="s">
        <v>307</v>
      </c>
      <c r="N4" s="1" t="s">
        <v>28</v>
      </c>
      <c r="O4" s="1" t="s">
        <v>29</v>
      </c>
      <c r="P4" s="1" t="s">
        <v>307</v>
      </c>
      <c r="Q4" s="1" t="s">
        <v>28</v>
      </c>
      <c r="R4" s="1" t="s">
        <v>29</v>
      </c>
      <c r="S4" s="1" t="s">
        <v>307</v>
      </c>
      <c r="T4" s="1" t="s">
        <v>28</v>
      </c>
      <c r="U4" s="1" t="s">
        <v>29</v>
      </c>
      <c r="V4" s="1" t="s">
        <v>307</v>
      </c>
      <c r="W4" s="1" t="s">
        <v>28</v>
      </c>
      <c r="X4" s="1" t="s">
        <v>29</v>
      </c>
      <c r="Y4" s="1" t="s">
        <v>307</v>
      </c>
      <c r="Z4" s="1" t="s">
        <v>28</v>
      </c>
      <c r="AA4" s="1" t="s">
        <v>29</v>
      </c>
      <c r="AB4" s="1" t="s">
        <v>307</v>
      </c>
      <c r="AC4" s="1" t="s">
        <v>28</v>
      </c>
      <c r="AD4" s="1" t="s">
        <v>29</v>
      </c>
      <c r="AE4" s="1" t="s">
        <v>307</v>
      </c>
      <c r="AF4" s="362" t="s">
        <v>28</v>
      </c>
      <c r="AG4" s="1" t="s">
        <v>29</v>
      </c>
      <c r="AH4" s="363" t="s">
        <v>307</v>
      </c>
    </row>
    <row r="5" spans="1:34" s="61" customFormat="1" ht="6" customHeight="1" x14ac:dyDescent="0.2">
      <c r="A5" s="339"/>
      <c r="B5" s="364"/>
      <c r="C5" s="364"/>
      <c r="D5" s="364"/>
      <c r="E5" s="343"/>
      <c r="F5" s="343"/>
      <c r="G5" s="343"/>
      <c r="H5" s="336"/>
      <c r="I5" s="336"/>
      <c r="J5" s="336"/>
      <c r="K5" s="336"/>
      <c r="L5" s="336"/>
      <c r="M5" s="336"/>
      <c r="N5" s="336"/>
      <c r="O5" s="336"/>
      <c r="P5" s="336"/>
      <c r="Q5" s="336"/>
      <c r="R5" s="336"/>
      <c r="S5" s="336"/>
      <c r="T5" s="336"/>
      <c r="U5" s="336"/>
      <c r="V5" s="336"/>
      <c r="W5" s="336"/>
      <c r="X5" s="336"/>
      <c r="Y5" s="336"/>
      <c r="Z5" s="336"/>
      <c r="AA5" s="336"/>
      <c r="AB5" s="336"/>
      <c r="AC5" s="336"/>
      <c r="AD5" s="336"/>
      <c r="AE5" s="336"/>
      <c r="AF5" s="365"/>
      <c r="AG5" s="336"/>
      <c r="AH5" s="80"/>
    </row>
    <row r="6" spans="1:34" s="61" customFormat="1" ht="12.75" customHeight="1" x14ac:dyDescent="0.2">
      <c r="A6" s="172">
        <v>2012</v>
      </c>
      <c r="B6" s="19">
        <v>403</v>
      </c>
      <c r="C6" s="19">
        <v>288</v>
      </c>
      <c r="D6" s="19">
        <v>692</v>
      </c>
      <c r="E6" s="366">
        <v>11.56</v>
      </c>
      <c r="F6" s="366">
        <v>4.03</v>
      </c>
      <c r="G6" s="366">
        <v>8.64</v>
      </c>
      <c r="H6" s="366">
        <v>8.69</v>
      </c>
      <c r="I6" s="366">
        <v>5.86</v>
      </c>
      <c r="J6" s="366">
        <v>7.58</v>
      </c>
      <c r="K6" s="366">
        <v>41.89</v>
      </c>
      <c r="L6" s="366">
        <v>50.03</v>
      </c>
      <c r="M6" s="366">
        <v>44.97</v>
      </c>
      <c r="N6" s="366">
        <v>21.2</v>
      </c>
      <c r="O6" s="366">
        <v>16.739999999999998</v>
      </c>
      <c r="P6" s="366">
        <v>19.59</v>
      </c>
      <c r="Q6" s="366">
        <v>2.76</v>
      </c>
      <c r="R6" s="366">
        <v>3.32</v>
      </c>
      <c r="S6" s="366">
        <v>2.97</v>
      </c>
      <c r="T6" s="366">
        <v>13.01</v>
      </c>
      <c r="U6" s="366">
        <v>9.32</v>
      </c>
      <c r="V6" s="366">
        <v>11.57</v>
      </c>
      <c r="W6" s="366">
        <v>9.75</v>
      </c>
      <c r="X6" s="366">
        <v>7.26</v>
      </c>
      <c r="Y6" s="366">
        <v>8.77</v>
      </c>
      <c r="Z6" s="366">
        <v>7.68</v>
      </c>
      <c r="AA6" s="366">
        <v>4.3</v>
      </c>
      <c r="AB6" s="366">
        <v>6.37</v>
      </c>
      <c r="AC6" s="366">
        <v>8.64</v>
      </c>
      <c r="AD6" s="366">
        <v>13.43</v>
      </c>
      <c r="AE6" s="366">
        <v>10.48</v>
      </c>
      <c r="AF6" s="367">
        <v>41.47</v>
      </c>
      <c r="AG6" s="366">
        <v>57.63</v>
      </c>
      <c r="AH6" s="366">
        <v>48.95</v>
      </c>
    </row>
    <row r="7" spans="1:34" s="61" customFormat="1" ht="12.75" customHeight="1" x14ac:dyDescent="0.2">
      <c r="A7" s="172">
        <v>2013</v>
      </c>
      <c r="B7" s="227">
        <v>463</v>
      </c>
      <c r="C7" s="227">
        <v>302</v>
      </c>
      <c r="D7" s="227">
        <v>770</v>
      </c>
      <c r="E7" s="366">
        <v>7.59</v>
      </c>
      <c r="F7" s="366">
        <v>4.17</v>
      </c>
      <c r="G7" s="366">
        <v>6.29</v>
      </c>
      <c r="H7" s="366">
        <v>8.76</v>
      </c>
      <c r="I7" s="366">
        <v>7.76</v>
      </c>
      <c r="J7" s="366">
        <v>8.4700000000000006</v>
      </c>
      <c r="K7" s="366">
        <v>45.88</v>
      </c>
      <c r="L7" s="366">
        <v>59.39</v>
      </c>
      <c r="M7" s="366">
        <v>50.91</v>
      </c>
      <c r="N7" s="366">
        <v>18.82</v>
      </c>
      <c r="O7" s="366">
        <v>19.649999999999999</v>
      </c>
      <c r="P7" s="366">
        <v>19.13</v>
      </c>
      <c r="Q7" s="366">
        <v>3.06</v>
      </c>
      <c r="R7" s="366">
        <v>7.23</v>
      </c>
      <c r="S7" s="366">
        <v>4.5599999999999996</v>
      </c>
      <c r="T7" s="366">
        <v>8.1300000000000008</v>
      </c>
      <c r="U7" s="366">
        <v>9.89</v>
      </c>
      <c r="V7" s="366">
        <v>8.7200000000000006</v>
      </c>
      <c r="W7" s="366">
        <v>11.82</v>
      </c>
      <c r="X7" s="366">
        <v>7.87</v>
      </c>
      <c r="Y7" s="366">
        <v>10.43</v>
      </c>
      <c r="Z7" s="366">
        <v>7.51</v>
      </c>
      <c r="AA7" s="366">
        <v>4.9800000000000004</v>
      </c>
      <c r="AB7" s="366">
        <v>6.54</v>
      </c>
      <c r="AC7" s="366">
        <v>9.25</v>
      </c>
      <c r="AD7" s="366">
        <v>5.6</v>
      </c>
      <c r="AE7" s="366">
        <v>7.86</v>
      </c>
      <c r="AF7" s="367">
        <v>39.880000000000003</v>
      </c>
      <c r="AG7" s="366">
        <v>48.17</v>
      </c>
      <c r="AH7" s="366">
        <v>43.1</v>
      </c>
    </row>
    <row r="8" spans="1:34" s="61" customFormat="1" ht="12.75" customHeight="1" x14ac:dyDescent="0.2">
      <c r="A8" s="172">
        <v>2014</v>
      </c>
      <c r="B8" s="227">
        <v>367</v>
      </c>
      <c r="C8" s="227">
        <v>254</v>
      </c>
      <c r="D8" s="227">
        <v>623</v>
      </c>
      <c r="E8" s="366">
        <v>6.17</v>
      </c>
      <c r="F8" s="366">
        <v>6.11</v>
      </c>
      <c r="G8" s="366">
        <v>6.13</v>
      </c>
      <c r="H8" s="366">
        <v>4.9400000000000004</v>
      </c>
      <c r="I8" s="366">
        <v>9.1</v>
      </c>
      <c r="J8" s="366">
        <v>6.59</v>
      </c>
      <c r="K8" s="366">
        <v>41.95</v>
      </c>
      <c r="L8" s="366">
        <v>55.66</v>
      </c>
      <c r="M8" s="366">
        <v>47.33</v>
      </c>
      <c r="N8" s="366">
        <v>14.53</v>
      </c>
      <c r="O8" s="366">
        <v>10.83</v>
      </c>
      <c r="P8" s="366">
        <v>13.16</v>
      </c>
      <c r="Q8" s="366">
        <v>3.7</v>
      </c>
      <c r="R8" s="366">
        <v>2.72</v>
      </c>
      <c r="S8" s="366">
        <v>3.29</v>
      </c>
      <c r="T8" s="366">
        <v>8.99</v>
      </c>
      <c r="U8" s="366">
        <v>11.66</v>
      </c>
      <c r="V8" s="366">
        <v>10.029999999999999</v>
      </c>
      <c r="W8" s="366">
        <v>14.47</v>
      </c>
      <c r="X8" s="366">
        <v>10.94</v>
      </c>
      <c r="Y8" s="366">
        <v>13</v>
      </c>
      <c r="Z8" s="366">
        <v>11.19</v>
      </c>
      <c r="AA8" s="366">
        <v>8.15</v>
      </c>
      <c r="AB8" s="366">
        <v>9.93</v>
      </c>
      <c r="AC8" s="366">
        <v>12.88</v>
      </c>
      <c r="AD8" s="366">
        <v>10.35</v>
      </c>
      <c r="AE8" s="366">
        <v>11.98</v>
      </c>
      <c r="AF8" s="367">
        <v>41.46</v>
      </c>
      <c r="AG8" s="366">
        <v>50.2</v>
      </c>
      <c r="AH8" s="366">
        <v>45.25</v>
      </c>
    </row>
    <row r="9" spans="1:34" s="61" customFormat="1" ht="12.75" customHeight="1" x14ac:dyDescent="0.2">
      <c r="A9" s="172">
        <v>2015</v>
      </c>
      <c r="B9" s="227">
        <v>385</v>
      </c>
      <c r="C9" s="227">
        <v>268</v>
      </c>
      <c r="D9" s="227">
        <v>657</v>
      </c>
      <c r="E9" s="366">
        <v>6.59</v>
      </c>
      <c r="F9" s="366">
        <v>3.67</v>
      </c>
      <c r="G9" s="366">
        <v>5.39</v>
      </c>
      <c r="H9" s="366">
        <v>9.1300000000000008</v>
      </c>
      <c r="I9" s="366">
        <v>10.23</v>
      </c>
      <c r="J9" s="366">
        <v>9.51</v>
      </c>
      <c r="K9" s="366">
        <v>42.49</v>
      </c>
      <c r="L9" s="366">
        <v>53.85</v>
      </c>
      <c r="M9" s="366">
        <v>46.88</v>
      </c>
      <c r="N9" s="366">
        <v>18.350000000000001</v>
      </c>
      <c r="O9" s="366">
        <v>11.08</v>
      </c>
      <c r="P9" s="366">
        <v>15.36</v>
      </c>
      <c r="Q9" s="366">
        <v>3.98</v>
      </c>
      <c r="R9" s="366">
        <v>8.92</v>
      </c>
      <c r="S9" s="366">
        <v>5.91</v>
      </c>
      <c r="T9" s="366">
        <v>9.75</v>
      </c>
      <c r="U9" s="366">
        <v>7.61</v>
      </c>
      <c r="V9" s="366">
        <v>8.84</v>
      </c>
      <c r="W9" s="366">
        <v>14.34</v>
      </c>
      <c r="X9" s="366">
        <v>12.24</v>
      </c>
      <c r="Y9" s="366">
        <v>13.42</v>
      </c>
      <c r="Z9" s="366">
        <v>10.83</v>
      </c>
      <c r="AA9" s="366">
        <v>9.3000000000000007</v>
      </c>
      <c r="AB9" s="366">
        <v>10.31</v>
      </c>
      <c r="AC9" s="366">
        <v>12.85</v>
      </c>
      <c r="AD9" s="366">
        <v>9.8000000000000007</v>
      </c>
      <c r="AE9" s="366">
        <v>12.02</v>
      </c>
      <c r="AF9" s="367">
        <v>43.31</v>
      </c>
      <c r="AG9" s="366">
        <v>50.47</v>
      </c>
      <c r="AH9" s="366">
        <v>46.33</v>
      </c>
    </row>
    <row r="10" spans="1:34" s="61" customFormat="1" ht="12.75" customHeight="1" x14ac:dyDescent="0.2">
      <c r="A10" s="172">
        <v>2016</v>
      </c>
      <c r="B10" s="227">
        <v>343</v>
      </c>
      <c r="C10" s="227">
        <v>216</v>
      </c>
      <c r="D10" s="227">
        <v>571</v>
      </c>
      <c r="E10" s="366">
        <v>6.88</v>
      </c>
      <c r="F10" s="366">
        <v>8.93</v>
      </c>
      <c r="G10" s="366">
        <v>7.75</v>
      </c>
      <c r="H10" s="366">
        <v>7.85</v>
      </c>
      <c r="I10" s="366">
        <v>9.84</v>
      </c>
      <c r="J10" s="366">
        <v>8.51</v>
      </c>
      <c r="K10" s="366">
        <v>35.71</v>
      </c>
      <c r="L10" s="366">
        <v>50.63</v>
      </c>
      <c r="M10" s="366">
        <v>40.18</v>
      </c>
      <c r="N10" s="366">
        <v>20.55</v>
      </c>
      <c r="O10" s="366">
        <v>12.18</v>
      </c>
      <c r="P10" s="366">
        <v>17.91</v>
      </c>
      <c r="Q10" s="366">
        <v>3.18</v>
      </c>
      <c r="R10" s="366">
        <v>5.28</v>
      </c>
      <c r="S10" s="366">
        <v>4.1500000000000004</v>
      </c>
      <c r="T10" s="366">
        <v>11.93</v>
      </c>
      <c r="U10" s="366">
        <v>10.09</v>
      </c>
      <c r="V10" s="366">
        <v>11.43</v>
      </c>
      <c r="W10" s="366">
        <v>16.47</v>
      </c>
      <c r="X10" s="366">
        <v>8.2799999999999994</v>
      </c>
      <c r="Y10" s="366">
        <v>14.15</v>
      </c>
      <c r="Z10" s="366">
        <v>10.67</v>
      </c>
      <c r="AA10" s="366">
        <v>6.49</v>
      </c>
      <c r="AB10" s="366">
        <v>9.26</v>
      </c>
      <c r="AC10" s="366">
        <v>13.32</v>
      </c>
      <c r="AD10" s="366">
        <v>12.87</v>
      </c>
      <c r="AE10" s="366">
        <v>13.07</v>
      </c>
      <c r="AF10" s="367">
        <v>47.04</v>
      </c>
      <c r="AG10" s="366">
        <v>61.2</v>
      </c>
      <c r="AH10" s="366">
        <v>52.53</v>
      </c>
    </row>
    <row r="11" spans="1:34" s="61" customFormat="1" ht="12.75" customHeight="1" x14ac:dyDescent="0.2">
      <c r="A11" s="172">
        <v>2017</v>
      </c>
      <c r="B11" s="227">
        <v>441</v>
      </c>
      <c r="C11" s="227">
        <v>246</v>
      </c>
      <c r="D11" s="227">
        <v>697</v>
      </c>
      <c r="E11" s="366">
        <v>6.71</v>
      </c>
      <c r="F11" s="366">
        <v>5.5</v>
      </c>
      <c r="G11" s="366">
        <v>6.24</v>
      </c>
      <c r="H11" s="366">
        <v>6.56</v>
      </c>
      <c r="I11" s="366">
        <v>9.1300000000000008</v>
      </c>
      <c r="J11" s="366">
        <v>7.27</v>
      </c>
      <c r="K11" s="366">
        <v>38.99</v>
      </c>
      <c r="L11" s="366">
        <v>44.56</v>
      </c>
      <c r="M11" s="366">
        <v>40.75</v>
      </c>
      <c r="N11" s="366">
        <v>18.16</v>
      </c>
      <c r="O11" s="366">
        <v>13.46</v>
      </c>
      <c r="P11" s="366">
        <v>16.579999999999998</v>
      </c>
      <c r="Q11" s="366">
        <v>4.45</v>
      </c>
      <c r="R11" s="366">
        <v>8.77</v>
      </c>
      <c r="S11" s="366">
        <v>5.74</v>
      </c>
      <c r="T11" s="366">
        <v>11.78</v>
      </c>
      <c r="U11" s="366">
        <v>13.24</v>
      </c>
      <c r="V11" s="366">
        <v>12.21</v>
      </c>
      <c r="W11" s="366">
        <v>12.94</v>
      </c>
      <c r="X11" s="366">
        <v>13.37</v>
      </c>
      <c r="Y11" s="366">
        <v>13.03</v>
      </c>
      <c r="Z11" s="366">
        <v>11.48</v>
      </c>
      <c r="AA11" s="366">
        <v>8.2899999999999991</v>
      </c>
      <c r="AB11" s="366">
        <v>10.61</v>
      </c>
      <c r="AC11" s="366">
        <v>11</v>
      </c>
      <c r="AD11" s="366">
        <v>10.87</v>
      </c>
      <c r="AE11" s="366">
        <v>11.08</v>
      </c>
      <c r="AF11" s="367">
        <v>42.04</v>
      </c>
      <c r="AG11" s="366">
        <v>60.75</v>
      </c>
      <c r="AH11" s="366">
        <v>49.69</v>
      </c>
    </row>
    <row r="12" spans="1:34" s="61" customFormat="1" ht="12.75" customHeight="1" x14ac:dyDescent="0.2">
      <c r="A12" s="172">
        <v>2018</v>
      </c>
      <c r="B12" s="227">
        <v>419</v>
      </c>
      <c r="C12" s="227">
        <v>255</v>
      </c>
      <c r="D12" s="227">
        <v>684</v>
      </c>
      <c r="E12" s="366">
        <v>4.83</v>
      </c>
      <c r="F12" s="366">
        <v>3.5</v>
      </c>
      <c r="G12" s="366">
        <v>4.32</v>
      </c>
      <c r="H12" s="366">
        <v>3.58</v>
      </c>
      <c r="I12" s="366">
        <v>8.6</v>
      </c>
      <c r="J12" s="366">
        <v>5.21</v>
      </c>
      <c r="K12" s="366">
        <v>35.03</v>
      </c>
      <c r="L12" s="366">
        <v>49.03</v>
      </c>
      <c r="M12" s="366">
        <v>39.78</v>
      </c>
      <c r="N12" s="366">
        <v>14.93</v>
      </c>
      <c r="O12" s="366">
        <v>14.12</v>
      </c>
      <c r="P12" s="366">
        <v>14.59</v>
      </c>
      <c r="Q12" s="366">
        <v>5.97</v>
      </c>
      <c r="R12" s="366">
        <v>6.62</v>
      </c>
      <c r="S12" s="366">
        <v>6.1</v>
      </c>
      <c r="T12" s="366">
        <v>12.55</v>
      </c>
      <c r="U12" s="366">
        <v>10.7</v>
      </c>
      <c r="V12" s="366">
        <v>12.17</v>
      </c>
      <c r="W12" s="366">
        <v>13.85</v>
      </c>
      <c r="X12" s="366">
        <v>14.69</v>
      </c>
      <c r="Y12" s="366">
        <v>13.94</v>
      </c>
      <c r="Z12" s="366">
        <v>10.199999999999999</v>
      </c>
      <c r="AA12" s="366">
        <v>10.45</v>
      </c>
      <c r="AB12" s="366">
        <v>10.28</v>
      </c>
      <c r="AC12" s="366">
        <v>15.32</v>
      </c>
      <c r="AD12" s="366">
        <v>11.59</v>
      </c>
      <c r="AE12" s="366">
        <v>14.28</v>
      </c>
      <c r="AF12" s="367">
        <v>40.92</v>
      </c>
      <c r="AG12" s="366">
        <v>55.37</v>
      </c>
      <c r="AH12" s="366">
        <v>46.82</v>
      </c>
    </row>
    <row r="13" spans="1:34" s="61" customFormat="1" ht="12.75" customHeight="1" x14ac:dyDescent="0.2">
      <c r="A13" s="172">
        <v>2019</v>
      </c>
      <c r="B13" s="227">
        <v>436</v>
      </c>
      <c r="C13" s="227">
        <v>300</v>
      </c>
      <c r="D13" s="227">
        <v>745</v>
      </c>
      <c r="E13" s="366">
        <v>6.2</v>
      </c>
      <c r="F13" s="366">
        <v>4.24</v>
      </c>
      <c r="G13" s="366">
        <v>5.52</v>
      </c>
      <c r="H13" s="366">
        <v>4.83</v>
      </c>
      <c r="I13" s="366">
        <v>4.8899999999999997</v>
      </c>
      <c r="J13" s="366">
        <v>4.92</v>
      </c>
      <c r="K13" s="366">
        <v>33.36</v>
      </c>
      <c r="L13" s="366">
        <v>50.61</v>
      </c>
      <c r="M13" s="366">
        <v>39.67</v>
      </c>
      <c r="N13" s="366">
        <v>18.05</v>
      </c>
      <c r="O13" s="366">
        <v>18.91</v>
      </c>
      <c r="P13" s="366">
        <v>18.29</v>
      </c>
      <c r="Q13" s="366">
        <v>4.3099999999999996</v>
      </c>
      <c r="R13" s="366">
        <v>8.17</v>
      </c>
      <c r="S13" s="366">
        <v>5.7</v>
      </c>
      <c r="T13" s="366">
        <v>10.73</v>
      </c>
      <c r="U13" s="366">
        <v>10.53</v>
      </c>
      <c r="V13" s="366">
        <v>10.66</v>
      </c>
      <c r="W13" s="366">
        <v>13.68</v>
      </c>
      <c r="X13" s="366">
        <v>14.72</v>
      </c>
      <c r="Y13" s="366">
        <v>14.04</v>
      </c>
      <c r="Z13" s="366">
        <v>12.94</v>
      </c>
      <c r="AA13" s="366">
        <v>8.2799999999999994</v>
      </c>
      <c r="AB13" s="366">
        <v>11.18</v>
      </c>
      <c r="AC13" s="366">
        <v>13.17</v>
      </c>
      <c r="AD13" s="366">
        <v>9.17</v>
      </c>
      <c r="AE13" s="366">
        <v>11.65</v>
      </c>
      <c r="AF13" s="367">
        <v>23.38</v>
      </c>
      <c r="AG13" s="366">
        <v>29.53</v>
      </c>
      <c r="AH13" s="366">
        <v>25.67</v>
      </c>
    </row>
    <row r="14" spans="1:34" s="61" customFormat="1" ht="12" customHeight="1" x14ac:dyDescent="0.2">
      <c r="A14" s="172" t="s">
        <v>631</v>
      </c>
      <c r="B14" s="838" t="s">
        <v>37</v>
      </c>
      <c r="C14" s="838" t="s">
        <v>37</v>
      </c>
      <c r="D14" s="838" t="s">
        <v>37</v>
      </c>
      <c r="E14" s="838" t="s">
        <v>37</v>
      </c>
      <c r="F14" s="838" t="s">
        <v>37</v>
      </c>
      <c r="G14" s="838" t="s">
        <v>37</v>
      </c>
      <c r="H14" s="838" t="s">
        <v>37</v>
      </c>
      <c r="I14" s="838" t="s">
        <v>37</v>
      </c>
      <c r="J14" s="838" t="s">
        <v>37</v>
      </c>
      <c r="K14" s="838" t="s">
        <v>37</v>
      </c>
      <c r="L14" s="838" t="s">
        <v>37</v>
      </c>
      <c r="M14" s="838" t="s">
        <v>37</v>
      </c>
      <c r="N14" s="838" t="s">
        <v>37</v>
      </c>
      <c r="O14" s="838" t="s">
        <v>37</v>
      </c>
      <c r="P14" s="838" t="s">
        <v>37</v>
      </c>
      <c r="Q14" s="838" t="s">
        <v>37</v>
      </c>
      <c r="R14" s="838" t="s">
        <v>37</v>
      </c>
      <c r="S14" s="838" t="s">
        <v>37</v>
      </c>
      <c r="T14" s="838" t="s">
        <v>37</v>
      </c>
      <c r="U14" s="838" t="s">
        <v>37</v>
      </c>
      <c r="V14" s="838" t="s">
        <v>37</v>
      </c>
      <c r="W14" s="838" t="s">
        <v>37</v>
      </c>
      <c r="X14" s="838" t="s">
        <v>37</v>
      </c>
      <c r="Y14" s="838" t="s">
        <v>37</v>
      </c>
      <c r="Z14" s="838" t="s">
        <v>37</v>
      </c>
      <c r="AA14" s="838" t="s">
        <v>37</v>
      </c>
      <c r="AB14" s="838" t="s">
        <v>37</v>
      </c>
      <c r="AC14" s="838" t="s">
        <v>37</v>
      </c>
      <c r="AD14" s="838" t="s">
        <v>37</v>
      </c>
      <c r="AE14" s="838" t="s">
        <v>37</v>
      </c>
      <c r="AF14" s="839" t="s">
        <v>37</v>
      </c>
      <c r="AG14" s="838" t="s">
        <v>37</v>
      </c>
      <c r="AH14" s="838" t="s">
        <v>37</v>
      </c>
    </row>
    <row r="15" spans="1:34" s="61" customFormat="1" ht="6" customHeight="1" x14ac:dyDescent="0.2">
      <c r="A15" s="339"/>
      <c r="B15" s="360"/>
      <c r="C15" s="360"/>
      <c r="D15" s="360"/>
      <c r="E15" s="360"/>
      <c r="F15" s="360"/>
      <c r="G15" s="360"/>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row>
    <row r="16" spans="1:34" s="237" customFormat="1" ht="30" customHeight="1" x14ac:dyDescent="0.2">
      <c r="A16" s="1039" t="s">
        <v>394</v>
      </c>
      <c r="B16" s="1039"/>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c r="AF16" s="1027"/>
      <c r="AG16" s="1027"/>
      <c r="AH16" s="1027"/>
    </row>
    <row r="17" spans="1:34" s="237" customFormat="1" ht="15" customHeight="1" x14ac:dyDescent="0.2">
      <c r="A17" s="1039" t="s">
        <v>469</v>
      </c>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1027"/>
      <c r="AG17" s="1027"/>
      <c r="AH17" s="1027"/>
    </row>
    <row r="18" spans="1:34" ht="6" customHeight="1" x14ac:dyDescent="0.2">
      <c r="A18" s="170"/>
      <c r="B18" s="170"/>
      <c r="C18" s="169"/>
      <c r="D18" s="169"/>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351"/>
      <c r="AG18" s="351"/>
      <c r="AH18" s="351"/>
    </row>
    <row r="19" spans="1:34" s="61" customFormat="1" ht="15" customHeight="1" x14ac:dyDescent="0.2">
      <c r="A19" s="1026" t="s">
        <v>740</v>
      </c>
      <c r="B19" s="1026"/>
      <c r="C19" s="1026"/>
      <c r="D19" s="1026"/>
      <c r="E19" s="1026"/>
      <c r="F19" s="1026"/>
      <c r="G19" s="1026"/>
      <c r="H19" s="1026"/>
      <c r="I19" s="1026"/>
      <c r="J19" s="1026"/>
      <c r="K19" s="1026"/>
      <c r="L19" s="1026"/>
      <c r="M19" s="1026"/>
      <c r="N19" s="1026"/>
      <c r="O19" s="1026"/>
      <c r="P19" s="1026"/>
      <c r="Q19" s="1026"/>
      <c r="R19" s="1026"/>
      <c r="S19" s="1026"/>
      <c r="T19" s="1026"/>
      <c r="U19" s="1026"/>
      <c r="V19" s="1026"/>
      <c r="W19" s="1026"/>
      <c r="X19" s="1026"/>
      <c r="Y19" s="1026"/>
      <c r="Z19" s="1026"/>
      <c r="AA19" s="1026"/>
      <c r="AB19" s="1026"/>
      <c r="AC19" s="1026"/>
      <c r="AD19" s="1026"/>
      <c r="AE19" s="1026"/>
      <c r="AF19" s="1026"/>
      <c r="AG19" s="1026"/>
      <c r="AH19" s="1026"/>
    </row>
    <row r="20" spans="1:34" ht="12.75" customHeight="1" x14ac:dyDescent="0.2">
      <c r="A20" s="242"/>
      <c r="B20" s="242"/>
      <c r="C20" s="239"/>
      <c r="D20" s="239"/>
      <c r="K20" s="168"/>
      <c r="L20" s="1"/>
      <c r="M20" s="1"/>
      <c r="N20" s="1"/>
      <c r="O20" s="1"/>
      <c r="P20" s="1"/>
      <c r="Q20" s="1"/>
      <c r="R20" s="1"/>
      <c r="S20" s="1"/>
      <c r="T20" s="1"/>
      <c r="U20" s="1"/>
      <c r="V20" s="1"/>
      <c r="W20" s="1"/>
      <c r="X20" s="1"/>
      <c r="Y20" s="1"/>
      <c r="Z20" s="1"/>
      <c r="AA20" s="1"/>
      <c r="AB20" s="1"/>
      <c r="AC20" s="1"/>
      <c r="AD20" s="1"/>
      <c r="AE20" s="1"/>
      <c r="AF20" s="1"/>
    </row>
    <row r="21" spans="1:34" x14ac:dyDescent="0.2">
      <c r="A21" s="242"/>
      <c r="B21" s="242"/>
      <c r="C21" s="239"/>
      <c r="D21" s="239"/>
      <c r="K21" s="168"/>
      <c r="L21" s="1"/>
      <c r="M21" s="1"/>
      <c r="N21" s="1"/>
      <c r="O21" s="1"/>
      <c r="P21" s="1"/>
      <c r="Q21" s="1"/>
      <c r="R21" s="1"/>
      <c r="S21" s="1"/>
      <c r="T21" s="1"/>
      <c r="U21" s="1"/>
      <c r="V21" s="1"/>
      <c r="W21" s="1"/>
      <c r="X21" s="1"/>
      <c r="Y21" s="1"/>
      <c r="Z21" s="1"/>
      <c r="AA21" s="1"/>
      <c r="AB21" s="1"/>
      <c r="AC21" s="1"/>
      <c r="AD21" s="1"/>
      <c r="AE21" s="1"/>
      <c r="AF21" s="1"/>
    </row>
    <row r="22" spans="1:34" x14ac:dyDescent="0.2">
      <c r="A22" s="241"/>
      <c r="B22" s="241"/>
      <c r="I22" s="168"/>
      <c r="J22" s="1"/>
      <c r="K22" s="1"/>
      <c r="L22" s="1"/>
      <c r="M22" s="1"/>
      <c r="N22" s="1"/>
      <c r="O22" s="1"/>
      <c r="P22" s="1"/>
      <c r="Q22" s="1"/>
      <c r="R22" s="1"/>
      <c r="S22" s="1"/>
      <c r="T22" s="1"/>
      <c r="U22" s="1"/>
      <c r="V22" s="1"/>
      <c r="W22" s="1"/>
      <c r="X22" s="1"/>
      <c r="Y22" s="1"/>
      <c r="Z22" s="1"/>
      <c r="AA22" s="1"/>
      <c r="AB22" s="1"/>
      <c r="AC22" s="1"/>
      <c r="AD22" s="1"/>
      <c r="AE22" s="1"/>
      <c r="AF22" s="1"/>
    </row>
  </sheetData>
  <mergeCells count="17">
    <mergeCell ref="A17:AH17"/>
    <mergeCell ref="A19:AH19"/>
    <mergeCell ref="AF1:AH1"/>
    <mergeCell ref="A16:AH16"/>
    <mergeCell ref="R1:U1"/>
    <mergeCell ref="A2:AH2"/>
    <mergeCell ref="B3:D3"/>
    <mergeCell ref="E3:G3"/>
    <mergeCell ref="H3:J3"/>
    <mergeCell ref="K3:M3"/>
    <mergeCell ref="N3:P3"/>
    <mergeCell ref="Q3:S3"/>
    <mergeCell ref="T3:V3"/>
    <mergeCell ref="W3:Y3"/>
    <mergeCell ref="Z3:AB3"/>
    <mergeCell ref="AC3:AE3"/>
    <mergeCell ref="AF3:AH3"/>
  </mergeCells>
  <hyperlinks>
    <hyperlink ref="Q1:R1" location="Tabellförteckning!A1" display="Tabellförteckning!A1" xr:uid="{00000000-0004-0000-1900-0000000000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pageSetUpPr fitToPage="1"/>
  </sheetPr>
  <dimension ref="A1:AH19"/>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81" customWidth="1"/>
    <col min="2" max="34" width="5.7109375" style="81" customWidth="1"/>
    <col min="35" max="16384" width="9.28515625" style="81"/>
  </cols>
  <sheetData>
    <row r="1" spans="1:34" ht="30" customHeight="1" x14ac:dyDescent="0.2">
      <c r="A1" s="39"/>
      <c r="B1" s="1"/>
      <c r="C1" s="1"/>
      <c r="D1" s="1"/>
      <c r="E1" s="1"/>
      <c r="F1" s="1"/>
      <c r="G1" s="1"/>
      <c r="H1" s="1"/>
      <c r="I1" s="1"/>
      <c r="J1" s="1"/>
      <c r="K1" s="1"/>
      <c r="N1" s="411"/>
      <c r="O1" s="1053" t="s">
        <v>275</v>
      </c>
      <c r="P1" s="1053"/>
      <c r="Q1" s="1055"/>
      <c r="R1" s="1055"/>
      <c r="S1" s="412"/>
    </row>
    <row r="2" spans="1:34" s="433" customFormat="1" ht="15" customHeight="1" x14ac:dyDescent="0.2">
      <c r="A2" s="1056" t="s">
        <v>647</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row>
    <row r="3" spans="1:34" ht="45" customHeight="1" x14ac:dyDescent="0.2">
      <c r="A3" s="3"/>
      <c r="B3" s="1058" t="s">
        <v>10</v>
      </c>
      <c r="C3" s="1058"/>
      <c r="D3" s="1058"/>
      <c r="E3" s="1058" t="s">
        <v>11</v>
      </c>
      <c r="F3" s="1058"/>
      <c r="G3" s="1058"/>
      <c r="H3" s="1058" t="s">
        <v>126</v>
      </c>
      <c r="I3" s="1058"/>
      <c r="J3" s="1058"/>
      <c r="K3" s="1058" t="s">
        <v>127</v>
      </c>
      <c r="L3" s="1058"/>
      <c r="M3" s="1058"/>
      <c r="N3" s="1058" t="s">
        <v>128</v>
      </c>
      <c r="O3" s="1058"/>
      <c r="P3" s="1058"/>
      <c r="Q3" s="1058" t="s">
        <v>129</v>
      </c>
      <c r="R3" s="1058"/>
      <c r="S3" s="1058"/>
      <c r="T3" s="1058" t="s">
        <v>360</v>
      </c>
      <c r="U3" s="1058"/>
      <c r="V3" s="1058"/>
      <c r="W3" s="1058" t="s">
        <v>330</v>
      </c>
      <c r="X3" s="1058"/>
      <c r="Y3" s="1058"/>
      <c r="Z3" s="1058" t="s">
        <v>12</v>
      </c>
      <c r="AA3" s="1058"/>
      <c r="AB3" s="1058"/>
      <c r="AC3" s="1058" t="s">
        <v>116</v>
      </c>
      <c r="AD3" s="1058"/>
      <c r="AE3" s="1058"/>
      <c r="AF3" s="1064" t="s">
        <v>35</v>
      </c>
      <c r="AG3" s="1058"/>
      <c r="AH3" s="1058"/>
    </row>
    <row r="4" spans="1:34" s="237" customFormat="1" ht="15" customHeight="1" x14ac:dyDescent="0.2">
      <c r="A4" s="3" t="s">
        <v>39</v>
      </c>
      <c r="B4" s="1" t="s">
        <v>28</v>
      </c>
      <c r="C4" s="1" t="s">
        <v>29</v>
      </c>
      <c r="D4" s="1" t="s">
        <v>307</v>
      </c>
      <c r="E4" s="1" t="s">
        <v>28</v>
      </c>
      <c r="F4" s="1" t="s">
        <v>29</v>
      </c>
      <c r="G4" s="1" t="s">
        <v>307</v>
      </c>
      <c r="H4" s="1" t="s">
        <v>28</v>
      </c>
      <c r="I4" s="1" t="s">
        <v>29</v>
      </c>
      <c r="J4" s="1" t="s">
        <v>307</v>
      </c>
      <c r="K4" s="1" t="s">
        <v>28</v>
      </c>
      <c r="L4" s="1" t="s">
        <v>29</v>
      </c>
      <c r="M4" s="1" t="s">
        <v>307</v>
      </c>
      <c r="N4" s="1" t="s">
        <v>28</v>
      </c>
      <c r="O4" s="1" t="s">
        <v>29</v>
      </c>
      <c r="P4" s="1" t="s">
        <v>307</v>
      </c>
      <c r="Q4" s="1" t="s">
        <v>28</v>
      </c>
      <c r="R4" s="1" t="s">
        <v>29</v>
      </c>
      <c r="S4" s="1" t="s">
        <v>307</v>
      </c>
      <c r="T4" s="1" t="s">
        <v>28</v>
      </c>
      <c r="U4" s="1" t="s">
        <v>29</v>
      </c>
      <c r="V4" s="1" t="s">
        <v>307</v>
      </c>
      <c r="W4" s="1" t="s">
        <v>28</v>
      </c>
      <c r="X4" s="1" t="s">
        <v>29</v>
      </c>
      <c r="Y4" s="1" t="s">
        <v>307</v>
      </c>
      <c r="Z4" s="1" t="s">
        <v>28</v>
      </c>
      <c r="AA4" s="1" t="s">
        <v>29</v>
      </c>
      <c r="AB4" s="1" t="s">
        <v>307</v>
      </c>
      <c r="AC4" s="1" t="s">
        <v>28</v>
      </c>
      <c r="AD4" s="1" t="s">
        <v>29</v>
      </c>
      <c r="AE4" s="1" t="s">
        <v>307</v>
      </c>
      <c r="AF4" s="362" t="s">
        <v>28</v>
      </c>
      <c r="AG4" s="1" t="s">
        <v>29</v>
      </c>
      <c r="AH4" s="1" t="s">
        <v>307</v>
      </c>
    </row>
    <row r="5" spans="1:34" s="237" customFormat="1" ht="6" customHeight="1" x14ac:dyDescent="0.2">
      <c r="A5" s="334"/>
      <c r="B5" s="343"/>
      <c r="C5" s="343"/>
      <c r="D5" s="343"/>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65"/>
      <c r="AG5" s="336"/>
      <c r="AH5" s="80"/>
    </row>
    <row r="6" spans="1:34" s="237" customFormat="1" ht="12.75" customHeight="1" x14ac:dyDescent="0.2">
      <c r="A6" s="3">
        <v>2012</v>
      </c>
      <c r="B6" s="227">
        <v>457</v>
      </c>
      <c r="C6" s="227">
        <v>496</v>
      </c>
      <c r="D6" s="227">
        <v>955</v>
      </c>
      <c r="E6" s="155">
        <v>5.78</v>
      </c>
      <c r="F6" s="155">
        <v>3.43</v>
      </c>
      <c r="G6" s="155">
        <v>4.59</v>
      </c>
      <c r="H6" s="155">
        <v>23.02</v>
      </c>
      <c r="I6" s="155">
        <v>40.369999999999997</v>
      </c>
      <c r="J6" s="155">
        <v>31.74</v>
      </c>
      <c r="K6" s="155">
        <v>4.34</v>
      </c>
      <c r="L6" s="155">
        <v>2.0499999999999998</v>
      </c>
      <c r="M6" s="155">
        <v>3.19</v>
      </c>
      <c r="N6" s="155">
        <v>1.92</v>
      </c>
      <c r="O6" s="155">
        <v>4.3099999999999996</v>
      </c>
      <c r="P6" s="155">
        <v>3.11</v>
      </c>
      <c r="Q6" s="155">
        <v>5.1100000000000003</v>
      </c>
      <c r="R6" s="155">
        <v>5.85</v>
      </c>
      <c r="S6" s="155">
        <v>5.58</v>
      </c>
      <c r="T6" s="155">
        <v>30.45</v>
      </c>
      <c r="U6" s="155">
        <v>26.91</v>
      </c>
      <c r="V6" s="155">
        <v>28.62</v>
      </c>
      <c r="W6" s="155">
        <v>4.4000000000000004</v>
      </c>
      <c r="X6" s="155">
        <v>4.8899999999999997</v>
      </c>
      <c r="Y6" s="155">
        <v>4.63</v>
      </c>
      <c r="Z6" s="155">
        <v>15.37</v>
      </c>
      <c r="AA6" s="155">
        <v>8.85</v>
      </c>
      <c r="AB6" s="155">
        <v>12.18</v>
      </c>
      <c r="AC6" s="155">
        <v>26.81</v>
      </c>
      <c r="AD6" s="155">
        <v>22.59</v>
      </c>
      <c r="AE6" s="155">
        <v>24.75</v>
      </c>
      <c r="AF6" s="346">
        <v>47.94</v>
      </c>
      <c r="AG6" s="155">
        <v>48.74</v>
      </c>
      <c r="AH6" s="155">
        <v>48.4</v>
      </c>
    </row>
    <row r="7" spans="1:34" s="237" customFormat="1" ht="12.75" customHeight="1" x14ac:dyDescent="0.2">
      <c r="A7" s="3">
        <v>2013</v>
      </c>
      <c r="B7" s="227">
        <v>433</v>
      </c>
      <c r="C7" s="227">
        <v>511</v>
      </c>
      <c r="D7" s="227">
        <v>952</v>
      </c>
      <c r="E7" s="155">
        <v>5.54</v>
      </c>
      <c r="F7" s="155">
        <v>4.3499999999999996</v>
      </c>
      <c r="G7" s="155">
        <v>4.87</v>
      </c>
      <c r="H7" s="155">
        <v>24.21</v>
      </c>
      <c r="I7" s="155">
        <v>39.32</v>
      </c>
      <c r="J7" s="155">
        <v>32.39</v>
      </c>
      <c r="K7" s="155">
        <v>3.31</v>
      </c>
      <c r="L7" s="155">
        <v>3.11</v>
      </c>
      <c r="M7" s="155">
        <v>3.18</v>
      </c>
      <c r="N7" s="155">
        <v>2</v>
      </c>
      <c r="O7" s="155">
        <v>6.1</v>
      </c>
      <c r="P7" s="155">
        <v>4.1399999999999997</v>
      </c>
      <c r="Q7" s="155">
        <v>4.22</v>
      </c>
      <c r="R7" s="155">
        <v>4.9000000000000004</v>
      </c>
      <c r="S7" s="155">
        <v>4.6500000000000004</v>
      </c>
      <c r="T7" s="155">
        <v>32.56</v>
      </c>
      <c r="U7" s="155">
        <v>31.36</v>
      </c>
      <c r="V7" s="155">
        <v>31.76</v>
      </c>
      <c r="W7" s="155">
        <v>4.5599999999999996</v>
      </c>
      <c r="X7" s="155">
        <v>2.9</v>
      </c>
      <c r="Y7" s="155">
        <v>3.65</v>
      </c>
      <c r="Z7" s="155">
        <v>14.72</v>
      </c>
      <c r="AA7" s="155">
        <v>9.9700000000000006</v>
      </c>
      <c r="AB7" s="155">
        <v>12.2</v>
      </c>
      <c r="AC7" s="155">
        <v>23.11</v>
      </c>
      <c r="AD7" s="155">
        <v>18.16</v>
      </c>
      <c r="AE7" s="155">
        <v>20.41</v>
      </c>
      <c r="AF7" s="346">
        <v>45.47</v>
      </c>
      <c r="AG7" s="155">
        <v>42.87</v>
      </c>
      <c r="AH7" s="155">
        <v>44.04</v>
      </c>
    </row>
    <row r="8" spans="1:34" s="237" customFormat="1" ht="12.75" customHeight="1" x14ac:dyDescent="0.2">
      <c r="A8" s="3">
        <v>2014</v>
      </c>
      <c r="B8" s="227">
        <v>430</v>
      </c>
      <c r="C8" s="227">
        <v>418</v>
      </c>
      <c r="D8" s="227">
        <v>849</v>
      </c>
      <c r="E8" s="155">
        <v>4.49</v>
      </c>
      <c r="F8" s="155">
        <v>4.45</v>
      </c>
      <c r="G8" s="155">
        <v>4.46</v>
      </c>
      <c r="H8" s="155">
        <v>25.32</v>
      </c>
      <c r="I8" s="155">
        <v>38.909999999999997</v>
      </c>
      <c r="J8" s="155">
        <v>32.19</v>
      </c>
      <c r="K8" s="155">
        <v>2.4900000000000002</v>
      </c>
      <c r="L8" s="155">
        <v>2.5299999999999998</v>
      </c>
      <c r="M8" s="155">
        <v>2.5099999999999998</v>
      </c>
      <c r="N8" s="155">
        <v>3.01</v>
      </c>
      <c r="O8" s="155">
        <v>5.54</v>
      </c>
      <c r="P8" s="155">
        <v>4.29</v>
      </c>
      <c r="Q8" s="155">
        <v>6.7</v>
      </c>
      <c r="R8" s="155">
        <v>2.8</v>
      </c>
      <c r="S8" s="155">
        <v>4.71</v>
      </c>
      <c r="T8" s="155">
        <v>30.5</v>
      </c>
      <c r="U8" s="155">
        <v>33.46</v>
      </c>
      <c r="V8" s="155">
        <v>31.97</v>
      </c>
      <c r="W8" s="155">
        <v>3.17</v>
      </c>
      <c r="X8" s="155">
        <v>3.34</v>
      </c>
      <c r="Y8" s="155">
        <v>3.25</v>
      </c>
      <c r="Z8" s="155">
        <v>16.670000000000002</v>
      </c>
      <c r="AA8" s="155">
        <v>10.119999999999999</v>
      </c>
      <c r="AB8" s="155">
        <v>13.44</v>
      </c>
      <c r="AC8" s="155">
        <v>26.44</v>
      </c>
      <c r="AD8" s="155">
        <v>19.03</v>
      </c>
      <c r="AE8" s="155">
        <v>22.65</v>
      </c>
      <c r="AF8" s="346">
        <v>40.14</v>
      </c>
      <c r="AG8" s="155">
        <v>45.12</v>
      </c>
      <c r="AH8" s="155">
        <v>42.75</v>
      </c>
    </row>
    <row r="9" spans="1:34" s="237" customFormat="1" ht="12.75" customHeight="1" x14ac:dyDescent="0.2">
      <c r="A9" s="3">
        <v>2015</v>
      </c>
      <c r="B9" s="227">
        <v>416</v>
      </c>
      <c r="C9" s="227">
        <v>465</v>
      </c>
      <c r="D9" s="227">
        <v>890</v>
      </c>
      <c r="E9" s="155">
        <v>4.43</v>
      </c>
      <c r="F9" s="155">
        <v>4.91</v>
      </c>
      <c r="G9" s="155">
        <v>4.75</v>
      </c>
      <c r="H9" s="155">
        <v>27.89</v>
      </c>
      <c r="I9" s="155">
        <v>40.21</v>
      </c>
      <c r="J9" s="155">
        <v>34.130000000000003</v>
      </c>
      <c r="K9" s="155">
        <v>2.2599999999999998</v>
      </c>
      <c r="L9" s="155">
        <v>2.37</v>
      </c>
      <c r="M9" s="155">
        <v>2.52</v>
      </c>
      <c r="N9" s="155">
        <v>3.15</v>
      </c>
      <c r="O9" s="155">
        <v>8.08</v>
      </c>
      <c r="P9" s="155">
        <v>5.76</v>
      </c>
      <c r="Q9" s="155">
        <v>6.6</v>
      </c>
      <c r="R9" s="155">
        <v>5.51</v>
      </c>
      <c r="S9" s="155">
        <v>6.09</v>
      </c>
      <c r="T9" s="155">
        <v>31.6</v>
      </c>
      <c r="U9" s="155">
        <v>33.94</v>
      </c>
      <c r="V9" s="155">
        <v>33.049999999999997</v>
      </c>
      <c r="W9" s="155">
        <v>3.58</v>
      </c>
      <c r="X9" s="155">
        <v>1.74</v>
      </c>
      <c r="Y9" s="155">
        <v>2.83</v>
      </c>
      <c r="Z9" s="155">
        <v>17.59</v>
      </c>
      <c r="AA9" s="155">
        <v>9.75</v>
      </c>
      <c r="AB9" s="155">
        <v>13.85</v>
      </c>
      <c r="AC9" s="155">
        <v>26.2</v>
      </c>
      <c r="AD9" s="155">
        <v>18.12</v>
      </c>
      <c r="AE9" s="155">
        <v>21.79</v>
      </c>
      <c r="AF9" s="346">
        <v>42.57</v>
      </c>
      <c r="AG9" s="155">
        <v>40.57</v>
      </c>
      <c r="AH9" s="155">
        <v>41.5</v>
      </c>
    </row>
    <row r="10" spans="1:34" s="237" customFormat="1" ht="12.75" customHeight="1" x14ac:dyDescent="0.2">
      <c r="A10" s="3">
        <v>2016</v>
      </c>
      <c r="B10" s="227">
        <v>316</v>
      </c>
      <c r="C10" s="227">
        <v>412</v>
      </c>
      <c r="D10" s="227">
        <v>745</v>
      </c>
      <c r="E10" s="155">
        <v>4.34</v>
      </c>
      <c r="F10" s="155">
        <v>4.84</v>
      </c>
      <c r="G10" s="155">
        <v>4.7699999999999996</v>
      </c>
      <c r="H10" s="155">
        <v>24.41</v>
      </c>
      <c r="I10" s="155">
        <v>36.409999999999997</v>
      </c>
      <c r="J10" s="155">
        <v>31.03</v>
      </c>
      <c r="K10" s="155">
        <v>4</v>
      </c>
      <c r="L10" s="155">
        <v>2.2799999999999998</v>
      </c>
      <c r="M10" s="155">
        <v>3.5</v>
      </c>
      <c r="N10" s="155">
        <v>3.02</v>
      </c>
      <c r="O10" s="155">
        <v>6.5</v>
      </c>
      <c r="P10" s="155">
        <v>5.49</v>
      </c>
      <c r="Q10" s="155">
        <v>6</v>
      </c>
      <c r="R10" s="155">
        <v>4.49</v>
      </c>
      <c r="S10" s="155">
        <v>5.44</v>
      </c>
      <c r="T10" s="155">
        <v>31.16</v>
      </c>
      <c r="U10" s="155">
        <v>39.479999999999997</v>
      </c>
      <c r="V10" s="155">
        <v>35.630000000000003</v>
      </c>
      <c r="W10" s="155">
        <v>3.7</v>
      </c>
      <c r="X10" s="155">
        <v>3.47</v>
      </c>
      <c r="Y10" s="155">
        <v>3.88</v>
      </c>
      <c r="Z10" s="155">
        <v>16.350000000000001</v>
      </c>
      <c r="AA10" s="155">
        <v>11.43</v>
      </c>
      <c r="AB10" s="155">
        <v>13.84</v>
      </c>
      <c r="AC10" s="155">
        <v>26.27</v>
      </c>
      <c r="AD10" s="155">
        <v>13.91</v>
      </c>
      <c r="AE10" s="155">
        <v>19.510000000000002</v>
      </c>
      <c r="AF10" s="346">
        <v>45.08</v>
      </c>
      <c r="AG10" s="155">
        <v>41.39</v>
      </c>
      <c r="AH10" s="155">
        <v>43.44</v>
      </c>
    </row>
    <row r="11" spans="1:34" s="237" customFormat="1" ht="12.75" customHeight="1" x14ac:dyDescent="0.2">
      <c r="A11" s="3">
        <v>2017</v>
      </c>
      <c r="B11" s="227">
        <v>460</v>
      </c>
      <c r="C11" s="227">
        <v>596</v>
      </c>
      <c r="D11" s="227">
        <v>1086</v>
      </c>
      <c r="E11" s="155">
        <v>5.48</v>
      </c>
      <c r="F11" s="155">
        <v>5.7</v>
      </c>
      <c r="G11" s="155">
        <v>5.72</v>
      </c>
      <c r="H11" s="155">
        <v>25.01</v>
      </c>
      <c r="I11" s="155">
        <v>35.18</v>
      </c>
      <c r="J11" s="155">
        <v>30.85</v>
      </c>
      <c r="K11" s="155">
        <v>2.99</v>
      </c>
      <c r="L11" s="155">
        <v>2.7</v>
      </c>
      <c r="M11" s="155">
        <v>3.02</v>
      </c>
      <c r="N11" s="155">
        <v>4.07</v>
      </c>
      <c r="O11" s="155">
        <v>5.1100000000000003</v>
      </c>
      <c r="P11" s="155">
        <v>4.79</v>
      </c>
      <c r="Q11" s="155">
        <v>6.2</v>
      </c>
      <c r="R11" s="155">
        <v>5.0599999999999996</v>
      </c>
      <c r="S11" s="155">
        <v>5.68</v>
      </c>
      <c r="T11" s="155">
        <v>31.08</v>
      </c>
      <c r="U11" s="155">
        <v>39.32</v>
      </c>
      <c r="V11" s="155">
        <v>35.520000000000003</v>
      </c>
      <c r="W11" s="155">
        <v>2.69</v>
      </c>
      <c r="X11" s="155">
        <v>2.87</v>
      </c>
      <c r="Y11" s="155">
        <v>2.81</v>
      </c>
      <c r="Z11" s="155">
        <v>17.52</v>
      </c>
      <c r="AA11" s="155">
        <v>11.38</v>
      </c>
      <c r="AB11" s="155">
        <v>14.07</v>
      </c>
      <c r="AC11" s="155">
        <v>23.9</v>
      </c>
      <c r="AD11" s="155">
        <v>18.55</v>
      </c>
      <c r="AE11" s="155">
        <v>21.07</v>
      </c>
      <c r="AF11" s="346">
        <v>40.869999999999997</v>
      </c>
      <c r="AG11" s="155">
        <v>35.32</v>
      </c>
      <c r="AH11" s="155">
        <v>38.1</v>
      </c>
    </row>
    <row r="12" spans="1:34" s="237" customFormat="1" ht="12.75" customHeight="1" x14ac:dyDescent="0.2">
      <c r="A12" s="3">
        <v>2018</v>
      </c>
      <c r="B12" s="227">
        <v>347</v>
      </c>
      <c r="C12" s="227">
        <v>518</v>
      </c>
      <c r="D12" s="227">
        <v>887</v>
      </c>
      <c r="E12" s="155">
        <v>5.28</v>
      </c>
      <c r="F12" s="155">
        <v>6.48</v>
      </c>
      <c r="G12" s="155">
        <v>5.94</v>
      </c>
      <c r="H12" s="155">
        <v>25.67</v>
      </c>
      <c r="I12" s="155">
        <v>34.270000000000003</v>
      </c>
      <c r="J12" s="155">
        <v>30.8</v>
      </c>
      <c r="K12" s="155">
        <v>4.55</v>
      </c>
      <c r="L12" s="155">
        <v>2.84</v>
      </c>
      <c r="M12" s="155">
        <v>3.47</v>
      </c>
      <c r="N12" s="155">
        <v>4.66</v>
      </c>
      <c r="O12" s="155">
        <v>4.97</v>
      </c>
      <c r="P12" s="155">
        <v>4.9400000000000004</v>
      </c>
      <c r="Q12" s="155">
        <v>7.06</v>
      </c>
      <c r="R12" s="155">
        <v>5.16</v>
      </c>
      <c r="S12" s="155">
        <v>6.04</v>
      </c>
      <c r="T12" s="155">
        <v>33.130000000000003</v>
      </c>
      <c r="U12" s="155">
        <v>33.659999999999997</v>
      </c>
      <c r="V12" s="155">
        <v>33.28</v>
      </c>
      <c r="W12" s="155">
        <v>4.29</v>
      </c>
      <c r="X12" s="155">
        <v>1.89</v>
      </c>
      <c r="Y12" s="155">
        <v>3.16</v>
      </c>
      <c r="Z12" s="155">
        <v>19.46</v>
      </c>
      <c r="AA12" s="155">
        <v>12.49</v>
      </c>
      <c r="AB12" s="155">
        <v>15.26</v>
      </c>
      <c r="AC12" s="155">
        <v>24.49</v>
      </c>
      <c r="AD12" s="155">
        <v>16.149999999999999</v>
      </c>
      <c r="AE12" s="155">
        <v>19.62</v>
      </c>
      <c r="AF12" s="346">
        <v>46.11</v>
      </c>
      <c r="AG12" s="155">
        <v>36.44</v>
      </c>
      <c r="AH12" s="155">
        <v>41.08</v>
      </c>
    </row>
    <row r="13" spans="1:34" s="237" customFormat="1" ht="12.75" customHeight="1" x14ac:dyDescent="0.2">
      <c r="A13" s="3">
        <v>2019</v>
      </c>
      <c r="B13" s="227">
        <v>480</v>
      </c>
      <c r="C13" s="227">
        <v>669</v>
      </c>
      <c r="D13" s="227">
        <v>1180</v>
      </c>
      <c r="E13" s="155">
        <v>2.09</v>
      </c>
      <c r="F13" s="155">
        <v>3.76</v>
      </c>
      <c r="G13" s="155">
        <v>3.2</v>
      </c>
      <c r="H13" s="155">
        <v>17.3</v>
      </c>
      <c r="I13" s="155">
        <v>34.36</v>
      </c>
      <c r="J13" s="155">
        <v>26.58</v>
      </c>
      <c r="K13" s="155">
        <v>3.61</v>
      </c>
      <c r="L13" s="155">
        <v>2.66</v>
      </c>
      <c r="M13" s="155">
        <v>3.16</v>
      </c>
      <c r="N13" s="155">
        <v>4.71</v>
      </c>
      <c r="O13" s="155">
        <v>7.32</v>
      </c>
      <c r="P13" s="155">
        <v>6.11</v>
      </c>
      <c r="Q13" s="155">
        <v>4.04</v>
      </c>
      <c r="R13" s="155">
        <v>3.69</v>
      </c>
      <c r="S13" s="155">
        <v>3.83</v>
      </c>
      <c r="T13" s="155">
        <v>27.72</v>
      </c>
      <c r="U13" s="155">
        <v>33.799999999999997</v>
      </c>
      <c r="V13" s="155">
        <v>30.78</v>
      </c>
      <c r="W13" s="155">
        <v>2.87</v>
      </c>
      <c r="X13" s="155">
        <v>1.41</v>
      </c>
      <c r="Y13" s="155">
        <v>2.16</v>
      </c>
      <c r="Z13" s="155">
        <v>18.66</v>
      </c>
      <c r="AA13" s="155">
        <v>11.28</v>
      </c>
      <c r="AB13" s="155">
        <v>14.69</v>
      </c>
      <c r="AC13" s="155">
        <v>26.78</v>
      </c>
      <c r="AD13" s="155">
        <v>16.260000000000002</v>
      </c>
      <c r="AE13" s="155">
        <v>20.96</v>
      </c>
      <c r="AF13" s="346">
        <v>22.38</v>
      </c>
      <c r="AG13" s="155">
        <v>14.69</v>
      </c>
      <c r="AH13" s="155">
        <v>18.600000000000001</v>
      </c>
    </row>
    <row r="14" spans="1:34" s="237" customFormat="1" ht="12.75" customHeight="1" x14ac:dyDescent="0.2">
      <c r="A14" s="172" t="s">
        <v>631</v>
      </c>
      <c r="B14" s="227">
        <v>388</v>
      </c>
      <c r="C14" s="227">
        <v>510</v>
      </c>
      <c r="D14" s="227">
        <v>906</v>
      </c>
      <c r="E14" s="155">
        <v>2.79</v>
      </c>
      <c r="F14" s="155">
        <v>2.99</v>
      </c>
      <c r="G14" s="155">
        <v>2.99</v>
      </c>
      <c r="H14" s="155">
        <v>18.55</v>
      </c>
      <c r="I14" s="155">
        <v>30.64</v>
      </c>
      <c r="J14" s="155">
        <v>25.29</v>
      </c>
      <c r="K14" s="155">
        <v>4.45</v>
      </c>
      <c r="L14" s="155">
        <v>1.82</v>
      </c>
      <c r="M14" s="155">
        <v>2.91</v>
      </c>
      <c r="N14" s="155">
        <v>6.21</v>
      </c>
      <c r="O14" s="155">
        <v>5.58</v>
      </c>
      <c r="P14" s="155">
        <v>5.79</v>
      </c>
      <c r="Q14" s="155">
        <v>7.98</v>
      </c>
      <c r="R14" s="155">
        <v>4.49</v>
      </c>
      <c r="S14" s="155">
        <v>5.92</v>
      </c>
      <c r="T14" s="155">
        <v>24.92</v>
      </c>
      <c r="U14" s="155">
        <v>35.1</v>
      </c>
      <c r="V14" s="155">
        <v>30.62</v>
      </c>
      <c r="W14" s="155">
        <v>5.7</v>
      </c>
      <c r="X14" s="155">
        <v>2.58</v>
      </c>
      <c r="Y14" s="155">
        <v>3.87</v>
      </c>
      <c r="Z14" s="155">
        <v>16.329999999999998</v>
      </c>
      <c r="AA14" s="155">
        <v>11.76</v>
      </c>
      <c r="AB14" s="155">
        <v>13.69</v>
      </c>
      <c r="AC14" s="155">
        <v>28.02</v>
      </c>
      <c r="AD14" s="155">
        <v>18.440000000000001</v>
      </c>
      <c r="AE14" s="155">
        <v>22.86</v>
      </c>
      <c r="AF14" s="347">
        <v>23.43</v>
      </c>
      <c r="AG14" s="348">
        <v>18.46</v>
      </c>
      <c r="AH14" s="348">
        <v>20.78</v>
      </c>
    </row>
    <row r="15" spans="1:34" s="237" customFormat="1" ht="6" customHeight="1" x14ac:dyDescent="0.2">
      <c r="A15" s="334"/>
      <c r="B15" s="336"/>
      <c r="C15" s="336"/>
      <c r="D15" s="336"/>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7"/>
      <c r="AG15" s="337"/>
      <c r="AH15" s="337"/>
    </row>
    <row r="16" spans="1:34" s="237" customFormat="1" ht="30" customHeight="1" x14ac:dyDescent="0.2">
      <c r="A16" s="1039" t="s">
        <v>394</v>
      </c>
      <c r="B16" s="1039"/>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c r="AF16" s="1052"/>
      <c r="AG16" s="1052"/>
      <c r="AH16" s="1052"/>
    </row>
    <row r="17" spans="1:34" s="237" customFormat="1" ht="15" customHeight="1" x14ac:dyDescent="0.2">
      <c r="A17" s="1039" t="s">
        <v>470</v>
      </c>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1027"/>
      <c r="AG17" s="1027"/>
      <c r="AH17" s="1027"/>
    </row>
    <row r="18" spans="1:34" ht="6" customHeight="1" x14ac:dyDescent="0.2">
      <c r="A18" s="170"/>
      <c r="B18" s="170"/>
      <c r="C18" s="169"/>
      <c r="D18" s="169"/>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351"/>
      <c r="AG18" s="351"/>
      <c r="AH18" s="351"/>
    </row>
    <row r="19" spans="1:34" s="237" customFormat="1" ht="15" customHeight="1" x14ac:dyDescent="0.2">
      <c r="A19" s="1039" t="s">
        <v>740</v>
      </c>
      <c r="B19" s="1039"/>
      <c r="C19" s="1039"/>
      <c r="D19" s="1039"/>
      <c r="E19" s="1039"/>
      <c r="F19" s="1039"/>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row>
  </sheetData>
  <mergeCells count="16">
    <mergeCell ref="A16:AH16"/>
    <mergeCell ref="A19:AH19"/>
    <mergeCell ref="O1:R1"/>
    <mergeCell ref="A2:AH2"/>
    <mergeCell ref="B3:D3"/>
    <mergeCell ref="E3:G3"/>
    <mergeCell ref="H3:J3"/>
    <mergeCell ref="K3:M3"/>
    <mergeCell ref="N3:P3"/>
    <mergeCell ref="Q3:S3"/>
    <mergeCell ref="T3:V3"/>
    <mergeCell ref="W3:Y3"/>
    <mergeCell ref="Z3:AB3"/>
    <mergeCell ref="AC3:AE3"/>
    <mergeCell ref="AF3:AH3"/>
    <mergeCell ref="A17:AH17"/>
  </mergeCells>
  <hyperlinks>
    <hyperlink ref="N1:O1" location="Tabellförteckning!A1" display="Tabellförteckning!A1" xr:uid="{00000000-0004-0000-1A00-000000000000}"/>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pageSetUpPr fitToPage="1"/>
  </sheetPr>
  <dimension ref="A1:AH19"/>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81" customWidth="1"/>
    <col min="2" max="34" width="5.7109375" style="81" customWidth="1"/>
    <col min="35" max="16384" width="9.28515625" style="81"/>
  </cols>
  <sheetData>
    <row r="1" spans="1:34" ht="30" customHeight="1" x14ac:dyDescent="0.2">
      <c r="A1" s="39"/>
      <c r="B1" s="1"/>
      <c r="C1" s="1"/>
      <c r="D1" s="1"/>
      <c r="E1" s="1"/>
      <c r="F1" s="1"/>
      <c r="G1" s="1"/>
      <c r="H1" s="1"/>
      <c r="I1" s="1"/>
      <c r="J1" s="1"/>
      <c r="K1" s="1"/>
      <c r="N1" s="411"/>
      <c r="O1" s="1053" t="s">
        <v>275</v>
      </c>
      <c r="P1" s="1053"/>
      <c r="Q1" s="1055"/>
      <c r="R1" s="1055"/>
      <c r="S1" s="412"/>
    </row>
    <row r="2" spans="1:34" s="433" customFormat="1" ht="15" customHeight="1" x14ac:dyDescent="0.2">
      <c r="A2" s="1056" t="s">
        <v>648</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row>
    <row r="3" spans="1:34" ht="45" customHeight="1" x14ac:dyDescent="0.2">
      <c r="A3" s="3"/>
      <c r="B3" s="1058" t="s">
        <v>10</v>
      </c>
      <c r="C3" s="1058"/>
      <c r="D3" s="1058"/>
      <c r="E3" s="1058" t="s">
        <v>11</v>
      </c>
      <c r="F3" s="1058"/>
      <c r="G3" s="1058"/>
      <c r="H3" s="1058" t="s">
        <v>126</v>
      </c>
      <c r="I3" s="1058"/>
      <c r="J3" s="1058"/>
      <c r="K3" s="1058" t="s">
        <v>127</v>
      </c>
      <c r="L3" s="1058"/>
      <c r="M3" s="1058"/>
      <c r="N3" s="1058" t="s">
        <v>128</v>
      </c>
      <c r="O3" s="1058"/>
      <c r="P3" s="1058"/>
      <c r="Q3" s="1058" t="s">
        <v>129</v>
      </c>
      <c r="R3" s="1058"/>
      <c r="S3" s="1058"/>
      <c r="T3" s="1058" t="s">
        <v>360</v>
      </c>
      <c r="U3" s="1058"/>
      <c r="V3" s="1058"/>
      <c r="W3" s="1058" t="s">
        <v>330</v>
      </c>
      <c r="X3" s="1058"/>
      <c r="Y3" s="1058"/>
      <c r="Z3" s="1058" t="s">
        <v>12</v>
      </c>
      <c r="AA3" s="1058"/>
      <c r="AB3" s="1058"/>
      <c r="AC3" s="1058" t="s">
        <v>116</v>
      </c>
      <c r="AD3" s="1058"/>
      <c r="AE3" s="1058"/>
      <c r="AF3" s="1064" t="s">
        <v>35</v>
      </c>
      <c r="AG3" s="1058"/>
      <c r="AH3" s="1058"/>
    </row>
    <row r="4" spans="1:34" s="237" customFormat="1" ht="15" customHeight="1" x14ac:dyDescent="0.2">
      <c r="A4" s="3" t="s">
        <v>39</v>
      </c>
      <c r="B4" s="1" t="s">
        <v>28</v>
      </c>
      <c r="C4" s="1" t="s">
        <v>29</v>
      </c>
      <c r="D4" s="1" t="s">
        <v>307</v>
      </c>
      <c r="E4" s="1" t="s">
        <v>28</v>
      </c>
      <c r="F4" s="1" t="s">
        <v>29</v>
      </c>
      <c r="G4" s="1" t="s">
        <v>307</v>
      </c>
      <c r="H4" s="1" t="s">
        <v>28</v>
      </c>
      <c r="I4" s="1" t="s">
        <v>29</v>
      </c>
      <c r="J4" s="1" t="s">
        <v>307</v>
      </c>
      <c r="K4" s="1" t="s">
        <v>28</v>
      </c>
      <c r="L4" s="1" t="s">
        <v>29</v>
      </c>
      <c r="M4" s="1" t="s">
        <v>307</v>
      </c>
      <c r="N4" s="1" t="s">
        <v>28</v>
      </c>
      <c r="O4" s="1" t="s">
        <v>29</v>
      </c>
      <c r="P4" s="1" t="s">
        <v>307</v>
      </c>
      <c r="Q4" s="1" t="s">
        <v>28</v>
      </c>
      <c r="R4" s="1" t="s">
        <v>29</v>
      </c>
      <c r="S4" s="1" t="s">
        <v>307</v>
      </c>
      <c r="T4" s="1" t="s">
        <v>28</v>
      </c>
      <c r="U4" s="1" t="s">
        <v>29</v>
      </c>
      <c r="V4" s="1" t="s">
        <v>307</v>
      </c>
      <c r="W4" s="1" t="s">
        <v>28</v>
      </c>
      <c r="X4" s="1" t="s">
        <v>29</v>
      </c>
      <c r="Y4" s="1" t="s">
        <v>307</v>
      </c>
      <c r="Z4" s="1" t="s">
        <v>28</v>
      </c>
      <c r="AA4" s="1" t="s">
        <v>29</v>
      </c>
      <c r="AB4" s="1" t="s">
        <v>307</v>
      </c>
      <c r="AC4" s="1" t="s">
        <v>28</v>
      </c>
      <c r="AD4" s="1" t="s">
        <v>29</v>
      </c>
      <c r="AE4" s="1" t="s">
        <v>307</v>
      </c>
      <c r="AF4" s="362" t="s">
        <v>28</v>
      </c>
      <c r="AG4" s="1" t="s">
        <v>29</v>
      </c>
      <c r="AH4" s="1" t="s">
        <v>307</v>
      </c>
    </row>
    <row r="5" spans="1:34" s="414" customFormat="1" ht="6" customHeight="1" x14ac:dyDescent="0.2">
      <c r="A5" s="349"/>
      <c r="B5" s="343"/>
      <c r="C5" s="343"/>
      <c r="D5" s="343"/>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65"/>
      <c r="AG5" s="336"/>
      <c r="AH5" s="80"/>
    </row>
    <row r="6" spans="1:34" s="414" customFormat="1" ht="12.75" customHeight="1" x14ac:dyDescent="0.2">
      <c r="A6" s="3">
        <v>2012</v>
      </c>
      <c r="B6" s="227">
        <v>618</v>
      </c>
      <c r="C6" s="227">
        <v>570</v>
      </c>
      <c r="D6" s="227">
        <v>1190</v>
      </c>
      <c r="E6" s="155">
        <v>5.0999999999999996</v>
      </c>
      <c r="F6" s="155">
        <v>3.78</v>
      </c>
      <c r="G6" s="155">
        <v>4.5</v>
      </c>
      <c r="H6" s="155">
        <v>30.37</v>
      </c>
      <c r="I6" s="155">
        <v>34.630000000000003</v>
      </c>
      <c r="J6" s="155">
        <v>32.32</v>
      </c>
      <c r="K6" s="155">
        <v>5.77</v>
      </c>
      <c r="L6" s="155">
        <v>3.91</v>
      </c>
      <c r="M6" s="155">
        <v>4.93</v>
      </c>
      <c r="N6" s="155">
        <v>1.53</v>
      </c>
      <c r="O6" s="155">
        <v>1</v>
      </c>
      <c r="P6" s="155">
        <v>1.29</v>
      </c>
      <c r="Q6" s="155">
        <v>5.09</v>
      </c>
      <c r="R6" s="155">
        <v>4.0199999999999996</v>
      </c>
      <c r="S6" s="155">
        <v>4.5999999999999996</v>
      </c>
      <c r="T6" s="155">
        <v>32.32</v>
      </c>
      <c r="U6" s="155">
        <v>31.06</v>
      </c>
      <c r="V6" s="155">
        <v>31.7</v>
      </c>
      <c r="W6" s="155">
        <v>11.2</v>
      </c>
      <c r="X6" s="155">
        <v>11.82</v>
      </c>
      <c r="Y6" s="155">
        <v>11.46</v>
      </c>
      <c r="Z6" s="155">
        <v>14.36</v>
      </c>
      <c r="AA6" s="155">
        <v>8.31</v>
      </c>
      <c r="AB6" s="155">
        <v>11.62</v>
      </c>
      <c r="AC6" s="155">
        <v>14.78</v>
      </c>
      <c r="AD6" s="155">
        <v>16.309999999999999</v>
      </c>
      <c r="AE6" s="155">
        <v>15.53</v>
      </c>
      <c r="AF6" s="346">
        <v>44.64</v>
      </c>
      <c r="AG6" s="155">
        <v>50.2</v>
      </c>
      <c r="AH6" s="155">
        <v>47.27</v>
      </c>
    </row>
    <row r="7" spans="1:34" ht="12.75" customHeight="1" x14ac:dyDescent="0.2">
      <c r="A7" s="3">
        <v>2013</v>
      </c>
      <c r="B7" s="227">
        <v>707</v>
      </c>
      <c r="C7" s="227">
        <v>645</v>
      </c>
      <c r="D7" s="227">
        <v>1360</v>
      </c>
      <c r="E7" s="155">
        <v>5.63</v>
      </c>
      <c r="F7" s="155">
        <v>4.03</v>
      </c>
      <c r="G7" s="155">
        <v>4.95</v>
      </c>
      <c r="H7" s="155">
        <v>27.5</v>
      </c>
      <c r="I7" s="155">
        <v>39.85</v>
      </c>
      <c r="J7" s="155">
        <v>32.9</v>
      </c>
      <c r="K7" s="155">
        <v>4.87</v>
      </c>
      <c r="L7" s="155">
        <v>4.22</v>
      </c>
      <c r="M7" s="155">
        <v>4.55</v>
      </c>
      <c r="N7" s="155">
        <v>2.21</v>
      </c>
      <c r="O7" s="155">
        <v>1.96</v>
      </c>
      <c r="P7" s="155">
        <v>2.08</v>
      </c>
      <c r="Q7" s="155">
        <v>6.58</v>
      </c>
      <c r="R7" s="155">
        <v>5.41</v>
      </c>
      <c r="S7" s="155">
        <v>6.02</v>
      </c>
      <c r="T7" s="155">
        <v>35.090000000000003</v>
      </c>
      <c r="U7" s="155">
        <v>33.729999999999997</v>
      </c>
      <c r="V7" s="155">
        <v>34.49</v>
      </c>
      <c r="W7" s="155">
        <v>12.86</v>
      </c>
      <c r="X7" s="155">
        <v>15.93</v>
      </c>
      <c r="Y7" s="155">
        <v>14.46</v>
      </c>
      <c r="Z7" s="155">
        <v>10.86</v>
      </c>
      <c r="AA7" s="155">
        <v>7.76</v>
      </c>
      <c r="AB7" s="155">
        <v>9.4</v>
      </c>
      <c r="AC7" s="155">
        <v>16.18</v>
      </c>
      <c r="AD7" s="155">
        <v>9.5399999999999991</v>
      </c>
      <c r="AE7" s="155">
        <v>13.17</v>
      </c>
      <c r="AF7" s="346">
        <v>40.49</v>
      </c>
      <c r="AG7" s="155">
        <v>40.9</v>
      </c>
      <c r="AH7" s="155">
        <v>40.58</v>
      </c>
    </row>
    <row r="8" spans="1:34" ht="12.75" customHeight="1" x14ac:dyDescent="0.2">
      <c r="A8" s="3">
        <v>2014</v>
      </c>
      <c r="B8" s="227">
        <v>644</v>
      </c>
      <c r="C8" s="227">
        <v>536</v>
      </c>
      <c r="D8" s="227">
        <v>1181</v>
      </c>
      <c r="E8" s="155">
        <v>3.48</v>
      </c>
      <c r="F8" s="155">
        <v>4.72</v>
      </c>
      <c r="G8" s="155">
        <v>4.0199999999999996</v>
      </c>
      <c r="H8" s="155">
        <v>30.91</v>
      </c>
      <c r="I8" s="155">
        <v>39.99</v>
      </c>
      <c r="J8" s="155">
        <v>34.880000000000003</v>
      </c>
      <c r="K8" s="155">
        <v>4.3</v>
      </c>
      <c r="L8" s="155">
        <v>4.53</v>
      </c>
      <c r="M8" s="155">
        <v>4.4000000000000004</v>
      </c>
      <c r="N8" s="155">
        <v>3.01</v>
      </c>
      <c r="O8" s="155">
        <v>1.44</v>
      </c>
      <c r="P8" s="155">
        <v>2.3199999999999998</v>
      </c>
      <c r="Q8" s="155">
        <v>4.8899999999999997</v>
      </c>
      <c r="R8" s="155">
        <v>6.45</v>
      </c>
      <c r="S8" s="155">
        <v>5.57</v>
      </c>
      <c r="T8" s="155">
        <v>36.03</v>
      </c>
      <c r="U8" s="155">
        <v>32.06</v>
      </c>
      <c r="V8" s="155">
        <v>34.25</v>
      </c>
      <c r="W8" s="155">
        <v>10.49</v>
      </c>
      <c r="X8" s="155">
        <v>11.28</v>
      </c>
      <c r="Y8" s="155">
        <v>10.83</v>
      </c>
      <c r="Z8" s="155">
        <v>10.62</v>
      </c>
      <c r="AA8" s="155">
        <v>6.65</v>
      </c>
      <c r="AB8" s="155">
        <v>8.86</v>
      </c>
      <c r="AC8" s="155">
        <v>16.809999999999999</v>
      </c>
      <c r="AD8" s="155">
        <v>14.45</v>
      </c>
      <c r="AE8" s="155">
        <v>15.84</v>
      </c>
      <c r="AF8" s="346">
        <v>39.659999999999997</v>
      </c>
      <c r="AG8" s="155">
        <v>46.5</v>
      </c>
      <c r="AH8" s="155">
        <v>42.89</v>
      </c>
    </row>
    <row r="9" spans="1:34" ht="12.75" customHeight="1" x14ac:dyDescent="0.2">
      <c r="A9" s="3">
        <v>2015</v>
      </c>
      <c r="B9" s="227">
        <v>682</v>
      </c>
      <c r="C9" s="227">
        <v>637</v>
      </c>
      <c r="D9" s="227">
        <v>1327</v>
      </c>
      <c r="E9" s="155">
        <v>4.38</v>
      </c>
      <c r="F9" s="155">
        <v>3.89</v>
      </c>
      <c r="G9" s="155">
        <v>4.12</v>
      </c>
      <c r="H9" s="155">
        <v>30.03</v>
      </c>
      <c r="I9" s="155">
        <v>32.76</v>
      </c>
      <c r="J9" s="155">
        <v>31.19</v>
      </c>
      <c r="K9" s="155">
        <v>6.36</v>
      </c>
      <c r="L9" s="155">
        <v>4.25</v>
      </c>
      <c r="M9" s="155">
        <v>5.34</v>
      </c>
      <c r="N9" s="155">
        <v>3.02</v>
      </c>
      <c r="O9" s="155">
        <v>3.34</v>
      </c>
      <c r="P9" s="155">
        <v>3.23</v>
      </c>
      <c r="Q9" s="155">
        <v>7.39</v>
      </c>
      <c r="R9" s="155">
        <v>4.82</v>
      </c>
      <c r="S9" s="155">
        <v>6.15</v>
      </c>
      <c r="T9" s="155">
        <v>40.08</v>
      </c>
      <c r="U9" s="155">
        <v>39.74</v>
      </c>
      <c r="V9" s="155">
        <v>39.83</v>
      </c>
      <c r="W9" s="155">
        <v>11.71</v>
      </c>
      <c r="X9" s="155">
        <v>10.56</v>
      </c>
      <c r="Y9" s="155">
        <v>11.1</v>
      </c>
      <c r="Z9" s="155">
        <v>13.86</v>
      </c>
      <c r="AA9" s="155">
        <v>9.24</v>
      </c>
      <c r="AB9" s="155">
        <v>11.71</v>
      </c>
      <c r="AC9" s="155">
        <v>16.940000000000001</v>
      </c>
      <c r="AD9" s="155">
        <v>14.23</v>
      </c>
      <c r="AE9" s="155">
        <v>15.8</v>
      </c>
      <c r="AF9" s="346">
        <v>39.130000000000003</v>
      </c>
      <c r="AG9" s="155">
        <v>39.56</v>
      </c>
      <c r="AH9" s="155">
        <v>39.33</v>
      </c>
    </row>
    <row r="10" spans="1:34" ht="12.75" customHeight="1" x14ac:dyDescent="0.2">
      <c r="A10" s="3">
        <v>2016</v>
      </c>
      <c r="B10" s="227">
        <v>607</v>
      </c>
      <c r="C10" s="227">
        <v>640</v>
      </c>
      <c r="D10" s="227">
        <v>1269</v>
      </c>
      <c r="E10" s="155">
        <v>5.48</v>
      </c>
      <c r="F10" s="155">
        <v>5.39</v>
      </c>
      <c r="G10" s="155">
        <v>5.35</v>
      </c>
      <c r="H10" s="155">
        <v>22.39</v>
      </c>
      <c r="I10" s="155">
        <v>34.229999999999997</v>
      </c>
      <c r="J10" s="155">
        <v>27.83</v>
      </c>
      <c r="K10" s="155">
        <v>3.48</v>
      </c>
      <c r="L10" s="155">
        <v>3.07</v>
      </c>
      <c r="M10" s="155">
        <v>3.31</v>
      </c>
      <c r="N10" s="155">
        <v>1.97</v>
      </c>
      <c r="O10" s="155">
        <v>1.64</v>
      </c>
      <c r="P10" s="155">
        <v>1.94</v>
      </c>
      <c r="Q10" s="155">
        <v>6.07</v>
      </c>
      <c r="R10" s="155">
        <v>4.21</v>
      </c>
      <c r="S10" s="155">
        <v>5.29</v>
      </c>
      <c r="T10" s="155">
        <v>43.93</v>
      </c>
      <c r="U10" s="155">
        <v>40.299999999999997</v>
      </c>
      <c r="V10" s="155">
        <v>42.18</v>
      </c>
      <c r="W10" s="155">
        <v>9.33</v>
      </c>
      <c r="X10" s="155">
        <v>12.97</v>
      </c>
      <c r="Y10" s="155">
        <v>11.03</v>
      </c>
      <c r="Z10" s="155">
        <v>14.1</v>
      </c>
      <c r="AA10" s="155">
        <v>10.01</v>
      </c>
      <c r="AB10" s="155">
        <v>12.34</v>
      </c>
      <c r="AC10" s="155">
        <v>16.32</v>
      </c>
      <c r="AD10" s="155">
        <v>11.62</v>
      </c>
      <c r="AE10" s="155">
        <v>14.02</v>
      </c>
      <c r="AF10" s="346">
        <v>39.69</v>
      </c>
      <c r="AG10" s="155">
        <v>43.53</v>
      </c>
      <c r="AH10" s="155">
        <v>41.4</v>
      </c>
    </row>
    <row r="11" spans="1:34" ht="12.75" customHeight="1" x14ac:dyDescent="0.2">
      <c r="A11" s="3">
        <v>2017</v>
      </c>
      <c r="B11" s="227">
        <v>790</v>
      </c>
      <c r="C11" s="227">
        <v>755</v>
      </c>
      <c r="D11" s="227">
        <v>1560</v>
      </c>
      <c r="E11" s="155">
        <v>4.45</v>
      </c>
      <c r="F11" s="155">
        <v>5.89</v>
      </c>
      <c r="G11" s="155">
        <v>5.17</v>
      </c>
      <c r="H11" s="155">
        <v>26.03</v>
      </c>
      <c r="I11" s="155">
        <v>34.29</v>
      </c>
      <c r="J11" s="155">
        <v>29.55</v>
      </c>
      <c r="K11" s="155">
        <v>5.13</v>
      </c>
      <c r="L11" s="155">
        <v>3.31</v>
      </c>
      <c r="M11" s="155">
        <v>4.4000000000000004</v>
      </c>
      <c r="N11" s="155">
        <v>2.67</v>
      </c>
      <c r="O11" s="155">
        <v>1.99</v>
      </c>
      <c r="P11" s="155">
        <v>2.41</v>
      </c>
      <c r="Q11" s="155">
        <v>5.39</v>
      </c>
      <c r="R11" s="155">
        <v>6.2</v>
      </c>
      <c r="S11" s="155">
        <v>5.89</v>
      </c>
      <c r="T11" s="155">
        <v>40.74</v>
      </c>
      <c r="U11" s="155">
        <v>43.27</v>
      </c>
      <c r="V11" s="155">
        <v>41.72</v>
      </c>
      <c r="W11" s="155">
        <v>11.4</v>
      </c>
      <c r="X11" s="155">
        <v>9.83</v>
      </c>
      <c r="Y11" s="155">
        <v>10.6</v>
      </c>
      <c r="Z11" s="155">
        <v>13.39</v>
      </c>
      <c r="AA11" s="155">
        <v>6.79</v>
      </c>
      <c r="AB11" s="155">
        <v>10.54</v>
      </c>
      <c r="AC11" s="155">
        <v>15.89</v>
      </c>
      <c r="AD11" s="155">
        <v>12.75</v>
      </c>
      <c r="AE11" s="155">
        <v>14.54</v>
      </c>
      <c r="AF11" s="346">
        <v>39.46</v>
      </c>
      <c r="AG11" s="155">
        <v>42.59</v>
      </c>
      <c r="AH11" s="155">
        <v>41.13</v>
      </c>
    </row>
    <row r="12" spans="1:34" ht="12.75" customHeight="1" x14ac:dyDescent="0.2">
      <c r="A12" s="3">
        <v>2018</v>
      </c>
      <c r="B12" s="227">
        <v>777</v>
      </c>
      <c r="C12" s="227">
        <v>784</v>
      </c>
      <c r="D12" s="227">
        <v>1580</v>
      </c>
      <c r="E12" s="155">
        <v>5.18</v>
      </c>
      <c r="F12" s="155">
        <v>5.85</v>
      </c>
      <c r="G12" s="155">
        <v>5.49</v>
      </c>
      <c r="H12" s="155">
        <v>23.27</v>
      </c>
      <c r="I12" s="155">
        <v>32.11</v>
      </c>
      <c r="J12" s="155">
        <v>27.49</v>
      </c>
      <c r="K12" s="155">
        <v>4.92</v>
      </c>
      <c r="L12" s="155">
        <v>3.65</v>
      </c>
      <c r="M12" s="155">
        <v>4.34</v>
      </c>
      <c r="N12" s="155">
        <v>2.4500000000000002</v>
      </c>
      <c r="O12" s="155">
        <v>3.5</v>
      </c>
      <c r="P12" s="155">
        <v>3.03</v>
      </c>
      <c r="Q12" s="155">
        <v>4.33</v>
      </c>
      <c r="R12" s="155">
        <v>5.26</v>
      </c>
      <c r="S12" s="155">
        <v>4.83</v>
      </c>
      <c r="T12" s="155">
        <v>38.46</v>
      </c>
      <c r="U12" s="155">
        <v>41.08</v>
      </c>
      <c r="V12" s="155">
        <v>39.520000000000003</v>
      </c>
      <c r="W12" s="155">
        <v>11.15</v>
      </c>
      <c r="X12" s="155">
        <v>11.02</v>
      </c>
      <c r="Y12" s="155">
        <v>11.15</v>
      </c>
      <c r="Z12" s="155">
        <v>11.35</v>
      </c>
      <c r="AA12" s="155">
        <v>7.18</v>
      </c>
      <c r="AB12" s="155">
        <v>9.36</v>
      </c>
      <c r="AC12" s="155">
        <v>18.64</v>
      </c>
      <c r="AD12" s="155">
        <v>13.89</v>
      </c>
      <c r="AE12" s="155">
        <v>16.61</v>
      </c>
      <c r="AF12" s="346">
        <v>37.19</v>
      </c>
      <c r="AG12" s="155">
        <v>39.75</v>
      </c>
      <c r="AH12" s="155">
        <v>38.36</v>
      </c>
    </row>
    <row r="13" spans="1:34" ht="12.75" customHeight="1" x14ac:dyDescent="0.2">
      <c r="A13" s="3">
        <v>2019</v>
      </c>
      <c r="B13" s="227">
        <v>773</v>
      </c>
      <c r="C13" s="227">
        <v>806</v>
      </c>
      <c r="D13" s="227">
        <v>1593</v>
      </c>
      <c r="E13" s="155">
        <v>2.54</v>
      </c>
      <c r="F13" s="155">
        <v>4.87</v>
      </c>
      <c r="G13" s="155">
        <v>3.65</v>
      </c>
      <c r="H13" s="155">
        <v>24.26</v>
      </c>
      <c r="I13" s="155">
        <v>36.36</v>
      </c>
      <c r="J13" s="155">
        <v>29.71</v>
      </c>
      <c r="K13" s="155">
        <v>4.38</v>
      </c>
      <c r="L13" s="155">
        <v>5.8</v>
      </c>
      <c r="M13" s="155">
        <v>4.99</v>
      </c>
      <c r="N13" s="155">
        <v>2.06</v>
      </c>
      <c r="O13" s="155">
        <v>2.42</v>
      </c>
      <c r="P13" s="155">
        <v>2.27</v>
      </c>
      <c r="Q13" s="155">
        <v>5.79</v>
      </c>
      <c r="R13" s="155">
        <v>4.96</v>
      </c>
      <c r="S13" s="155">
        <v>5.54</v>
      </c>
      <c r="T13" s="155">
        <v>39.53</v>
      </c>
      <c r="U13" s="155">
        <v>38.479999999999997</v>
      </c>
      <c r="V13" s="155">
        <v>39.08</v>
      </c>
      <c r="W13" s="155">
        <v>7.52</v>
      </c>
      <c r="X13" s="155">
        <v>5.84</v>
      </c>
      <c r="Y13" s="155">
        <v>6.81</v>
      </c>
      <c r="Z13" s="155">
        <v>10.69</v>
      </c>
      <c r="AA13" s="155">
        <v>8.9</v>
      </c>
      <c r="AB13" s="155">
        <v>9.84</v>
      </c>
      <c r="AC13" s="155">
        <v>16.98</v>
      </c>
      <c r="AD13" s="155">
        <v>9.06</v>
      </c>
      <c r="AE13" s="155">
        <v>13.27</v>
      </c>
      <c r="AF13" s="346">
        <v>23.55</v>
      </c>
      <c r="AG13" s="155">
        <v>23.07</v>
      </c>
      <c r="AH13" s="155">
        <v>23.39</v>
      </c>
    </row>
    <row r="14" spans="1:34" ht="12.75" customHeight="1" x14ac:dyDescent="0.2">
      <c r="A14" s="172" t="s">
        <v>631</v>
      </c>
      <c r="B14" s="838" t="s">
        <v>37</v>
      </c>
      <c r="C14" s="838" t="s">
        <v>37</v>
      </c>
      <c r="D14" s="838" t="s">
        <v>37</v>
      </c>
      <c r="E14" s="838" t="s">
        <v>37</v>
      </c>
      <c r="F14" s="838" t="s">
        <v>37</v>
      </c>
      <c r="G14" s="838" t="s">
        <v>37</v>
      </c>
      <c r="H14" s="838" t="s">
        <v>37</v>
      </c>
      <c r="I14" s="838" t="s">
        <v>37</v>
      </c>
      <c r="J14" s="838" t="s">
        <v>37</v>
      </c>
      <c r="K14" s="838" t="s">
        <v>37</v>
      </c>
      <c r="L14" s="838" t="s">
        <v>37</v>
      </c>
      <c r="M14" s="838" t="s">
        <v>37</v>
      </c>
      <c r="N14" s="838" t="s">
        <v>37</v>
      </c>
      <c r="O14" s="838" t="s">
        <v>37</v>
      </c>
      <c r="P14" s="838" t="s">
        <v>37</v>
      </c>
      <c r="Q14" s="838" t="s">
        <v>37</v>
      </c>
      <c r="R14" s="838" t="s">
        <v>37</v>
      </c>
      <c r="S14" s="838" t="s">
        <v>37</v>
      </c>
      <c r="T14" s="838" t="s">
        <v>37</v>
      </c>
      <c r="U14" s="838" t="s">
        <v>37</v>
      </c>
      <c r="V14" s="838" t="s">
        <v>37</v>
      </c>
      <c r="W14" s="838" t="s">
        <v>37</v>
      </c>
      <c r="X14" s="838" t="s">
        <v>37</v>
      </c>
      <c r="Y14" s="838" t="s">
        <v>37</v>
      </c>
      <c r="Z14" s="838" t="s">
        <v>37</v>
      </c>
      <c r="AA14" s="838" t="s">
        <v>37</v>
      </c>
      <c r="AB14" s="838" t="s">
        <v>37</v>
      </c>
      <c r="AC14" s="838" t="s">
        <v>37</v>
      </c>
      <c r="AD14" s="838" t="s">
        <v>37</v>
      </c>
      <c r="AE14" s="838" t="s">
        <v>37</v>
      </c>
      <c r="AF14" s="839" t="s">
        <v>37</v>
      </c>
      <c r="AG14" s="838" t="s">
        <v>37</v>
      </c>
      <c r="AH14" s="838" t="s">
        <v>37</v>
      </c>
    </row>
    <row r="15" spans="1:34" s="237" customFormat="1" ht="6" customHeight="1" x14ac:dyDescent="0.2">
      <c r="A15" s="337"/>
      <c r="B15" s="337"/>
      <c r="C15" s="336"/>
      <c r="D15" s="336"/>
      <c r="E15" s="354"/>
      <c r="F15" s="354"/>
      <c r="G15" s="354"/>
      <c r="H15" s="354"/>
      <c r="I15" s="354"/>
      <c r="J15" s="354"/>
      <c r="K15" s="337"/>
      <c r="L15" s="337"/>
      <c r="M15" s="337"/>
      <c r="N15" s="337"/>
      <c r="O15" s="337"/>
      <c r="P15" s="337"/>
      <c r="Q15" s="337"/>
      <c r="R15" s="337"/>
      <c r="S15" s="337"/>
      <c r="T15" s="337"/>
      <c r="U15" s="337"/>
      <c r="V15" s="337"/>
      <c r="W15" s="337"/>
      <c r="X15" s="337"/>
      <c r="Y15" s="337"/>
      <c r="Z15" s="337"/>
      <c r="AA15" s="337"/>
      <c r="AB15" s="337"/>
      <c r="AC15" s="337"/>
      <c r="AD15" s="337"/>
      <c r="AE15" s="337"/>
      <c r="AF15" s="337"/>
      <c r="AG15" s="337"/>
      <c r="AH15" s="337"/>
    </row>
    <row r="16" spans="1:34" s="237" customFormat="1" ht="30" customHeight="1" x14ac:dyDescent="0.2">
      <c r="A16" s="1039" t="s">
        <v>394</v>
      </c>
      <c r="B16" s="1039"/>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c r="AF16" s="1052"/>
      <c r="AG16" s="1052"/>
      <c r="AH16" s="1052"/>
    </row>
    <row r="17" spans="1:34" s="237" customFormat="1" ht="15" customHeight="1" x14ac:dyDescent="0.2">
      <c r="A17" s="1039" t="s">
        <v>469</v>
      </c>
      <c r="B17" s="1039"/>
      <c r="C17" s="1039"/>
      <c r="D17" s="1039"/>
      <c r="E17" s="1039"/>
      <c r="F17" s="1039"/>
      <c r="G17" s="1039"/>
      <c r="H17" s="1039"/>
      <c r="I17" s="1039"/>
      <c r="J17" s="1039"/>
      <c r="K17" s="1039"/>
      <c r="L17" s="1039"/>
      <c r="M17" s="1039"/>
      <c r="N17" s="1039"/>
      <c r="O17" s="1039"/>
      <c r="P17" s="1039"/>
      <c r="Q17" s="1039"/>
      <c r="R17" s="1039"/>
      <c r="S17" s="1039"/>
      <c r="T17" s="1039"/>
      <c r="U17" s="1039"/>
      <c r="V17" s="1039"/>
      <c r="W17" s="1039"/>
      <c r="X17" s="1039"/>
      <c r="Y17" s="1039"/>
      <c r="Z17" s="1039"/>
      <c r="AA17" s="1039"/>
      <c r="AB17" s="1039"/>
      <c r="AC17" s="1039"/>
      <c r="AD17" s="1039"/>
      <c r="AE17" s="1039"/>
      <c r="AF17" s="1052"/>
      <c r="AG17" s="1052"/>
      <c r="AH17" s="1052"/>
    </row>
    <row r="18" spans="1:34" ht="6" customHeight="1" x14ac:dyDescent="0.2">
      <c r="A18" s="170"/>
      <c r="B18" s="170"/>
      <c r="C18" s="169"/>
      <c r="D18" s="169"/>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351"/>
      <c r="AG18" s="351"/>
      <c r="AH18" s="351"/>
    </row>
    <row r="19" spans="1:34" s="237" customFormat="1" ht="15" customHeight="1" x14ac:dyDescent="0.2">
      <c r="A19" s="1039" t="s">
        <v>740</v>
      </c>
      <c r="B19" s="1039"/>
      <c r="C19" s="1039"/>
      <c r="D19" s="1039"/>
      <c r="E19" s="1039"/>
      <c r="F19" s="1039"/>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row>
  </sheetData>
  <mergeCells count="16">
    <mergeCell ref="A17:AH17"/>
    <mergeCell ref="A19:AH19"/>
    <mergeCell ref="O1:R1"/>
    <mergeCell ref="A2:AH2"/>
    <mergeCell ref="B3:D3"/>
    <mergeCell ref="E3:G3"/>
    <mergeCell ref="H3:J3"/>
    <mergeCell ref="K3:M3"/>
    <mergeCell ref="N3:P3"/>
    <mergeCell ref="Q3:S3"/>
    <mergeCell ref="T3:V3"/>
    <mergeCell ref="W3:Y3"/>
    <mergeCell ref="Z3:AB3"/>
    <mergeCell ref="AC3:AE3"/>
    <mergeCell ref="AF3:AH3"/>
    <mergeCell ref="A16:AH16"/>
  </mergeCells>
  <hyperlinks>
    <hyperlink ref="N1:O1" location="Tabellförteckning!A1" display="Tabellförteckning!A1" xr:uid="{00000000-0004-0000-1B00-000000000000}"/>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pageSetUpPr fitToPage="1"/>
  </sheetPr>
  <dimension ref="A1:Q27"/>
  <sheetViews>
    <sheetView zoomScaleNormal="100" workbookViewId="0">
      <pane ySplit="4" topLeftCell="A14" activePane="bottomLeft" state="frozen"/>
      <selection activeCell="B20" sqref="B20:I21"/>
      <selection pane="bottomLeft" activeCell="B20" sqref="A20:P21"/>
    </sheetView>
  </sheetViews>
  <sheetFormatPr defaultColWidth="8.7109375" defaultRowHeight="12.75" x14ac:dyDescent="0.2"/>
  <cols>
    <col min="1" max="16" width="6.7109375" style="431" customWidth="1"/>
    <col min="17" max="40" width="8.7109375" style="431" customWidth="1"/>
    <col min="41" max="16384" width="8.7109375" style="431"/>
  </cols>
  <sheetData>
    <row r="1" spans="1:17" ht="30" customHeight="1" x14ac:dyDescent="0.2">
      <c r="A1" s="39"/>
      <c r="B1" s="424"/>
      <c r="C1" s="424"/>
      <c r="D1" s="424"/>
      <c r="E1" s="424"/>
      <c r="F1" s="424"/>
      <c r="G1" s="424"/>
      <c r="H1" s="424"/>
      <c r="I1" s="246"/>
      <c r="J1" s="246"/>
      <c r="K1" s="424"/>
      <c r="L1" s="246"/>
      <c r="M1" s="1028" t="s">
        <v>275</v>
      </c>
      <c r="N1" s="1029"/>
      <c r="O1" s="1029"/>
      <c r="P1" s="246"/>
      <c r="Q1" s="424"/>
    </row>
    <row r="2" spans="1:17" s="422" customFormat="1" ht="30" customHeight="1" x14ac:dyDescent="0.2">
      <c r="A2" s="1023" t="s">
        <v>411</v>
      </c>
      <c r="B2" s="1023"/>
      <c r="C2" s="1023"/>
      <c r="D2" s="1023"/>
      <c r="E2" s="1023"/>
      <c r="F2" s="1023"/>
      <c r="G2" s="1023"/>
      <c r="H2" s="1023"/>
      <c r="I2" s="1023"/>
      <c r="J2" s="1023"/>
      <c r="K2" s="1023"/>
      <c r="L2" s="1023"/>
      <c r="M2" s="1023"/>
      <c r="N2" s="1023"/>
      <c r="O2" s="1023"/>
      <c r="P2" s="1023"/>
    </row>
    <row r="3" spans="1:17" ht="15" customHeight="1" x14ac:dyDescent="0.2">
      <c r="A3" s="61"/>
      <c r="B3" s="1065" t="s">
        <v>25</v>
      </c>
      <c r="C3" s="1065"/>
      <c r="D3" s="1065"/>
      <c r="E3" s="1065" t="s">
        <v>38</v>
      </c>
      <c r="F3" s="1065"/>
      <c r="G3" s="1065"/>
      <c r="H3" s="1065" t="s">
        <v>201</v>
      </c>
      <c r="I3" s="1065"/>
      <c r="J3" s="1065"/>
      <c r="K3" s="1065" t="s">
        <v>15</v>
      </c>
      <c r="L3" s="1065"/>
      <c r="M3" s="1065"/>
      <c r="N3" s="1065" t="s">
        <v>35</v>
      </c>
      <c r="O3" s="1065"/>
      <c r="P3" s="1065"/>
      <c r="Q3" s="61"/>
    </row>
    <row r="4" spans="1:17" ht="15" customHeight="1" x14ac:dyDescent="0.2">
      <c r="A4" s="23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61"/>
    </row>
    <row r="5" spans="1:17" ht="6" customHeight="1" x14ac:dyDescent="0.2">
      <c r="A5" s="339"/>
      <c r="B5" s="360"/>
      <c r="C5" s="360"/>
      <c r="D5" s="360"/>
      <c r="E5" s="360"/>
      <c r="F5" s="360"/>
      <c r="G5" s="360"/>
      <c r="H5" s="360"/>
      <c r="I5" s="360"/>
      <c r="J5" s="360"/>
      <c r="K5" s="360"/>
      <c r="L5" s="360"/>
      <c r="M5" s="360"/>
      <c r="N5" s="360"/>
      <c r="O5" s="360"/>
      <c r="P5" s="7"/>
      <c r="Q5" s="61"/>
    </row>
    <row r="6" spans="1:17" ht="12.75" customHeight="1" x14ac:dyDescent="0.2">
      <c r="A6" s="172">
        <v>2008</v>
      </c>
      <c r="B6" s="73">
        <v>60.59</v>
      </c>
      <c r="C6" s="73">
        <v>62.34</v>
      </c>
      <c r="D6" s="73">
        <v>61.44</v>
      </c>
      <c r="E6" s="73">
        <v>17.489999999999998</v>
      </c>
      <c r="F6" s="73">
        <v>18.850000000000001</v>
      </c>
      <c r="G6" s="73">
        <v>18.12</v>
      </c>
      <c r="H6" s="73">
        <v>21.01</v>
      </c>
      <c r="I6" s="73">
        <v>18.510000000000002</v>
      </c>
      <c r="J6" s="73">
        <v>19.82</v>
      </c>
      <c r="K6" s="73">
        <v>38.5</v>
      </c>
      <c r="L6" s="73">
        <v>37.36</v>
      </c>
      <c r="M6" s="73">
        <v>37.94</v>
      </c>
      <c r="N6" s="73">
        <v>0.91</v>
      </c>
      <c r="O6" s="73">
        <v>0.3</v>
      </c>
      <c r="P6" s="73">
        <v>0.62</v>
      </c>
      <c r="Q6" s="61"/>
    </row>
    <row r="7" spans="1:17" ht="12.75" customHeight="1" x14ac:dyDescent="0.2">
      <c r="A7" s="172">
        <v>2009</v>
      </c>
      <c r="B7" s="73">
        <v>61.52</v>
      </c>
      <c r="C7" s="73">
        <v>63.75</v>
      </c>
      <c r="D7" s="73">
        <v>62.58</v>
      </c>
      <c r="E7" s="73">
        <v>17.68</v>
      </c>
      <c r="F7" s="73">
        <v>18.37</v>
      </c>
      <c r="G7" s="73">
        <v>18.03</v>
      </c>
      <c r="H7" s="73">
        <v>20.34</v>
      </c>
      <c r="I7" s="73">
        <v>17.57</v>
      </c>
      <c r="J7" s="73">
        <v>19</v>
      </c>
      <c r="K7" s="73">
        <v>38.020000000000003</v>
      </c>
      <c r="L7" s="73">
        <v>35.94</v>
      </c>
      <c r="M7" s="73">
        <v>37.03</v>
      </c>
      <c r="N7" s="73">
        <v>0.46</v>
      </c>
      <c r="O7" s="73">
        <v>0.31</v>
      </c>
      <c r="P7" s="73">
        <v>0.39</v>
      </c>
      <c r="Q7" s="61"/>
    </row>
    <row r="8" spans="1:17" ht="12.75" customHeight="1" x14ac:dyDescent="0.2">
      <c r="A8" s="172">
        <v>2010</v>
      </c>
      <c r="B8" s="73">
        <v>63.19</v>
      </c>
      <c r="C8" s="73">
        <v>68.45</v>
      </c>
      <c r="D8" s="73">
        <v>65.680000000000007</v>
      </c>
      <c r="E8" s="73">
        <v>16.91</v>
      </c>
      <c r="F8" s="73">
        <v>17.54</v>
      </c>
      <c r="G8" s="73">
        <v>17.23</v>
      </c>
      <c r="H8" s="73">
        <v>19.22</v>
      </c>
      <c r="I8" s="73">
        <v>13.66</v>
      </c>
      <c r="J8" s="73">
        <v>16.559999999999999</v>
      </c>
      <c r="K8" s="73">
        <v>36.119999999999997</v>
      </c>
      <c r="L8" s="73">
        <v>31.21</v>
      </c>
      <c r="M8" s="73">
        <v>33.79</v>
      </c>
      <c r="N8" s="73">
        <v>0.69</v>
      </c>
      <c r="O8" s="73">
        <v>0.34</v>
      </c>
      <c r="P8" s="73">
        <v>0.52</v>
      </c>
      <c r="Q8" s="61"/>
    </row>
    <row r="9" spans="1:17" ht="12.75" customHeight="1" x14ac:dyDescent="0.2">
      <c r="A9" s="172">
        <v>2011</v>
      </c>
      <c r="B9" s="73">
        <v>66.45</v>
      </c>
      <c r="C9" s="73">
        <v>68.38</v>
      </c>
      <c r="D9" s="73">
        <v>67.37</v>
      </c>
      <c r="E9" s="73">
        <v>17.2</v>
      </c>
      <c r="F9" s="73">
        <v>19.809999999999999</v>
      </c>
      <c r="G9" s="73">
        <v>18.489999999999998</v>
      </c>
      <c r="H9" s="73">
        <v>15.61</v>
      </c>
      <c r="I9" s="73">
        <v>11.31</v>
      </c>
      <c r="J9" s="73">
        <v>13.52</v>
      </c>
      <c r="K9" s="73">
        <v>32.81</v>
      </c>
      <c r="L9" s="73">
        <v>31.12</v>
      </c>
      <c r="M9" s="73">
        <v>32.01</v>
      </c>
      <c r="N9" s="73">
        <v>0.74</v>
      </c>
      <c r="O9" s="73">
        <v>0.5</v>
      </c>
      <c r="P9" s="73">
        <v>0.62</v>
      </c>
      <c r="Q9" s="61"/>
    </row>
    <row r="10" spans="1:17" ht="12.75" customHeight="1" x14ac:dyDescent="0.2">
      <c r="A10" s="172" t="s">
        <v>88</v>
      </c>
      <c r="B10" s="73">
        <v>68.45</v>
      </c>
      <c r="C10" s="73">
        <v>74.22</v>
      </c>
      <c r="D10" s="73">
        <v>71.28</v>
      </c>
      <c r="E10" s="73">
        <v>15.37</v>
      </c>
      <c r="F10" s="73">
        <v>14.29</v>
      </c>
      <c r="G10" s="73">
        <v>14.83</v>
      </c>
      <c r="H10" s="73">
        <v>13.42</v>
      </c>
      <c r="I10" s="73">
        <v>10.32</v>
      </c>
      <c r="J10" s="73">
        <v>11.9</v>
      </c>
      <c r="K10" s="73">
        <v>28.79</v>
      </c>
      <c r="L10" s="73">
        <v>24.61</v>
      </c>
      <c r="M10" s="73">
        <v>26.73</v>
      </c>
      <c r="N10" s="73">
        <v>2.76</v>
      </c>
      <c r="O10" s="73">
        <v>1.18</v>
      </c>
      <c r="P10" s="73">
        <v>1.99</v>
      </c>
      <c r="Q10" s="61"/>
    </row>
    <row r="11" spans="1:17" ht="12.75" customHeight="1" x14ac:dyDescent="0.2">
      <c r="A11" s="172" t="s">
        <v>89</v>
      </c>
      <c r="B11" s="73">
        <v>68.819999999999993</v>
      </c>
      <c r="C11" s="73">
        <v>73.27</v>
      </c>
      <c r="D11" s="73">
        <v>70.98</v>
      </c>
      <c r="E11" s="73">
        <v>14.78</v>
      </c>
      <c r="F11" s="73">
        <v>15.44</v>
      </c>
      <c r="G11" s="73">
        <v>15.09</v>
      </c>
      <c r="H11" s="73">
        <v>15.04</v>
      </c>
      <c r="I11" s="73">
        <v>10.62</v>
      </c>
      <c r="J11" s="73">
        <v>12.91</v>
      </c>
      <c r="K11" s="73">
        <v>29.83</v>
      </c>
      <c r="L11" s="73">
        <v>26.07</v>
      </c>
      <c r="M11" s="73">
        <v>28</v>
      </c>
      <c r="N11" s="73">
        <v>1.35</v>
      </c>
      <c r="O11" s="73">
        <v>0.66</v>
      </c>
      <c r="P11" s="73">
        <v>1.02</v>
      </c>
      <c r="Q11" s="61"/>
    </row>
    <row r="12" spans="1:17" ht="12.75" customHeight="1" x14ac:dyDescent="0.2">
      <c r="A12" s="172">
        <v>2013</v>
      </c>
      <c r="B12" s="73">
        <v>72.12</v>
      </c>
      <c r="C12" s="73">
        <v>76.05</v>
      </c>
      <c r="D12" s="73">
        <v>74.010000000000005</v>
      </c>
      <c r="E12" s="73">
        <v>13.83</v>
      </c>
      <c r="F12" s="73">
        <v>14.22</v>
      </c>
      <c r="G12" s="73">
        <v>14.07</v>
      </c>
      <c r="H12" s="73">
        <v>12.93</v>
      </c>
      <c r="I12" s="73">
        <v>9.0500000000000007</v>
      </c>
      <c r="J12" s="73">
        <v>11.01</v>
      </c>
      <c r="K12" s="73">
        <v>26.76</v>
      </c>
      <c r="L12" s="73">
        <v>23.27</v>
      </c>
      <c r="M12" s="73">
        <v>25.07</v>
      </c>
      <c r="N12" s="73">
        <v>1.1200000000000001</v>
      </c>
      <c r="O12" s="73">
        <v>0.68</v>
      </c>
      <c r="P12" s="73">
        <v>0.91</v>
      </c>
      <c r="Q12" s="61"/>
    </row>
    <row r="13" spans="1:17" ht="12.75" customHeight="1" x14ac:dyDescent="0.2">
      <c r="A13" s="172">
        <v>2014</v>
      </c>
      <c r="B13" s="73">
        <v>73.03</v>
      </c>
      <c r="C13" s="73">
        <v>75.069999999999993</v>
      </c>
      <c r="D13" s="73">
        <v>74.010000000000005</v>
      </c>
      <c r="E13" s="73">
        <v>13.66</v>
      </c>
      <c r="F13" s="73">
        <v>15.79</v>
      </c>
      <c r="G13" s="73">
        <v>14.7</v>
      </c>
      <c r="H13" s="73">
        <v>12.3</v>
      </c>
      <c r="I13" s="73">
        <v>8.65</v>
      </c>
      <c r="J13" s="73">
        <v>10.54</v>
      </c>
      <c r="K13" s="73">
        <v>25.96</v>
      </c>
      <c r="L13" s="73">
        <v>24.45</v>
      </c>
      <c r="M13" s="73">
        <v>25.24</v>
      </c>
      <c r="N13" s="73">
        <v>1.01</v>
      </c>
      <c r="O13" s="73">
        <v>0.49</v>
      </c>
      <c r="P13" s="73">
        <v>0.75</v>
      </c>
      <c r="Q13" s="61"/>
    </row>
    <row r="14" spans="1:17" ht="12.75" customHeight="1" x14ac:dyDescent="0.2">
      <c r="A14" s="172">
        <v>2015</v>
      </c>
      <c r="B14" s="73">
        <v>74.62</v>
      </c>
      <c r="C14" s="73">
        <v>77.92</v>
      </c>
      <c r="D14" s="73">
        <v>76.23</v>
      </c>
      <c r="E14" s="73">
        <v>11.81</v>
      </c>
      <c r="F14" s="73">
        <v>13.18</v>
      </c>
      <c r="G14" s="73">
        <v>12.48</v>
      </c>
      <c r="H14" s="73">
        <v>12.49</v>
      </c>
      <c r="I14" s="73">
        <v>8.2799999999999994</v>
      </c>
      <c r="J14" s="73">
        <v>10.43</v>
      </c>
      <c r="K14" s="73">
        <v>24.3</v>
      </c>
      <c r="L14" s="73">
        <v>21.46</v>
      </c>
      <c r="M14" s="73">
        <v>22.91</v>
      </c>
      <c r="N14" s="73">
        <v>1.08</v>
      </c>
      <c r="O14" s="73">
        <v>0.62</v>
      </c>
      <c r="P14" s="73">
        <v>0.85</v>
      </c>
      <c r="Q14" s="61"/>
    </row>
    <row r="15" spans="1:17" ht="12.75" customHeight="1" x14ac:dyDescent="0.2">
      <c r="A15" s="172">
        <v>2016</v>
      </c>
      <c r="B15" s="73">
        <v>75.28</v>
      </c>
      <c r="C15" s="73">
        <v>77.06</v>
      </c>
      <c r="D15" s="73">
        <v>75.86</v>
      </c>
      <c r="E15" s="73">
        <v>13.43</v>
      </c>
      <c r="F15" s="73">
        <v>13.86</v>
      </c>
      <c r="G15" s="73">
        <v>13.72</v>
      </c>
      <c r="H15" s="73">
        <v>10.039999999999999</v>
      </c>
      <c r="I15" s="73">
        <v>8.48</v>
      </c>
      <c r="J15" s="73">
        <v>9.43</v>
      </c>
      <c r="K15" s="73">
        <v>23.47</v>
      </c>
      <c r="L15" s="73">
        <v>22.33</v>
      </c>
      <c r="M15" s="73">
        <v>23.15</v>
      </c>
      <c r="N15" s="73">
        <v>1.25</v>
      </c>
      <c r="O15" s="73">
        <v>0.61</v>
      </c>
      <c r="P15" s="73">
        <v>1</v>
      </c>
      <c r="Q15" s="61"/>
    </row>
    <row r="16" spans="1:17" ht="12.75" customHeight="1" x14ac:dyDescent="0.2">
      <c r="A16" s="172">
        <v>2017</v>
      </c>
      <c r="B16" s="73">
        <v>73.3</v>
      </c>
      <c r="C16" s="73">
        <v>77.13</v>
      </c>
      <c r="D16" s="73">
        <v>75.19</v>
      </c>
      <c r="E16" s="73">
        <v>13.45</v>
      </c>
      <c r="F16" s="73">
        <v>14.05</v>
      </c>
      <c r="G16" s="73">
        <v>13.64</v>
      </c>
      <c r="H16" s="73">
        <v>12.31</v>
      </c>
      <c r="I16" s="73">
        <v>8.43</v>
      </c>
      <c r="J16" s="73">
        <v>10.44</v>
      </c>
      <c r="K16" s="73">
        <v>25.77</v>
      </c>
      <c r="L16" s="73">
        <v>22.48</v>
      </c>
      <c r="M16" s="73">
        <v>24.08</v>
      </c>
      <c r="N16" s="73">
        <v>0.93</v>
      </c>
      <c r="O16" s="73">
        <v>0.39</v>
      </c>
      <c r="P16" s="73">
        <v>0.73</v>
      </c>
      <c r="Q16" s="368"/>
    </row>
    <row r="17" spans="1:17" ht="12.75" customHeight="1" x14ac:dyDescent="0.2">
      <c r="A17" s="172">
        <v>2018</v>
      </c>
      <c r="B17" s="73">
        <v>75.91</v>
      </c>
      <c r="C17" s="73">
        <v>75.150000000000006</v>
      </c>
      <c r="D17" s="73">
        <v>75.56</v>
      </c>
      <c r="E17" s="73">
        <v>12.23</v>
      </c>
      <c r="F17" s="73">
        <v>14.16</v>
      </c>
      <c r="G17" s="73">
        <v>13.16</v>
      </c>
      <c r="H17" s="73">
        <v>10.56</v>
      </c>
      <c r="I17" s="73">
        <v>8.7899999999999991</v>
      </c>
      <c r="J17" s="73">
        <v>9.73</v>
      </c>
      <c r="K17" s="73">
        <v>22.79</v>
      </c>
      <c r="L17" s="73">
        <v>22.95</v>
      </c>
      <c r="M17" s="73">
        <v>22.89</v>
      </c>
      <c r="N17" s="73">
        <v>1.3</v>
      </c>
      <c r="O17" s="73">
        <v>1.9</v>
      </c>
      <c r="P17" s="73">
        <v>1.55</v>
      </c>
      <c r="Q17" s="368"/>
    </row>
    <row r="18" spans="1:17" ht="12.75" customHeight="1" x14ac:dyDescent="0.2">
      <c r="A18" s="172">
        <v>2019</v>
      </c>
      <c r="B18" s="73">
        <v>78.22</v>
      </c>
      <c r="C18" s="73">
        <v>78.62</v>
      </c>
      <c r="D18" s="73">
        <v>78.349999999999994</v>
      </c>
      <c r="E18" s="73">
        <v>11.99</v>
      </c>
      <c r="F18" s="73">
        <v>11.97</v>
      </c>
      <c r="G18" s="73">
        <v>11.94</v>
      </c>
      <c r="H18" s="73">
        <v>8.5</v>
      </c>
      <c r="I18" s="73">
        <v>8.6999999999999993</v>
      </c>
      <c r="J18" s="73">
        <v>8.6300000000000008</v>
      </c>
      <c r="K18" s="73">
        <v>20.49</v>
      </c>
      <c r="L18" s="73">
        <v>20.67</v>
      </c>
      <c r="M18" s="73">
        <v>20.58</v>
      </c>
      <c r="N18" s="73">
        <v>1.29</v>
      </c>
      <c r="O18" s="73">
        <v>0.71</v>
      </c>
      <c r="P18" s="73">
        <v>1.08</v>
      </c>
      <c r="Q18" s="368"/>
    </row>
    <row r="19" spans="1:17" ht="12.75" customHeight="1" x14ac:dyDescent="0.2">
      <c r="A19" s="67" t="s">
        <v>635</v>
      </c>
      <c r="B19" s="128" t="s">
        <v>37</v>
      </c>
      <c r="C19" s="128" t="s">
        <v>37</v>
      </c>
      <c r="D19" s="128" t="s">
        <v>37</v>
      </c>
      <c r="E19" s="128" t="s">
        <v>37</v>
      </c>
      <c r="F19" s="128" t="s">
        <v>37</v>
      </c>
      <c r="G19" s="128" t="s">
        <v>37</v>
      </c>
      <c r="H19" s="128" t="s">
        <v>37</v>
      </c>
      <c r="I19" s="128" t="s">
        <v>37</v>
      </c>
      <c r="J19" s="128" t="s">
        <v>37</v>
      </c>
      <c r="K19" s="128" t="s">
        <v>37</v>
      </c>
      <c r="L19" s="128" t="s">
        <v>37</v>
      </c>
      <c r="M19" s="128" t="s">
        <v>37</v>
      </c>
      <c r="N19" s="128" t="s">
        <v>37</v>
      </c>
      <c r="O19" s="128" t="s">
        <v>37</v>
      </c>
      <c r="P19" s="128" t="s">
        <v>37</v>
      </c>
      <c r="Q19" s="368"/>
    </row>
    <row r="20" spans="1:17" s="854" customFormat="1" ht="6" customHeight="1" x14ac:dyDescent="0.2">
      <c r="A20" s="369" t="s">
        <v>39</v>
      </c>
      <c r="B20" s="427"/>
      <c r="C20" s="427"/>
      <c r="D20" s="427"/>
      <c r="E20" s="427"/>
      <c r="F20" s="427"/>
      <c r="G20" s="427"/>
      <c r="H20" s="427"/>
      <c r="I20" s="427"/>
      <c r="J20" s="427"/>
      <c r="K20" s="427"/>
      <c r="L20" s="427"/>
      <c r="M20" s="427"/>
      <c r="N20" s="427"/>
      <c r="O20" s="427"/>
      <c r="P20" s="427"/>
      <c r="Q20" s="424"/>
    </row>
    <row r="21" spans="1:17" s="854" customFormat="1" ht="15" customHeight="1" x14ac:dyDescent="0.2">
      <c r="A21" s="1026" t="s">
        <v>476</v>
      </c>
      <c r="B21" s="1026"/>
      <c r="C21" s="1026"/>
      <c r="D21" s="1026"/>
      <c r="E21" s="1026"/>
      <c r="F21" s="1026"/>
      <c r="G21" s="1026"/>
      <c r="H21" s="1026"/>
      <c r="I21" s="1026"/>
      <c r="J21" s="1026"/>
      <c r="K21" s="1026"/>
      <c r="L21" s="1026"/>
      <c r="M21" s="1026"/>
      <c r="N21" s="1026"/>
      <c r="O21" s="1026"/>
      <c r="P21" s="1026"/>
    </row>
    <row r="22" spans="1:17" ht="6" customHeight="1" x14ac:dyDescent="0.2">
      <c r="A22" s="134" t="s">
        <v>39</v>
      </c>
      <c r="B22" s="424"/>
      <c r="C22" s="424"/>
      <c r="D22" s="424"/>
      <c r="E22" s="424"/>
      <c r="F22" s="424"/>
      <c r="G22" s="424"/>
      <c r="H22" s="424"/>
      <c r="I22" s="424"/>
      <c r="J22" s="424"/>
      <c r="K22" s="424"/>
      <c r="L22" s="424"/>
      <c r="M22" s="424"/>
      <c r="N22" s="424"/>
      <c r="O22" s="424"/>
      <c r="P22" s="424"/>
      <c r="Q22" s="424"/>
    </row>
    <row r="23" spans="1:17" ht="15" customHeight="1" x14ac:dyDescent="0.2">
      <c r="A23" s="1026" t="s">
        <v>740</v>
      </c>
      <c r="B23" s="1026"/>
      <c r="C23" s="1026"/>
      <c r="D23" s="1026"/>
      <c r="E23" s="1026"/>
      <c r="F23" s="1026"/>
      <c r="G23" s="1026"/>
      <c r="H23" s="1026"/>
      <c r="I23" s="1026"/>
      <c r="J23" s="1026"/>
      <c r="K23" s="1026"/>
      <c r="L23" s="1026"/>
      <c r="M23" s="1026"/>
      <c r="N23" s="1026"/>
      <c r="O23" s="1026"/>
      <c r="P23" s="1026"/>
    </row>
    <row r="24" spans="1:17" x14ac:dyDescent="0.2">
      <c r="B24" s="231"/>
      <c r="C24" s="231"/>
      <c r="D24" s="231"/>
      <c r="E24" s="231"/>
      <c r="F24" s="231"/>
      <c r="G24" s="231"/>
      <c r="H24" s="231"/>
      <c r="I24" s="231"/>
      <c r="J24" s="231"/>
      <c r="K24" s="231"/>
      <c r="L24" s="231"/>
      <c r="M24" s="231"/>
      <c r="N24" s="231"/>
      <c r="O24" s="231"/>
      <c r="P24" s="232"/>
    </row>
    <row r="25" spans="1:17" x14ac:dyDescent="0.2">
      <c r="K25" s="231"/>
      <c r="L25" s="231"/>
      <c r="M25" s="231"/>
      <c r="N25" s="232"/>
    </row>
    <row r="27" spans="1:17" x14ac:dyDescent="0.2">
      <c r="E27" s="834"/>
    </row>
  </sheetData>
  <mergeCells count="9">
    <mergeCell ref="A23:P23"/>
    <mergeCell ref="M1:O1"/>
    <mergeCell ref="A2:P2"/>
    <mergeCell ref="B3:D3"/>
    <mergeCell ref="E3:G3"/>
    <mergeCell ref="H3:J3"/>
    <mergeCell ref="K3:M3"/>
    <mergeCell ref="N3:P3"/>
    <mergeCell ref="A21:P21"/>
  </mergeCells>
  <hyperlinks>
    <hyperlink ref="M1:O1" location="Tabellförteckning!A1" display="Tabellförteckning!A1" xr:uid="{00000000-0004-0000-1C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pageSetUpPr fitToPage="1"/>
  </sheetPr>
  <dimension ref="A1:J146"/>
  <sheetViews>
    <sheetView workbookViewId="0">
      <pane ySplit="2" topLeftCell="A85" activePane="bottomLeft" state="frozen"/>
      <selection activeCell="AF64" sqref="AF64"/>
      <selection pane="bottomLeft" activeCell="B88" sqref="B88"/>
    </sheetView>
  </sheetViews>
  <sheetFormatPr defaultColWidth="9.28515625" defaultRowHeight="15" x14ac:dyDescent="0.25"/>
  <cols>
    <col min="1" max="1" width="4.7109375" style="53" bestFit="1" customWidth="1"/>
    <col min="2" max="2" width="252" style="184" bestFit="1" customWidth="1"/>
    <col min="3" max="3" width="9.28515625" style="97"/>
    <col min="4" max="16384" width="9.28515625" style="18"/>
  </cols>
  <sheetData>
    <row r="1" spans="1:10" s="86" customFormat="1" ht="30" customHeight="1" x14ac:dyDescent="0.25">
      <c r="A1" s="1018" t="s">
        <v>184</v>
      </c>
      <c r="B1" s="1019"/>
      <c r="C1" s="52"/>
    </row>
    <row r="2" spans="1:10" ht="30" customHeight="1" x14ac:dyDescent="0.25">
      <c r="A2" s="56" t="s">
        <v>145</v>
      </c>
      <c r="B2" s="182" t="s">
        <v>251</v>
      </c>
      <c r="C2" s="95"/>
    </row>
    <row r="3" spans="1:10" s="25" customFormat="1" x14ac:dyDescent="0.25">
      <c r="A3" s="56">
        <v>1</v>
      </c>
      <c r="B3" s="183" t="str">
        <f>'1'!A2</f>
        <v>Antal deltagande, andel bortsorterade formulära), andel ej deltagande elever i de medverkande klasserna samt klassbortfallet i procent. 1971–2020b).</v>
      </c>
      <c r="C3" s="96"/>
      <c r="H3" s="124"/>
    </row>
    <row r="4" spans="1:10" s="25" customFormat="1" x14ac:dyDescent="0.25">
      <c r="A4" s="44">
        <v>2</v>
      </c>
      <c r="B4" s="183" t="str">
        <f>'2'!A2</f>
        <v>Andelen alkoholkonsumentera) efter kön.  Årskurs 9. 1971–2020.</v>
      </c>
      <c r="C4" s="96"/>
    </row>
    <row r="5" spans="1:10" x14ac:dyDescent="0.25">
      <c r="A5" s="44">
        <v>3</v>
      </c>
      <c r="B5" s="183" t="str">
        <f>'3'!A2</f>
        <v>Andelen alkoholkonsumentera) efter kön. Gymnasiets år 2. 2004–2020.</v>
      </c>
      <c r="C5" s="96"/>
      <c r="J5"/>
    </row>
    <row r="6" spans="1:10" s="24" customFormat="1" x14ac:dyDescent="0.25">
      <c r="A6" s="44">
        <v>4</v>
      </c>
      <c r="B6" s="183" t="str">
        <f>'4'!A2</f>
        <v>Andelen elever som druckit alkohol någon gång, de senaste 12 månaderna respektive de senaste 30 dagarnaa), efter kön. Årskurs 9. 2007–2020.</v>
      </c>
      <c r="C6" s="96"/>
    </row>
    <row r="7" spans="1:10" s="24" customFormat="1" x14ac:dyDescent="0.25">
      <c r="A7" s="44">
        <v>5</v>
      </c>
      <c r="B7" s="183" t="str">
        <f>'5'!A2</f>
        <v>Andelen elever som druckit alkohol någon gång, de senaste 12 månaderna respektive de senaste 30 dagarnaa), efter kön. Gymnasiets år 2. 2007–2020.</v>
      </c>
      <c r="C7" s="96"/>
    </row>
    <row r="8" spans="1:10" x14ac:dyDescent="0.25">
      <c r="A8" s="215">
        <v>6</v>
      </c>
      <c r="B8" s="183" t="str">
        <f>'6'!A2</f>
        <v>Genomsnittlig total årskonsumtion mätt i liter ren alkohol (100%) samt olika dryckers andel av den totala alkoholkonsumtionen efter köna). Årskurs 9. 1977–2020.</v>
      </c>
      <c r="C8" s="96"/>
    </row>
    <row r="9" spans="1:10" x14ac:dyDescent="0.25">
      <c r="A9" s="56">
        <v>7</v>
      </c>
      <c r="B9" s="183" t="str">
        <f>'7'!A2</f>
        <v>Genomsnittlig total årskonsumtion mätt i liter ren alkohol (100%) samt olika dryckers andel av den totala alkoholkonsumtionen efter kön. Gymnasiets år 2. 2004–2020.</v>
      </c>
      <c r="C9" s="96"/>
    </row>
    <row r="10" spans="1:10" x14ac:dyDescent="0.25">
      <c r="A10" s="44">
        <v>8</v>
      </c>
      <c r="B10" s="183" t="str">
        <f>'8'!A2</f>
        <v>Andelen elever som vid ett och samma tillfälle druckit alkohol motsvarande minst fyra stora burkar starköl/starkcider eller 18 cl (en halv kvarting) sprit eller en helflaska vin eller sex burkar folköl, efter köna). Årskurs 9. 1972–2012A.</v>
      </c>
      <c r="C10" s="96"/>
    </row>
    <row r="11" spans="1:10" x14ac:dyDescent="0.25">
      <c r="A11" s="44">
        <v>9</v>
      </c>
      <c r="B11" s="183" t="str">
        <f>'9'!A2</f>
        <v>Andelen elever som, under de senaste 12 månaderna, vid ett och samma tillfälle druckit alkohol motsvarande minst fyra stora burkar starköl/starkcider eller 25 cl sprit eller en helflaska vin eller sex burkar folköl (sk "intensivkonsumtion"), efter kön. Årskurs 9. 2012–2020.</v>
      </c>
      <c r="C11" s="96"/>
    </row>
    <row r="12" spans="1:10" x14ac:dyDescent="0.25">
      <c r="A12" s="44">
        <v>10</v>
      </c>
      <c r="B12" s="183" t="str">
        <f>'10'!A2</f>
        <v>Andelen elever som vid ett och samma tillfälle druckit alkohol motsvarande minst 18 cl sprit (en halv kvarting) eller en helflaska vin eller fyra stora flaskor stark cider/alkoläsk eller fyra burkar starköl eller sex burkar folköl, efter kön. Gymnasiets år 2. 2004–2012A.</v>
      </c>
      <c r="C12" s="96"/>
    </row>
    <row r="13" spans="1:10" x14ac:dyDescent="0.25">
      <c r="A13" s="44">
        <v>11</v>
      </c>
      <c r="B13" s="183" t="str">
        <f>'11'!A2</f>
        <v>Andelen elever som, under de senaste 12 månaderna, vid ett och samma tillfälle druckit alkohol motsvarande minst fyra stora burkar starköl/starkcider eller 25 cl sprit eller en helflaska vin eller sex burkar folköl (sk "intensivkonsumtion"), efter kön. Gymnasiets år 2. 2012–2020.</v>
      </c>
      <c r="C13" s="96"/>
    </row>
    <row r="14" spans="1:10" x14ac:dyDescent="0.25">
      <c r="A14" s="44">
        <v>12</v>
      </c>
      <c r="B14" s="183" t="str">
        <f>'12'!A2</f>
        <v>Andelen högkonsumenter (flickor; minst 9 standardglas, pojkar; minst 14 standardglasa)  i veckan), efter kön. Årskurs 9. 1989–2020.</v>
      </c>
      <c r="C14" s="96"/>
    </row>
    <row r="15" spans="1:10" x14ac:dyDescent="0.25">
      <c r="A15" s="44">
        <v>13</v>
      </c>
      <c r="B15" s="183" t="str">
        <f>'13'!A2</f>
        <v>Andelen högkonsumenter (flickor; minst 9 standardglas, pojkar; minst 14 standardglasa)  i veckan, efter kön. Gymnasiets år 2. 2004–2020.</v>
      </c>
      <c r="C15" s="96"/>
    </row>
    <row r="16" spans="1:10" x14ac:dyDescent="0.25">
      <c r="A16" s="44">
        <v>14</v>
      </c>
      <c r="B16" s="183" t="str">
        <f>'14'!A2</f>
        <v>Andelen riskkonsumenter (druckit minst 9 standardglas (flickor) eller 14 standardglasa) (pojkar) i veckan och/eller intensivkonsumeratb) månatligen), efter kön. Årskurs 9. 1989–2020.</v>
      </c>
      <c r="C16" s="96"/>
    </row>
    <row r="17" spans="1:3" x14ac:dyDescent="0.25">
      <c r="A17" s="44">
        <v>15</v>
      </c>
      <c r="B17" s="183" t="str">
        <f>'15'!A2</f>
        <v>Andelen riskkonsumenter (druckit minst 9 standardglas (flickor) eller 14 standardglas a) (pojkar) i veckan och/eller intensivkonsumerat b) månatligen), efter kön. Gymnasiets år 2. 2004–2020.</v>
      </c>
      <c r="C17" s="96"/>
    </row>
    <row r="18" spans="1:3" x14ac:dyDescent="0.25">
      <c r="A18" s="56">
        <v>16</v>
      </c>
      <c r="B18" s="386" t="str">
        <f>'16'!A2</f>
        <v>Anskaffningskällor av alkohol vid senaste konsumtionstillfället, bland de elever som druckit alkohol de senaste 12 månadernaa). Årskurs 9. 2012–2020.</v>
      </c>
      <c r="C18" s="96"/>
    </row>
    <row r="19" spans="1:3" x14ac:dyDescent="0.25">
      <c r="A19" s="56">
        <v>17</v>
      </c>
      <c r="B19" s="386" t="str">
        <f>'17'!A2</f>
        <v>Anskaffningskällor av alkohol vid senaste konsumtionstillfället, bland de elever som druckit alkohol de senaste 12 månadernaa). Gymnasiets år 2. 2012–2020.</v>
      </c>
      <c r="C19" s="96"/>
    </row>
    <row r="20" spans="1:3" x14ac:dyDescent="0.25">
      <c r="A20" s="56">
        <v>18</v>
      </c>
      <c r="B20" s="386" t="str">
        <f>'18'!A2</f>
        <v>Andelen elever som under de senaste 12 månaderna druckit alkohol från oregistrerade källor, efter köna). Årskurs 9. 1997–2020.</v>
      </c>
      <c r="C20" s="96"/>
    </row>
    <row r="21" spans="1:3" s="55" customFormat="1" x14ac:dyDescent="0.25">
      <c r="A21" s="56">
        <v>19</v>
      </c>
      <c r="B21" s="386" t="str">
        <f>'19'!A2</f>
        <v>Andelen elever som under de senaste 12 månaderna druckit alkohol från oregistrerade källor, efter köna). Gymnasiets år 2. 2004–2020.</v>
      </c>
      <c r="C21" s="96"/>
    </row>
    <row r="22" spans="1:3" x14ac:dyDescent="0.25">
      <c r="A22" s="56">
        <v>20</v>
      </c>
      <c r="B22" s="386" t="str">
        <f>'20'!A2</f>
        <v>Senaste gången du drack alkohol från Systembolaget hur fick du tag på den? Procentuell fördelning efter kön bland elever som druckit alkohol senaste 12 månaderna och druckit alkohol från Systembolageta).  Årskurs 9. 2012–2020.</v>
      </c>
      <c r="C22" s="96"/>
    </row>
    <row r="23" spans="1:3" x14ac:dyDescent="0.25">
      <c r="A23" s="215">
        <v>21</v>
      </c>
      <c r="B23" s="386" t="str">
        <f>'21'!A2</f>
        <v>Senaste gången du drack alkohol från Systembolaget hur fick du tag på den? Procentuell fördelning efter kön bland elever som druckit alkohol senaste 12 månaderna och druckit alkohol från Systembolageta).  Gymnasiets år 2. 2012–2020.</v>
      </c>
      <c r="C23" s="96"/>
    </row>
    <row r="24" spans="1:3" x14ac:dyDescent="0.25">
      <c r="A24" s="395">
        <v>22</v>
      </c>
      <c r="B24" s="386" t="str">
        <f>'22'!A2</f>
        <v>Senaste gången du drack folköl hur fick du tag på den? Procentuell fördelning efter kön bland elever som druckit alkohol senaste 12 månaderna och druckit folköla).  Årskurs 9. 2012–2020.</v>
      </c>
      <c r="C24" s="96"/>
    </row>
    <row r="25" spans="1:3" x14ac:dyDescent="0.25">
      <c r="A25" s="395">
        <v>23</v>
      </c>
      <c r="B25" s="386" t="str">
        <f>'23'!A2</f>
        <v>Senaste gången du drack folköl hur fick du tag på den? Procentuell fördelning efter kön bland elever under 18 år som druckit alkohol senaste 12 månaderna och druckit folköla).  Gymnasiets år 2. 2012–2020.</v>
      </c>
      <c r="C25" s="96"/>
    </row>
    <row r="26" spans="1:3" x14ac:dyDescent="0.25">
      <c r="A26" s="215">
        <v>24</v>
      </c>
      <c r="B26" s="386" t="str">
        <f>'24'!A2</f>
        <v>Senaste gången du drack smugglad alkohol hur fick du tag på den? Procentuell fördelning efter kön bland elever som druckit alkohol senaste 12 månaderna och druckit smugglad alkohola).  Årskurs 9. 2012–2020.</v>
      </c>
      <c r="C26" s="96"/>
    </row>
    <row r="27" spans="1:3" x14ac:dyDescent="0.25">
      <c r="A27" s="215">
        <v>25</v>
      </c>
      <c r="B27" s="386" t="str">
        <f>'25'!A2</f>
        <v>Senaste gången du drack smugglad alkohol hur fick du tag på den? Procentuell fördelning efter kön bland elever som druckit alkohol senaste 12 månaderna och druckit smugglad alkohola).  Gymnasiets år 2. 2012–2020.</v>
      </c>
      <c r="C27" s="96"/>
    </row>
    <row r="28" spans="1:3" x14ac:dyDescent="0.25">
      <c r="A28" s="215">
        <v>26</v>
      </c>
      <c r="B28" s="386" t="str">
        <f>'26'!A2</f>
        <v>Andelen elever som serverats alkohol på restaurang eller liknande i Sverige före sin 18-årsdag efter kön. Gymnasiets år 2. 2008–2020.</v>
      </c>
      <c r="C28" s="96"/>
    </row>
    <row r="29" spans="1:3" x14ac:dyDescent="0.25">
      <c r="A29" s="56">
        <v>27</v>
      </c>
      <c r="B29" s="386" t="str">
        <f>'27'!A2</f>
        <v xml:space="preserve">Andelen elever som köpt alkohol via internet senaste 12 månaderna efter kön. Årskurs 9. 2012–2020. </v>
      </c>
      <c r="C29" s="96"/>
    </row>
    <row r="30" spans="1:3" x14ac:dyDescent="0.25">
      <c r="A30" s="56">
        <v>28</v>
      </c>
      <c r="B30" s="386" t="str">
        <f>'28'!A2</f>
        <v xml:space="preserve">Andelen elever som köpt alkohol via internet senaste 12 månaderna efter kön. Gymnasiets år 2. 2012–2020. </v>
      </c>
      <c r="C30" s="96"/>
    </row>
    <row r="31" spans="1:3" x14ac:dyDescent="0.25">
      <c r="A31" s="56">
        <v>29</v>
      </c>
      <c r="B31" s="386" t="str">
        <f>'29'!A2</f>
        <v>Andelen elever som blivit bjudna på alkohol av sina föräldrar/vårdnadshavare under de senaste 12 månaderna efter kön.a) Årskurs 9. 2006–2020.</v>
      </c>
      <c r="C31" s="96"/>
    </row>
    <row r="32" spans="1:3" x14ac:dyDescent="0.25">
      <c r="A32" s="56">
        <v>30</v>
      </c>
      <c r="B32" s="386" t="str">
        <f>'30'!A2</f>
        <v>Andelen elever som blivit bjudna på alkohol av sina föräldrar/vårdnadshavare under de senaste 12 månaderna efter kön.a) Gymnasiets år 2. 2006–2020.</v>
      </c>
      <c r="C32" s="96"/>
    </row>
    <row r="33" spans="1:3" x14ac:dyDescent="0.25">
      <c r="A33" s="56">
        <v>31</v>
      </c>
      <c r="B33" s="386" t="str">
        <f>'31'!A2</f>
        <v>Har du någonsin fått något av följande problem på grund av att du druckit alkohol?a) Årskurs 9. 1995-2012A.</v>
      </c>
      <c r="C33" s="96"/>
    </row>
    <row r="34" spans="1:3" x14ac:dyDescent="0.25">
      <c r="A34" s="56">
        <v>32</v>
      </c>
      <c r="B34" s="386" t="str">
        <f>'32'!A2</f>
        <v>Har du någonsin fått något av följande problem på grund av att du druckit alkohol?a) Gymnasiet år 2. 2004-2012A.</v>
      </c>
    </row>
    <row r="35" spans="1:3" x14ac:dyDescent="0.25">
      <c r="A35" s="56">
        <v>33</v>
      </c>
      <c r="B35" s="386" t="str">
        <f>'33'!A2</f>
        <v>Har något av följande hänt i samband med att du druckit alkohol under de senaste 12 månaderna? Årskurs 9. 2012B–2020.</v>
      </c>
    </row>
    <row r="36" spans="1:3" x14ac:dyDescent="0.25">
      <c r="A36" s="56">
        <v>34</v>
      </c>
      <c r="B36" s="386" t="str">
        <f>'34'!A2</f>
        <v>Har något av följande hänt i samband med att du druckit alkohol under de senaste 12 månaderna? Gymnasiets år 2. 2012B–2020.</v>
      </c>
    </row>
    <row r="37" spans="1:3" x14ac:dyDescent="0.25">
      <c r="A37" s="56">
        <v>35</v>
      </c>
      <c r="B37" s="386" t="str">
        <f>'35'!A2</f>
        <v>Andelen elever som rökt cigaretter någon gång, de senaste 12 månaderna respektive de senaste 30 dagarna efter köna). Årskurs 9. 2012–2020.</v>
      </c>
    </row>
    <row r="38" spans="1:3" x14ac:dyDescent="0.25">
      <c r="A38" s="56">
        <v>36</v>
      </c>
      <c r="B38" s="386" t="str">
        <f>'36'!A2</f>
        <v>Andelen elever som rökt cigaretter någon gång, de senaste 12 månaderna respektive de senaste 30 dagarna efter köna). Gymnasiets år 2. 2004–2020.</v>
      </c>
    </row>
    <row r="39" spans="1:3" x14ac:dyDescent="0.25">
      <c r="A39" s="44">
        <v>37</v>
      </c>
      <c r="B39" s="386" t="str">
        <f>'37'!A2</f>
        <v>Andelen elever som röker efter köna). Årskurs 9. 1971–2020.</v>
      </c>
    </row>
    <row r="40" spans="1:3" x14ac:dyDescent="0.25">
      <c r="A40" s="44">
        <v>38</v>
      </c>
      <c r="B40" s="386" t="str">
        <f>'38'!A2</f>
        <v>Andelen elever som röker efter köna). Gymnasiets år 2. 2004–2020.</v>
      </c>
    </row>
    <row r="41" spans="1:3" x14ac:dyDescent="0.25">
      <c r="A41" s="56">
        <v>39</v>
      </c>
      <c r="B41" s="386" t="str">
        <f>'39'!A2</f>
        <v>Andelen elever under 18 år som röker efter kön. Gymnasiets år 2. 2012–2020.</v>
      </c>
    </row>
    <row r="42" spans="1:3" x14ac:dyDescent="0.25">
      <c r="A42" s="44">
        <v>40</v>
      </c>
      <c r="B42" s="386" t="str">
        <f>'40'!A2</f>
        <v>Anskaffning av cigaretter bland elever som rökera). Procentuell fördelning efter kön. Årskurs 9. 1997–2020.</v>
      </c>
    </row>
    <row r="43" spans="1:3" x14ac:dyDescent="0.25">
      <c r="A43" s="44">
        <v>41</v>
      </c>
      <c r="B43" s="386" t="str">
        <f>'41'!A2</f>
        <v>Anskaffning av cigaretter bland elever under 18 år som röker. Procentuell fördelning efter kön. Gymnasiets år 2. 2012–2020a).</v>
      </c>
    </row>
    <row r="44" spans="1:3" x14ac:dyDescent="0.25">
      <c r="A44" s="56">
        <v>42</v>
      </c>
      <c r="B44" s="386" t="str">
        <f>'42'!A2</f>
        <v>Var har du köpt cigaretter? Procentuell fördelning efter kön bland elever som röker och svarat att de vanligen köper cigaretter själva. Årskurs 9.  2013–2020.</v>
      </c>
    </row>
    <row r="45" spans="1:3" x14ac:dyDescent="0.25">
      <c r="A45" s="56">
        <v>43</v>
      </c>
      <c r="B45" s="386" t="str">
        <f>'43'!A2</f>
        <v>Var har du köpt cigaretter? Procentuell fördelning efter kön bland elever under 18 år som röker och svarat att de vanligen köper cigaretter själva. Gymnasiets år 2. 2013–2020.</v>
      </c>
    </row>
    <row r="46" spans="1:3" x14ac:dyDescent="0.25">
      <c r="A46" s="56">
        <v>44</v>
      </c>
      <c r="B46" s="386" t="str">
        <f>'44'!A2</f>
        <v>Andelen som vill sluta röka bland elever som röker, efter kön. Årskurs 9. 2012–2020.</v>
      </c>
    </row>
    <row r="47" spans="1:3" x14ac:dyDescent="0.25">
      <c r="A47" s="56">
        <v>45</v>
      </c>
      <c r="B47" s="386" t="str">
        <f>'45'!A2</f>
        <v>Andelen som vill sluta röka bland elever som röker, efter kön. Gymnasiets år 2. 2012–2020.</v>
      </c>
    </row>
    <row r="48" spans="1:3" x14ac:dyDescent="0.25">
      <c r="A48" s="56">
        <v>46</v>
      </c>
      <c r="B48" s="386" t="str">
        <f>'46'!A2</f>
        <v>Andelen elever som snusat någon gång, de senaste 12 månaderna respektive de senaste 30 dagarna efter kön.  Årskurs 9. 2012–2020.</v>
      </c>
    </row>
    <row r="49" spans="1:2" x14ac:dyDescent="0.25">
      <c r="A49" s="56">
        <v>47</v>
      </c>
      <c r="B49" s="386" t="str">
        <f>'47'!A2</f>
        <v>Andelen elever som snusat någon gång, de senaste 12 månaderna respektive de senaste 30 dagarna efter kön.  Gymnasiets år 2. 2012–2020.</v>
      </c>
    </row>
    <row r="50" spans="1:2" x14ac:dyDescent="0.25">
      <c r="A50" s="44">
        <v>48</v>
      </c>
      <c r="B50" s="386" t="str">
        <f>'48'!A2</f>
        <v>Andelen elever som snusar efter köna). Årskurs 9. 1974–2020.</v>
      </c>
    </row>
    <row r="51" spans="1:2" x14ac:dyDescent="0.25">
      <c r="A51" s="44">
        <v>49</v>
      </c>
      <c r="B51" s="386" t="str">
        <f>'49'!A2</f>
        <v>Andelen elever som snusar efter köna). Gymnasiets år 2. 2004–2020.</v>
      </c>
    </row>
    <row r="52" spans="1:2" x14ac:dyDescent="0.25">
      <c r="A52" s="56">
        <v>50</v>
      </c>
      <c r="B52" s="386" t="str">
        <f>'50'!A2</f>
        <v xml:space="preserve">Andelen elever under 18 år som snusar efter kön. Gymnasiets år 2. 2012–2020. </v>
      </c>
    </row>
    <row r="53" spans="1:2" x14ac:dyDescent="0.25">
      <c r="A53" s="44">
        <v>51</v>
      </c>
      <c r="B53" s="386" t="str">
        <f>'51'!A2</f>
        <v>Anskaffning av snus bland elever som snusara). Procentuell fördelning efter kön. Årskurs 9. 1997–2020.</v>
      </c>
    </row>
    <row r="54" spans="1:2" x14ac:dyDescent="0.25">
      <c r="A54" s="44">
        <v>52</v>
      </c>
      <c r="B54" s="386" t="str">
        <f>'52'!A2</f>
        <v>Anskaffning av snus bland elever under 18 år som snusara). Procentuell fördelning efter kön. Gymnasiets år 2. 2012–2020.</v>
      </c>
    </row>
    <row r="55" spans="1:2" x14ac:dyDescent="0.25">
      <c r="A55" s="56">
        <v>53</v>
      </c>
      <c r="B55" s="386" t="str">
        <f>'53'!A2</f>
        <v>Var har du köpt snus? Procentuell fördelning efter kön bland elever som snusar och svarat att de vanligen köper snus själva. Årskurs 9. 2013–2020.</v>
      </c>
    </row>
    <row r="56" spans="1:2" x14ac:dyDescent="0.25">
      <c r="A56" s="56">
        <v>54</v>
      </c>
      <c r="B56" s="386" t="str">
        <f>'54'!A2</f>
        <v>Var har du köpt snus? Procentuell fördelning efter kön bland elever under 18 år som snusar och svarat att de vanligen köper snus själva. Gymnasiets år 2. 2013–2020.</v>
      </c>
    </row>
    <row r="57" spans="1:2" x14ac:dyDescent="0.25">
      <c r="A57" s="56">
        <v>55</v>
      </c>
      <c r="B57" s="386" t="str">
        <f>'55'!A2</f>
        <v>Andelen som vill sluta snusa bland elever som snusar, efter kön. Årskurs 9. 2012–2020.</v>
      </c>
    </row>
    <row r="58" spans="1:2" x14ac:dyDescent="0.25">
      <c r="A58" s="56">
        <v>56</v>
      </c>
      <c r="B58" s="386" t="str">
        <f>'56'!A2</f>
        <v>Andelen som vill sluta snusa bland elever som snusar, efter kön. Gymnasiets år 2. 2012–2020.</v>
      </c>
    </row>
    <row r="59" spans="1:2" x14ac:dyDescent="0.25">
      <c r="A59" s="56">
        <v>57</v>
      </c>
      <c r="B59" s="386" t="str">
        <f>'57'!A2</f>
        <v>Tobaksvanora). Procentuell fördelning efter kön. Årskurs 9. 1984–2020b).</v>
      </c>
    </row>
    <row r="60" spans="1:2" x14ac:dyDescent="0.25">
      <c r="A60" s="56">
        <v>58</v>
      </c>
      <c r="B60" s="386" t="str">
        <f>'58'!A2</f>
        <v>Tobaksvanora). Procentuell fördelning efter kön. Gymnasiets år 2. 2004–2020b).</v>
      </c>
    </row>
    <row r="61" spans="1:2" s="54" customFormat="1" x14ac:dyDescent="0.25">
      <c r="A61" s="56">
        <v>59</v>
      </c>
      <c r="B61" s="386" t="str">
        <f>'59'!A2</f>
        <v>Tobaksvanor. Procentuell fördelning efter kön bland elever under 18 år. Gymnasiets år 2. 2012–2020a).</v>
      </c>
    </row>
    <row r="62" spans="1:2" x14ac:dyDescent="0.25">
      <c r="A62" s="56">
        <v>60</v>
      </c>
      <c r="B62" s="386" t="str">
        <f>'60'!A2</f>
        <v>Andelen elever som använt e-cigaretter någon gång, de senaste 12 månaderna respektive de senaste 30 dagarna efter kön. Årskurs 9. 2014–2020.</v>
      </c>
    </row>
    <row r="63" spans="1:2" x14ac:dyDescent="0.25">
      <c r="A63" s="56">
        <v>61</v>
      </c>
      <c r="B63" s="386" t="str">
        <f>'61'!A2</f>
        <v>Andelen elever som använt e-cigaretter någon gång, de senaste 12 månaderna respektive de senaste 30 dagarna efter kön. Gymnasiets år 2. 2014–2020.</v>
      </c>
    </row>
    <row r="64" spans="1:2" x14ac:dyDescent="0.25">
      <c r="A64" s="56">
        <v>62</v>
      </c>
      <c r="B64" s="386" t="str">
        <f>'62'!A2</f>
        <v>Andelen elever som röker vanliga cigaretter som har använt e-cigaretter någon gång, de senaste 12 månaderna respektive de senaste 30 dagarna efter kön. Årskurs 9. 2014-2020.</v>
      </c>
    </row>
    <row r="65" spans="1:3" x14ac:dyDescent="0.25">
      <c r="A65" s="56">
        <v>63</v>
      </c>
      <c r="B65" s="386" t="str">
        <f>'63'!A2</f>
        <v>Andelen elever som röker vanliga cigaretter som har använt e-cigaretter någon gång, de senaste 12 månaderna respektive de senaste 30 dagarna efter kön. Gymnasiets år 2. 2014-2020.</v>
      </c>
    </row>
    <row r="66" spans="1:3" x14ac:dyDescent="0.25">
      <c r="A66" s="56">
        <v>64</v>
      </c>
      <c r="B66" s="386" t="str">
        <f>'64'!A2</f>
        <v>Andelen elever som rökt vattenpipa någon gång, de senaste 12 månaderna respektive de senaste 30 dagarna efter köna). Årskurs 9. 2009–2020.</v>
      </c>
    </row>
    <row r="67" spans="1:3" x14ac:dyDescent="0.25">
      <c r="A67" s="56">
        <v>65</v>
      </c>
      <c r="B67" s="386" t="str">
        <f>'65'!A2</f>
        <v>Andelen elever som rökt vattenpipa någon gång, de senaste 12 månaderna respektive de senaste 30 dagarna efter köna). Gymnasiets år 2. 2009–2020.</v>
      </c>
    </row>
    <row r="68" spans="1:3" x14ac:dyDescent="0.25">
      <c r="A68" s="56">
        <v>66</v>
      </c>
      <c r="B68" s="386" t="str">
        <f>'66'!A2</f>
        <v>Andelen elever som under de senaste 12 månaderna blivit erbjuden att prova eller köpa narkotika, efter kön. Årskurs 9. 2012–2020.</v>
      </c>
    </row>
    <row r="69" spans="1:3" x14ac:dyDescent="0.25">
      <c r="A69" s="56">
        <v>67</v>
      </c>
      <c r="B69" s="386" t="str">
        <f>'67'!A2</f>
        <v>Andelen elever som under de senaste 12 månaderna blivit erbjuden att prova eller köpa narkotika, efter kön. Gymnasiets år 2. 2012–2020.</v>
      </c>
    </row>
    <row r="70" spans="1:3" x14ac:dyDescent="0.25">
      <c r="A70" s="56">
        <v>68</v>
      </c>
      <c r="B70" s="386" t="str">
        <f>'68'!A2</f>
        <v>Andelen elever som ej använt narkotika som någon gång haft lust att pröva narkotika, efter kön. Årskurs 9. 1971–2020.</v>
      </c>
    </row>
    <row r="71" spans="1:3" x14ac:dyDescent="0.25">
      <c r="A71" s="56">
        <v>69</v>
      </c>
      <c r="B71" s="386" t="str">
        <f>'69'!A2</f>
        <v>Andelen elever som ej använt narkotika som någon gång haft lust att pröva narkotika, efter kön.  Gymnasiets år 2. 2004–2020.</v>
      </c>
      <c r="C71" s="163"/>
    </row>
    <row r="72" spans="1:3" x14ac:dyDescent="0.25">
      <c r="A72" s="44">
        <v>70</v>
      </c>
      <c r="B72" s="386" t="str">
        <f>'70'!A2</f>
        <v>Andelen elever som någon gång använt narkotika a), efter kön. Årskurs 9. 1971–2020.</v>
      </c>
      <c r="C72" s="163"/>
    </row>
    <row r="73" spans="1:3" s="55" customFormat="1" x14ac:dyDescent="0.25">
      <c r="A73" s="44">
        <v>71</v>
      </c>
      <c r="B73" s="386" t="str">
        <f>'71'!A2</f>
        <v>Andelen elever som någon gång använt narkotika, efter kön. Gymnasiets år 2. 2004–2020.</v>
      </c>
      <c r="C73" s="139"/>
    </row>
    <row r="74" spans="1:3" x14ac:dyDescent="0.25">
      <c r="A74" s="44">
        <v>72</v>
      </c>
      <c r="B74" s="386" t="str">
        <f>'72'!A2</f>
        <v>Andelen elever som använt narkotika de senaste 12 månaderna, efter kön. Årskurs 9. 2007–2020.</v>
      </c>
      <c r="C74" s="163"/>
    </row>
    <row r="75" spans="1:3" x14ac:dyDescent="0.25">
      <c r="A75" s="44">
        <v>73</v>
      </c>
      <c r="B75" s="386" t="str">
        <f>'73'!A2</f>
        <v>Andelen elever som använt narkotika de senaste 12 månaderna, efter kön. Gymnasiets år 2. 2007–2020.</v>
      </c>
      <c r="C75" s="163"/>
    </row>
    <row r="76" spans="1:3" x14ac:dyDescent="0.25">
      <c r="A76" s="56">
        <v>74</v>
      </c>
      <c r="B76" s="386" t="str">
        <f>'74'!A2</f>
        <v>Andelen elever som använt narkotika de senaste 30 dagarna, efter köna). Årskurs 9. 1971–2020.</v>
      </c>
      <c r="C76" s="163"/>
    </row>
    <row r="77" spans="1:3" x14ac:dyDescent="0.25">
      <c r="A77" s="56">
        <v>75</v>
      </c>
      <c r="B77" s="386" t="str">
        <f>'75'!A2</f>
        <v>Andelen elever som använt narkotika de senaste 30 dagarna, efter kön a). Gymnasiets år 2. 2004–2020.</v>
      </c>
      <c r="C77" s="163"/>
    </row>
    <row r="78" spans="1:3" x14ac:dyDescent="0.25">
      <c r="A78" s="56">
        <v>76</v>
      </c>
      <c r="B78" s="386" t="str">
        <f>'76'!A2</f>
        <v>Frekvensen av narkotikaanvändning. Procentuell fördelning efter kön. Årskurs 9. 1989–2020.</v>
      </c>
      <c r="C78" s="163"/>
    </row>
    <row r="79" spans="1:3" x14ac:dyDescent="0.25">
      <c r="A79" s="56">
        <v>77</v>
      </c>
      <c r="B79" s="386" t="str">
        <f>'77'!A2</f>
        <v>Frekvensen av narkotikaanvändning. Procentuell fördelning efter kön. Gymnasiet år 2. 1989–2020.</v>
      </c>
    </row>
    <row r="80" spans="1:3" x14ac:dyDescent="0.25">
      <c r="A80" s="56">
        <v>78</v>
      </c>
      <c r="B80" s="386" t="str">
        <f>'78'!A2</f>
        <v>Andelen elever som uppger erfarenhet av olika narkotikasorter efter kön. Årskurs 9. 1989–2020.</v>
      </c>
    </row>
    <row r="81" spans="1:3" x14ac:dyDescent="0.25">
      <c r="A81" s="56">
        <v>79</v>
      </c>
      <c r="B81" s="386" t="str">
        <f>'79'!A2</f>
        <v>Andelen elever som uppger erfarenhet av olika narkotikasorter efter kön. Gymnasiets år 2. 2004–2020.</v>
      </c>
    </row>
    <row r="82" spans="1:3" x14ac:dyDescent="0.25">
      <c r="A82" s="56">
        <v>80</v>
      </c>
      <c r="B82" s="386" t="str">
        <f>'80'!A2</f>
        <v>Andelen narkotikaerfarna elever som enbart använt cannabispreparat, enbart använt annan narkotika respektive använt både cannabispreparat och annan narkotika, efter köna). Årskurs 9.  1989–2020.</v>
      </c>
      <c r="C82" s="163"/>
    </row>
    <row r="83" spans="1:3" x14ac:dyDescent="0.25">
      <c r="A83" s="56">
        <v>81</v>
      </c>
      <c r="B83" s="386" t="str">
        <f>'81'!A2</f>
        <v>Andelen narkotikaerfarna elever som enbart använt cannabispreparat, enbart använt annan narkotika respektive använt både cannabispreparat och annan narkotika, efter köna). Gymnasiets år 2.  1989–2020.</v>
      </c>
    </row>
    <row r="84" spans="1:3" x14ac:dyDescent="0.25">
      <c r="A84" s="56">
        <v>82</v>
      </c>
      <c r="B84" s="386" t="str">
        <f>'82'!A2</f>
        <v>Frekvens av cannabisanvändning. Procentuell fördelning efter kön. Årskurs 9. 1989–2020.</v>
      </c>
    </row>
    <row r="85" spans="1:3" x14ac:dyDescent="0.25">
      <c r="A85" s="56">
        <v>83</v>
      </c>
      <c r="B85" s="386" t="str">
        <f>'83'!A2</f>
        <v>Frekvens av cannabisanvändning. Procentuell fördelning efter kön. Gymnasiets år 2. 2004–2020.</v>
      </c>
    </row>
    <row r="86" spans="1:3" x14ac:dyDescent="0.25">
      <c r="A86" s="56">
        <v>84</v>
      </c>
      <c r="B86" s="386" t="str">
        <f>'84'!A2</f>
        <v>Frekvens av cannabisanvändning bland elever som använt cannabis, efter kön. Årskurs 9. 1989–2020.</v>
      </c>
    </row>
    <row r="87" spans="1:3" x14ac:dyDescent="0.25">
      <c r="A87" s="56">
        <v>85</v>
      </c>
      <c r="B87" s="386" t="str">
        <f>'85'!A2</f>
        <v>Frekvens av cannabisanvändning bland elever som använt cannabis, efter kön. Gymnasiets år 2. 2004–2020.</v>
      </c>
    </row>
    <row r="88" spans="1:3" s="55" customFormat="1" x14ac:dyDescent="0.25">
      <c r="A88" s="56">
        <v>86</v>
      </c>
      <c r="B88" s="386" t="str">
        <f>'86'!A2</f>
        <v>Från vem/vilka har du fått tag på narkotika? Procentuell fördelning efter kön bland dem som använt narkotika. Årskurs 9. 2007–2020.</v>
      </c>
    </row>
    <row r="89" spans="1:3" x14ac:dyDescent="0.25">
      <c r="A89" s="56">
        <v>87</v>
      </c>
      <c r="B89" s="386" t="str">
        <f>'87'!A2</f>
        <v>Från vem/vilka har du fått tag på narkotika? Procentuell fördelning efter kön bland dem som använt narkotika. Gymnasiets år 2. 2007–2020.</v>
      </c>
    </row>
    <row r="90" spans="1:3" x14ac:dyDescent="0.25">
      <c r="A90" s="56">
        <v>88</v>
      </c>
      <c r="B90" s="386" t="str">
        <f>'88'!A2</f>
        <v>Andelen elever som någon gång köpt en så kallad nätdrog via internet (i enkäten även benämnt designerdroger, RC-droger, nya syntetiska droger), efter kön. Årskurs 9. 2013–2018. (Frågan utgick 2019.)</v>
      </c>
    </row>
    <row r="91" spans="1:3" x14ac:dyDescent="0.25">
      <c r="A91" s="56">
        <v>89</v>
      </c>
      <c r="B91" s="386" t="str">
        <f>'89'!A2</f>
        <v>Andelen elever som någon gång köpt en så kallad nätdrog via internet (i enkäten även benämnt designerdroger, RC-droger, nya syntetiska droger), efter kön. Gymnasiets år 2. 2013–2018. (Frågan utgick 2019.)</v>
      </c>
    </row>
    <row r="92" spans="1:3" x14ac:dyDescent="0.25">
      <c r="A92" s="56">
        <v>90</v>
      </c>
      <c r="B92" s="386" t="str">
        <f>'90'!A2</f>
        <v>Andelen elever som någon gång använt en så kallad nätdrog (i enkäten även kallat designerdrog, RC-drog, nya syntetiska droger), efter kön. Årskurs 9. 2012–2020.</v>
      </c>
    </row>
    <row r="93" spans="1:3" s="55" customFormat="1" x14ac:dyDescent="0.25">
      <c r="A93" s="56">
        <v>91</v>
      </c>
      <c r="B93" s="386" t="str">
        <f>'91'!A2</f>
        <v>Andelen elever som någon gång använt en så kallad nätdrog (i enkäten även kallat designerdrog, RC-drog, nya syntetiska droger), efter kön. Gymnasiets år 2. 2012–2020.</v>
      </c>
    </row>
    <row r="94" spans="1:3" s="123" customFormat="1" x14ac:dyDescent="0.25">
      <c r="A94" s="56">
        <v>92</v>
      </c>
      <c r="B94" s="386" t="str">
        <f>'92'!A2</f>
        <v>Andelen elever som sniffat/boffat någon gång, de senaste 12 månaderna respektive de senaste 30 dagarna efter köna). Årskurs 9. 1971–2020.</v>
      </c>
    </row>
    <row r="95" spans="1:3" s="123" customFormat="1" x14ac:dyDescent="0.25">
      <c r="A95" s="56">
        <v>93</v>
      </c>
      <c r="B95" s="386" t="str">
        <f>'93'!A2</f>
        <v>Andelen elever som sniffat/boffat någon gång, de senaste 12 månaderna respektive de senaste 30 dagarna efter köna). Gymnasiets år 2. 2004–2020.</v>
      </c>
    </row>
    <row r="96" spans="1:3" s="123" customFormat="1" x14ac:dyDescent="0.25">
      <c r="A96" s="56">
        <v>94</v>
      </c>
      <c r="B96" s="386" t="str">
        <f>'94'!A2</f>
        <v>Andelen elever som använt receptbelagda sömnmedel eller lugnande medel utan läkarordination någon gång, de senaste 12 månaderna respektive de senaste 30 dagarna, efter köna). Årskurs 9. 1989–2020.</v>
      </c>
    </row>
    <row r="97" spans="1:8" s="123" customFormat="1" x14ac:dyDescent="0.25">
      <c r="A97" s="56">
        <v>95</v>
      </c>
      <c r="B97" s="386" t="str">
        <f>'95'!A2</f>
        <v>Andelen elever som använt receptbelagda sömnmedel eller lugnande medel utan läkarordination någon gång, de senaste 12 månaderna respektive de senaste 30 dagarna, efter köna). Gymnasiets år 2. 2004–2020.</v>
      </c>
    </row>
    <row r="98" spans="1:8" s="55" customFormat="1" x14ac:dyDescent="0.25">
      <c r="A98" s="56">
        <v>96</v>
      </c>
      <c r="B98" s="386" t="str">
        <f>'96'!A2</f>
        <v>Andelen elever som använt receptbelagda smärtstillande medel utan läkarordination någon gång, de senaste 12 månaderna respektive de senaste 30 dagarna, efter könefter kön. Årskurs 9.  2015–2020.</v>
      </c>
    </row>
    <row r="99" spans="1:8" x14ac:dyDescent="0.25">
      <c r="A99" s="56">
        <v>97</v>
      </c>
      <c r="B99" s="386" t="str">
        <f>'97'!A2</f>
        <v>Andelen elever som använt receptbelagda smärtstillande medel utan läkarordination någon gång, de senaste 12 månaderna respektive de senaste 30 dagarna, efter kön. Gymnasiet år 2. 2015–2020.</v>
      </c>
      <c r="C99" s="163"/>
    </row>
    <row r="100" spans="1:8" x14ac:dyDescent="0.25">
      <c r="A100" s="215">
        <v>98</v>
      </c>
      <c r="B100" s="386" t="str">
        <f>'98'!A2</f>
        <v>Andelen elever som använt receptbelagda centralstimulerande läkemedel utan läkarordination någon gång, de senaste 12 månaderna respektive de senaste 30 dagarna efter kön. Årskurs 9. 2020.</v>
      </c>
    </row>
    <row r="101" spans="1:8" s="383" customFormat="1" x14ac:dyDescent="0.25">
      <c r="A101" s="215">
        <v>99</v>
      </c>
      <c r="B101" s="386" t="str">
        <f>'99'!A2</f>
        <v>Andelen elever som använt receptbelagda centralstimulerande läkemedel utan läkarordinationutan någon gång, de senaste 12 månaderna respektive de senaste 30 dagarna, efter kön. Gymnasiet år 2. 2020.</v>
      </c>
      <c r="C101" s="97"/>
    </row>
    <row r="102" spans="1:8" s="987" customFormat="1" x14ac:dyDescent="0.25">
      <c r="A102" s="215">
        <v>100</v>
      </c>
      <c r="B102" s="386" t="str">
        <f>'100'!A2</f>
        <v>Andelen elever som använt receptbelagda narkotikaklassade läkemedela) utan läkarordination någon gång, de senaste 12 månaderna respektive de senaste 30 dagarna, efter kön. Årskurs 9.  2015–2020.</v>
      </c>
      <c r="C102" s="97"/>
    </row>
    <row r="103" spans="1:8" s="987" customFormat="1" x14ac:dyDescent="0.25">
      <c r="A103" s="215">
        <v>101</v>
      </c>
      <c r="B103" s="386" t="str">
        <f>'101'!A2</f>
        <v>Andelen elever som använt receptbelagda narkotikaklassade läkemedela) utan läkarordination någon gång, de senaste 12 månaderna respektive de senaste 30 dagarna, efter kön. Gymnasiets år 2.  2015–2020.</v>
      </c>
      <c r="C103" s="97"/>
    </row>
    <row r="104" spans="1:8" s="383" customFormat="1" x14ac:dyDescent="0.25">
      <c r="A104" s="215">
        <v>102</v>
      </c>
      <c r="B104" s="386" t="str">
        <f>'102'!A2</f>
        <v>Andelen elever som använt läkemedel tillsammans med alkohol i berusningssyfte någon gång, de senaste 12 månaderna respektive de senaste 30 dagarna, efter köna). Årskurs 9.  1989–2020.</v>
      </c>
      <c r="C104" s="97"/>
    </row>
    <row r="105" spans="1:8" x14ac:dyDescent="0.25">
      <c r="A105" s="215">
        <v>103</v>
      </c>
      <c r="B105" s="386" t="str">
        <f>'103'!A2</f>
        <v>Andelen elever som använt läkemedel tillsammans med alkohol i berusningssyfte någon gång, de senaste 12 månaderna respektive de senaste 30 dagarna, efter kön. Gymnasiets år 2.  2004–2020.</v>
      </c>
    </row>
    <row r="106" spans="1:8" s="57" customFormat="1" x14ac:dyDescent="0.25">
      <c r="A106" s="215">
        <v>104</v>
      </c>
      <c r="B106" s="386" t="str">
        <f>'104'!A2</f>
        <v>Andelen elever som använt viktminskningspreparat utan läkarordination någon gång, de senaste 12 månaderna respektive de senaste 30 dagarna, efter kön. Årskurs 9.  2014–2018.</v>
      </c>
    </row>
    <row r="107" spans="1:8" s="57" customFormat="1" ht="15" customHeight="1" x14ac:dyDescent="0.25">
      <c r="A107" s="215">
        <v>105</v>
      </c>
      <c r="B107" s="386" t="str">
        <f>'105'!A2</f>
        <v>Andelen elever som använt viktminskningspreparat utan läkarordination någon gång, de senaste 12 månaderna respektive de senaste 30 dagarna, efter kön. Gymnasiet år 2.  2014–2018.</v>
      </c>
      <c r="H107" s="219"/>
    </row>
    <row r="108" spans="1:8" s="57" customFormat="1" ht="15" customHeight="1" x14ac:dyDescent="0.25">
      <c r="A108" s="215">
        <v>106</v>
      </c>
      <c r="B108" s="386" t="str">
        <f>'106'!A2</f>
        <v>Andelen elever som använt anabola androgena steroider (AAS) någon gång, de senaste 12 månaderna respektive de senaste 30 dagarna, efter köna). Årskurs 9. 1993–2020.</v>
      </c>
    </row>
    <row r="109" spans="1:8" s="57" customFormat="1" ht="15" customHeight="1" x14ac:dyDescent="0.25">
      <c r="A109" s="215">
        <v>107</v>
      </c>
      <c r="B109" s="386" t="str">
        <f>'107'!A2</f>
        <v>Andelen elever som använt anabola androgena steroider (AAS) någon gång, de senaste 12 månaderna respektive de senaste 30 dagarna, efter kön. Gymnasiets år 2. 2004–2020.</v>
      </c>
    </row>
    <row r="110" spans="1:8" x14ac:dyDescent="0.25">
      <c r="A110" s="215">
        <v>108</v>
      </c>
      <c r="B110" s="386" t="str">
        <f>'108'!A2</f>
        <v>Andelen elever som debuterat med respektive beteende vid 13 års ålder eller tidigare, efter köna). Årskurs 9. 1989–2020.</v>
      </c>
    </row>
    <row r="111" spans="1:8" x14ac:dyDescent="0.25">
      <c r="A111" s="215">
        <v>109</v>
      </c>
      <c r="B111" s="386" t="str">
        <f>'109'!A2</f>
        <v>Andelen elever som debuterat med respektive beteende vid 13 års ålder eller tidigare, efter köna). Gymnasiets år 2. 2004–2020.</v>
      </c>
    </row>
    <row r="112" spans="1:8" x14ac:dyDescent="0.25">
      <c r="A112" s="215">
        <v>110</v>
      </c>
      <c r="B112" s="386" t="str">
        <f>'110'!A2</f>
        <v>Andelen elever som uppgett att de kan få tag på något av följande inom 24 timmar, efter kön. Årskurs 9. 2012–2020.</v>
      </c>
    </row>
    <row r="113" spans="1:3" x14ac:dyDescent="0.25">
      <c r="A113" s="215">
        <v>111</v>
      </c>
      <c r="B113" s="386" t="str">
        <f>'111'!A2</f>
        <v>Andelen elever som uppgett att de kan få tag på något av följande inom 24 timmar, efter kön. Gymnasiets år 2. 2012–2020.</v>
      </c>
    </row>
    <row r="114" spans="1:3" x14ac:dyDescent="0.25">
      <c r="A114" s="215">
        <v>112</v>
      </c>
      <c r="B114" s="386" t="str">
        <f>'112'!A2</f>
        <v>Hur stor risk tror du det är att människor skadar sig själva, fysiskt eller på annat sätt, om de röker 10 cigaretter eller mer per daga). Procentuell fördelning efter kön. Årskurs 9. 2007–2020.</v>
      </c>
    </row>
    <row r="115" spans="1:3" x14ac:dyDescent="0.25">
      <c r="A115" s="215">
        <v>113</v>
      </c>
      <c r="B115" s="386" t="str">
        <f>'113'!A2</f>
        <v xml:space="preserve">Hur stor risk tror du det är att människor skadar sig själva, fysiskt eller på annat sätt om, de röker 10 cigaretter eller mer per daga). Gymnasiets år 2. Procentuell fördelning efter kön. 2007–2020. </v>
      </c>
    </row>
    <row r="116" spans="1:3" x14ac:dyDescent="0.25">
      <c r="A116" s="215">
        <v>114</v>
      </c>
      <c r="B116" s="386" t="str">
        <f>'114'!A2</f>
        <v xml:space="preserve">Hur stor risk tror du det är att människor skadar sig själva, fysiskt eller på annat sätt, om de snusar 3 dosor (ca 75 "prillor"a)) per vecka. Procentuell fördelning efter kön. Årskurs 9. 2012–2020. </v>
      </c>
    </row>
    <row r="117" spans="1:3" x14ac:dyDescent="0.25">
      <c r="A117" s="215">
        <v>115</v>
      </c>
      <c r="B117" s="386" t="str">
        <f>'115'!A2</f>
        <v xml:space="preserve">Hur stor risk tror du det är att människor skadar sig själva, fysiskt eller på annat sätt, om de snusar 3 dosor (ca 75 "prillor"a)) per vecka. Procentuell fördelning efter kön. Gymnasiets år 2. 2012–2020. </v>
      </c>
    </row>
    <row r="118" spans="1:3" s="123" customFormat="1" x14ac:dyDescent="0.25">
      <c r="A118" s="215">
        <v>116</v>
      </c>
      <c r="B118" s="386" t="str">
        <f>'116'!A2</f>
        <v xml:space="preserve">Hur stor risk tror du det är att människor skadar sig själva, fysiskt eller på annat sätt, om de berusar sig på alkohol varje helga).  Procentuell fördelning efter kön. Årskurs 9. 2007–2020. </v>
      </c>
      <c r="C118" s="97"/>
    </row>
    <row r="119" spans="1:3" s="123" customFormat="1" x14ac:dyDescent="0.25">
      <c r="A119" s="215">
        <v>117</v>
      </c>
      <c r="B119" s="386" t="str">
        <f>'117'!A2</f>
        <v xml:space="preserve">Hur stor risk tror du det är att människor skadar sig själva, fysiskt eller på annat sätt, om de berusar sig på alkohol varje helga). Procentuell fördelning efter kön. Gymnasiets år 2. 2007–2020. </v>
      </c>
      <c r="C119" s="97"/>
    </row>
    <row r="120" spans="1:3" x14ac:dyDescent="0.25">
      <c r="A120" s="215">
        <v>118</v>
      </c>
      <c r="B120" s="386" t="str">
        <f>'118'!A2</f>
        <v>Hur stor risk tror du det är att människor skadar sig själva, fysiskt eller på annat sätt, om de provar marijuana eller hasch 1–2 gångera).  Procentuell fördelning efter kön. Årskurs 9. 2007–2020.</v>
      </c>
      <c r="C120" s="163"/>
    </row>
    <row r="121" spans="1:3" x14ac:dyDescent="0.25">
      <c r="A121" s="215">
        <v>119</v>
      </c>
      <c r="B121" s="386" t="str">
        <f>'119'!A2</f>
        <v xml:space="preserve">Hur stor risk tror du det är att människor skadar sig själva, fysiskt eller på annat sätt, om de provar marijuana eller hasch 1–2 gångera).  Procentuell fördelning efter kön. Gymnasiets år 2. 2007–2020. </v>
      </c>
    </row>
    <row r="122" spans="1:3" x14ac:dyDescent="0.25">
      <c r="A122" s="215">
        <v>120</v>
      </c>
      <c r="B122" s="386" t="str">
        <f>'120'!A2</f>
        <v>Hur stor risk tror du det är att människor skadar sig själva, fysiskt eller på annat sätt, om de använder marijuana eller hasch varje helg?  Procentuell fördelning efter kön. Årskurs 9. 2015–2020.</v>
      </c>
    </row>
    <row r="123" spans="1:3" x14ac:dyDescent="0.25">
      <c r="A123" s="215">
        <v>121</v>
      </c>
      <c r="B123" s="386" t="str">
        <f>'121'!A2</f>
        <v>Hur stor risk tror du det är att människor skadar sig själva, fysiskt eller på annat sätt, om de använder marijuana eller hasch varje helg?  Procentuell fördelning efter kön. Gymnasiets år 2. 2015–2020.</v>
      </c>
    </row>
    <row r="124" spans="1:3" x14ac:dyDescent="0.25">
      <c r="A124" s="215">
        <v>122</v>
      </c>
      <c r="B124" s="386" t="str">
        <f>'122'!A2</f>
        <v xml:space="preserve">Hur stor risk tror du det är att människor skadar sig själva, fysiskt eller på annat, sätt om de provar heroin 1–2 gångera). Procentuell fördelning efter kön. Årskurs 9. 2007–2020. </v>
      </c>
    </row>
    <row r="125" spans="1:3" x14ac:dyDescent="0.25">
      <c r="A125" s="215">
        <v>123</v>
      </c>
      <c r="B125" s="386" t="str">
        <f>'123'!A2</f>
        <v>Hur stor risk tror du det är att människor skadar sig själva, fysiskt eller på annat sätt, om de provar heroin 1–2 gångera). Procentuell fördelning efter kön. Gymnasiets år 2. 2007–2020.</v>
      </c>
    </row>
    <row r="126" spans="1:3" x14ac:dyDescent="0.25">
      <c r="A126" s="215">
        <v>124</v>
      </c>
      <c r="B126" s="386" t="str">
        <f>'124'!A2</f>
        <v>Hur stor risk tror du det är att människor skadar sig själva, fysiskt eller på annat sätt, om de provar att sniffa/boffa 1–2 gångera). Procentuell fördelning efter kön. Årskurs 9. 2007–2020.</v>
      </c>
    </row>
    <row r="127" spans="1:3" x14ac:dyDescent="0.25">
      <c r="A127" s="215">
        <v>125</v>
      </c>
      <c r="B127" s="386" t="str">
        <f>'125'!A2</f>
        <v>Hur stor risk tror du det är att människor skadar sig själva, fysiskt eller på annat sätt, om de provar att sniffa/boffa 1–2 gångera). Procentuell fördelning efter kön. Gymnasiets år 2. 2007–2020.</v>
      </c>
    </row>
    <row r="128" spans="1:3" x14ac:dyDescent="0.25">
      <c r="A128" s="215">
        <v>126</v>
      </c>
      <c r="B128" s="386" t="str">
        <f>'126'!A2</f>
        <v>Andelen elever som spelat om pengar någon gång, de senaste 12 månaderna respektive de senaste 30 dagarna, efter kön. Årskurs 9. 2012–2020.</v>
      </c>
    </row>
    <row r="129" spans="1:2" x14ac:dyDescent="0.25">
      <c r="A129" s="215">
        <v>127</v>
      </c>
      <c r="B129" s="386" t="str">
        <f>'127'!A2</f>
        <v>Andelen elever som spelat om pengar någon gång, de senaste 12 månaderna respektive de senaste 30 dagarna, efter kön. Gymnasiets år 2. 2012–2020.</v>
      </c>
    </row>
    <row r="130" spans="1:2" x14ac:dyDescent="0.25">
      <c r="A130" s="215">
        <v>128</v>
      </c>
      <c r="B130" s="386" t="str">
        <f>'128'!A2</f>
        <v xml:space="preserve">Andelen elever som spelat något av följande spel flera gånger i månaden eller oftare, de senaste 12 månaderna. Årskurs 9. År 2005–2020. </v>
      </c>
    </row>
    <row r="131" spans="1:2" x14ac:dyDescent="0.25">
      <c r="A131" s="215">
        <v>129</v>
      </c>
      <c r="B131" s="386" t="str">
        <f>'129'!A2</f>
        <v xml:space="preserve">Andelen elever som spelat något av följande spel flera gånger i månaden eller oftare, de senaste 12 månaderna. Gymnasiets år 2. År 2005–2020. </v>
      </c>
    </row>
    <row r="132" spans="1:2" x14ac:dyDescent="0.25">
      <c r="A132" s="215">
        <v>130</v>
      </c>
      <c r="B132" s="386" t="str">
        <f>'130'!A2</f>
        <v>Hur mycket pengar har du spelat för de senaste 30 dagarna? Årskurs 9. 2001–2020.</v>
      </c>
    </row>
    <row r="133" spans="1:2" x14ac:dyDescent="0.25">
      <c r="A133" s="215">
        <v>131</v>
      </c>
      <c r="B133" s="386" t="str">
        <f>'131'!A2</f>
        <v>Hur mycket pengar har du spelat för de senaste 30 dagarna? Gymnasiets år 2. 2004–2020.</v>
      </c>
    </row>
    <row r="134" spans="1:2" x14ac:dyDescent="0.25">
      <c r="A134" s="215">
        <v>132</v>
      </c>
      <c r="B134" s="386" t="str">
        <f>'132'!A2</f>
        <v>Hur trivs du i skolan? Procentuell fördelning efter kön. Årskurs 9. 1984–2020.</v>
      </c>
    </row>
    <row r="135" spans="1:2" x14ac:dyDescent="0.25">
      <c r="A135" s="215">
        <v>133</v>
      </c>
      <c r="B135" s="386" t="str">
        <f>'133'!A2</f>
        <v>Hur trivs du i skolan? Procentuell fördelning efter kön. Gymnasiets år 2. 2004–2020.</v>
      </c>
    </row>
    <row r="136" spans="1:2" x14ac:dyDescent="0.25">
      <c r="A136" s="215">
        <v>134</v>
      </c>
      <c r="B136" s="386" t="str">
        <f>'134'!A2</f>
        <v>Brukar du skolka?  Procentuell fördelning efter kön. Årskurs 9. 1984–2020.</v>
      </c>
    </row>
    <row r="137" spans="1:2" x14ac:dyDescent="0.25">
      <c r="A137" s="215">
        <v>135</v>
      </c>
      <c r="B137" s="386" t="str">
        <f>'135'!A2</f>
        <v>Brukar du skolka?  Procentuell fördelning efter kön. Gymnasiets år 2. 2004–2020.</v>
      </c>
    </row>
    <row r="138" spans="1:2" x14ac:dyDescent="0.25">
      <c r="A138" s="215">
        <v>136</v>
      </c>
      <c r="B138" s="386" t="str">
        <f>'136'!A2</f>
        <v>Alkoholvanor fördelade på grupper av läna). Tvåårsmedelvärden. Procentuell fördelning samt liter ren alkohol. Årskurs 9. 1989/90–2018/19.</v>
      </c>
    </row>
    <row r="139" spans="1:2" x14ac:dyDescent="0.25">
      <c r="A139" s="215">
        <v>137</v>
      </c>
      <c r="B139" s="386" t="str">
        <f>'137'!A2</f>
        <v>Alkoholvanor fördelade på grupper av läna). Tvåårsmedelvärden. Procentuell fördelning samt liter ren alkohol. Gymnasiets år 2. 2004/05–2018/19.</v>
      </c>
    </row>
    <row r="140" spans="1:2" x14ac:dyDescent="0.25">
      <c r="A140" s="215">
        <v>138</v>
      </c>
      <c r="B140" s="386" t="str">
        <f>'138'!A2</f>
        <v>Tobaks- och narkotikavanor fördelade på grupper av läna). Tvåårsmedelvärden. Procentuell fördelning. Årskurs 9. 1989/90–2018/19.</v>
      </c>
    </row>
    <row r="141" spans="1:2" x14ac:dyDescent="0.25">
      <c r="A141" s="215">
        <v>139</v>
      </c>
      <c r="B141" s="386" t="str">
        <f>'139'!A2</f>
        <v>Tobaks- och narkotikavanor fördelade på grupper av läna).  Tvåårsmedelvärden. Procentuell fördelning. Gymnasiets år 2. 2004/05–2018/19.</v>
      </c>
    </row>
    <row r="142" spans="1:2" x14ac:dyDescent="0.25">
      <c r="A142" s="215">
        <v>140</v>
      </c>
      <c r="B142" s="386" t="str">
        <f>'140'!A2</f>
        <v>ANDT-indikatorer fördelade på H-region. Procent, förutom årlig alkoholkonsumtion (liter). Årskurs 9. 2018–2019 sammanslaget.</v>
      </c>
    </row>
    <row r="143" spans="1:2" x14ac:dyDescent="0.25">
      <c r="A143" s="215">
        <v>141</v>
      </c>
      <c r="B143" s="386" t="str">
        <f>'141'!A2</f>
        <v>ANDT-indikatorer fördelade på H-region. Procent, förutom årlig alkoholkonsumtion (liter). Gymnasiets år 2. 2018–2019 sammanslaget.</v>
      </c>
    </row>
    <row r="144" spans="1:2" x14ac:dyDescent="0.25">
      <c r="A144" s="215">
        <v>142</v>
      </c>
      <c r="B144" s="386" t="str">
        <f>'142'!A2</f>
        <v>ANDT-indikatorer fördelade på SKR-region. Procent, förutom årlig alkoholkonsumtion (liter). Årskurs 9. 2019–2020 sammanslaget.a)</v>
      </c>
    </row>
    <row r="145" spans="1:2" x14ac:dyDescent="0.25">
      <c r="A145" s="215">
        <v>143</v>
      </c>
      <c r="B145" s="386" t="str">
        <f>'143'!A2</f>
        <v>ANDT-indikatorer fördelade på län. Procent, förutom årlig alkoholkonsumtion (liter). Årskurs 9. 2019–2020 sammanslageta).</v>
      </c>
    </row>
    <row r="146" spans="1:2" x14ac:dyDescent="0.25">
      <c r="A146" s="215">
        <v>144</v>
      </c>
      <c r="B146" s="386" t="str">
        <f>'144'!A2</f>
        <v>ANDT-indikatorer fördelade på län. Procent, förutom årlig alkoholkonsumtion (liter). Gymnasiets år 2. 2017–2018 sammanslageta).</v>
      </c>
    </row>
  </sheetData>
  <mergeCells count="1">
    <mergeCell ref="A1:B1"/>
  </mergeCells>
  <hyperlinks>
    <hyperlink ref="B3" location="'1'!A1" display="'1'!A1" xr:uid="{00000000-0004-0000-0200-000000000000}"/>
    <hyperlink ref="B4" location="'2'!A1" display="'2'!A1" xr:uid="{00000000-0004-0000-0200-000001000000}"/>
    <hyperlink ref="B5:B7" location="'3'!A1" display="'3'!A1" xr:uid="{00000000-0004-0000-0200-000002000000}"/>
    <hyperlink ref="B6" location="'4'!A1" display="'4'!A1" xr:uid="{00000000-0004-0000-0200-000003000000}"/>
    <hyperlink ref="B7" location="'5'!A1" display="'5'!A1" xr:uid="{00000000-0004-0000-0200-000004000000}"/>
    <hyperlink ref="B14" location="'12'!A1" display="'12'!A1" xr:uid="{00000000-0004-0000-0200-000005000000}"/>
    <hyperlink ref="B15" location="'13'!A1" display="'13'!A1" xr:uid="{00000000-0004-0000-0200-000006000000}"/>
    <hyperlink ref="B16" location="'14'!A1" display="'14'!A1" xr:uid="{00000000-0004-0000-0200-000007000000}"/>
    <hyperlink ref="B17" location="'15'!A1" display="'15'!A1" xr:uid="{00000000-0004-0000-0200-000008000000}"/>
    <hyperlink ref="B33" location="'31'!A1" display="'31'!A1" xr:uid="{00000000-0004-0000-0200-000009000000}"/>
    <hyperlink ref="B34" location="'32'!A1" display="'32'!A1" xr:uid="{00000000-0004-0000-0200-00000A000000}"/>
    <hyperlink ref="B35" location="'33'!A1" display="'33'!A1" xr:uid="{00000000-0004-0000-0200-00000B000000}"/>
    <hyperlink ref="B36" location="'34'!A1" display="'34'!A1" xr:uid="{00000000-0004-0000-0200-00000C000000}"/>
    <hyperlink ref="B37" location="'35'!A1" display="'35'!A1" xr:uid="{00000000-0004-0000-0200-00000D000000}"/>
    <hyperlink ref="B38" location="'36'!A1" display="'36'!A1" xr:uid="{00000000-0004-0000-0200-00000E000000}"/>
    <hyperlink ref="B39" location="'37'!A1" display="'37'!A1" xr:uid="{00000000-0004-0000-0200-00000F000000}"/>
    <hyperlink ref="B40" location="'38'!A1" display="'38'!A1" xr:uid="{00000000-0004-0000-0200-000010000000}"/>
    <hyperlink ref="B41" location="'39'!A1" display="'39'!A1" xr:uid="{00000000-0004-0000-0200-000011000000}"/>
    <hyperlink ref="B44" location="'42'!A1" display="'42'!A1" xr:uid="{00000000-0004-0000-0200-000012000000}"/>
    <hyperlink ref="B45" location="'43'!A1" display="'43'!A1" xr:uid="{00000000-0004-0000-0200-000013000000}"/>
    <hyperlink ref="B46" location="'44'!A1" display="'44'!A1" xr:uid="{00000000-0004-0000-0200-000014000000}"/>
    <hyperlink ref="B47" location="'45'!A1" display="'45'!A1" xr:uid="{00000000-0004-0000-0200-000015000000}"/>
    <hyperlink ref="B48" location="'46'!A1" display="'46'!A1" xr:uid="{00000000-0004-0000-0200-000016000000}"/>
    <hyperlink ref="B49" location="'47'!A1" display="'47'!A1" xr:uid="{00000000-0004-0000-0200-000017000000}"/>
    <hyperlink ref="B50" location="'48'!A1" display="'48'!A1" xr:uid="{00000000-0004-0000-0200-000018000000}"/>
    <hyperlink ref="B51" location="'49'!A1" display="'49'!A1" xr:uid="{00000000-0004-0000-0200-000019000000}"/>
    <hyperlink ref="B52" location="'50'!A1" display="'50'!A1" xr:uid="{00000000-0004-0000-0200-00001A000000}"/>
    <hyperlink ref="B53" location="'51'!A1" display="'51'!A1" xr:uid="{00000000-0004-0000-0200-00001B000000}"/>
    <hyperlink ref="B54" location="'52'!A1" display="'52'!A1" xr:uid="{00000000-0004-0000-0200-00001C000000}"/>
    <hyperlink ref="B55" location="'53'!A1" display="'53'!A1" xr:uid="{00000000-0004-0000-0200-00001D000000}"/>
    <hyperlink ref="B56" location="'54'!A1" display="'54'!A1" xr:uid="{00000000-0004-0000-0200-00001E000000}"/>
    <hyperlink ref="B57" location="'55'!A1" display="'55'!A1" xr:uid="{00000000-0004-0000-0200-00001F000000}"/>
    <hyperlink ref="B58" location="'56'!A1" display="'56'!A1" xr:uid="{00000000-0004-0000-0200-000020000000}"/>
    <hyperlink ref="B59" location="'57'!A1" display="'57'!A1" xr:uid="{00000000-0004-0000-0200-000021000000}"/>
    <hyperlink ref="B60" location="'58'!A1" display="'58'!A1" xr:uid="{00000000-0004-0000-0200-000022000000}"/>
    <hyperlink ref="B61" location="'59'!A1" display="'59'!A1" xr:uid="{00000000-0004-0000-0200-000023000000}"/>
    <hyperlink ref="B62" location="'60'!A1" display="'60'!A1" xr:uid="{00000000-0004-0000-0200-000024000000}"/>
    <hyperlink ref="B63" location="'61'!A1" display="'61'!A1" xr:uid="{00000000-0004-0000-0200-000025000000}"/>
    <hyperlink ref="B64" location="'62'!A1" display="'62'!A1" xr:uid="{00000000-0004-0000-0200-000026000000}"/>
    <hyperlink ref="B65" location="'63'!A1" display="'63'!A1" xr:uid="{00000000-0004-0000-0200-000027000000}"/>
    <hyperlink ref="B66" location="'64'!A1" display="'64'!A1" xr:uid="{00000000-0004-0000-0200-00003A000000}"/>
    <hyperlink ref="B8" location="'6'!A1" display="'6'!A1" xr:uid="{00000000-0004-0000-0200-00003D000000}"/>
    <hyperlink ref="B9" location="'7'!A1" display="'7'!A1" xr:uid="{00000000-0004-0000-0200-00003E000000}"/>
    <hyperlink ref="B10" location="'8'!A1" display="'8'!A1" xr:uid="{00000000-0004-0000-0200-00003F000000}"/>
    <hyperlink ref="B11" location="'9'!A1" display="'9'!A1" xr:uid="{00000000-0004-0000-0200-000040000000}"/>
    <hyperlink ref="B12" location="'10'!A1" display="'10'!A1" xr:uid="{00000000-0004-0000-0200-000041000000}"/>
    <hyperlink ref="B13" location="'11'!A1" display="'11'!A1" xr:uid="{00000000-0004-0000-0200-000042000000}"/>
    <hyperlink ref="B43" location="'41'!A1" display="'41'!A1" xr:uid="{00000000-0004-0000-0200-00004F000000}"/>
    <hyperlink ref="B42" location="'40'!A1" display="'40'!A1" xr:uid="{00000000-0004-0000-0200-000050000000}"/>
    <hyperlink ref="B18" location="'16'!A1" display="'16'!A1" xr:uid="{00000000-0004-0000-0200-000077000000}"/>
    <hyperlink ref="B19" location="'17'!A1" display="'17'!A1" xr:uid="{00000000-0004-0000-0200-000078000000}"/>
    <hyperlink ref="B20" location="'18'!A1" display="'18'!A1" xr:uid="{00000000-0004-0000-0200-000079000000}"/>
    <hyperlink ref="B21" location="'19'!A1" display="'19'!A1" xr:uid="{00000000-0004-0000-0200-00007A000000}"/>
    <hyperlink ref="B22" location="'20'!A1" display="'20'!A1" xr:uid="{00000000-0004-0000-0200-00007B000000}"/>
    <hyperlink ref="B23" location="'21'!A1" display="'21'!A1" xr:uid="{00000000-0004-0000-0200-00007C000000}"/>
    <hyperlink ref="B25" location="'23'!A1" display="'23'!A1" xr:uid="{00000000-0004-0000-0200-00007E000000}"/>
    <hyperlink ref="B26" location="'24'!A1" display="'24'!A1" xr:uid="{00000000-0004-0000-0200-00007F000000}"/>
    <hyperlink ref="B27" location="'25'!A1" display="'25'!A1" xr:uid="{00000000-0004-0000-0200-000080000000}"/>
    <hyperlink ref="B28" location="'26'!A1" display="'26'!A1" xr:uid="{00000000-0004-0000-0200-000081000000}"/>
    <hyperlink ref="B29" location="'27'!A1" display="'27'!A1" xr:uid="{00000000-0004-0000-0200-000082000000}"/>
    <hyperlink ref="B30" location="'28'!A1" display="'28'!A1" xr:uid="{00000000-0004-0000-0200-000083000000}"/>
    <hyperlink ref="B31" location="'29'!A1" display="'29'!A1" xr:uid="{00000000-0004-0000-0200-000084000000}"/>
    <hyperlink ref="B32" location="'30'!A1" display="'30'!A1" xr:uid="{00000000-0004-0000-0200-000085000000}"/>
    <hyperlink ref="B24" location="'21'!A1" display="'21'!A1" xr:uid="{2C69C9D9-E74E-4390-B8BA-3E23ACA3EB78}"/>
    <hyperlink ref="B67" location="'65'!A1" display="'65'!A1" xr:uid="{00000000-0004-0000-0200-000039000000}"/>
    <hyperlink ref="B101" location="'99'!A2" display="'99'!A2" xr:uid="{58043A7E-E55D-4216-8AA4-2F56052FB994}"/>
    <hyperlink ref="B68" location="'66'!_Toc277750825" display="'66'!_Toc277750825" xr:uid="{1144B694-A2ED-4AFE-9C13-9862DC9148DF}"/>
    <hyperlink ref="B69" location="'67'!A2" display="'67'!A2" xr:uid="{39350C85-7169-4701-98A8-4E1012816D81}"/>
    <hyperlink ref="B70" location="'68'!A2" display="'68'!A2" xr:uid="{687ECD07-BC19-4938-9D79-6C7AB7601250}"/>
    <hyperlink ref="B71" location="'69'!A2" display="'69'!A2" xr:uid="{B5E554BF-231B-4F51-A8F9-C525FA0AC189}"/>
    <hyperlink ref="B72" location="'70'!A2" display="'70'!A2" xr:uid="{1D461BFD-3E6D-4960-B8DA-615F03D8A957}"/>
    <hyperlink ref="B73" location="'71'!A2" display="'71'!A2" xr:uid="{944FFCA2-3D9F-4FF2-BDF1-8507482B6B2B}"/>
    <hyperlink ref="B75" location="'72'!A2" display="'72'!A2" xr:uid="{3D45F413-6ED3-46A9-AE20-C3961FE65C57}"/>
    <hyperlink ref="B76" location="'74'!A2" display="'74'!A2" xr:uid="{19470294-FFFD-4F17-8DAE-4F54299E746C}"/>
    <hyperlink ref="B77" location="'75'!A2" display="'75'!A2" xr:uid="{EB3851D5-9973-4F9B-A90E-FF5C98C043BE}"/>
    <hyperlink ref="B78" location="'76'!A2" display="'76'!A2" xr:uid="{61109D7A-B1BC-4FEF-8287-3E06D747AA5D}"/>
    <hyperlink ref="B79" location="'77'!A2" display="'77'!A2" xr:uid="{C964C298-A3C8-47F8-A9FD-3F9B121F2B7A}"/>
    <hyperlink ref="B80" location="'78'!A2" display="'78'!A2" xr:uid="{102EDA2C-8B11-423A-AB5B-1C058E413BF9}"/>
    <hyperlink ref="B81" location="'79'!A2" display="'79'!A2" xr:uid="{F31E672C-FEF0-4645-9A23-9FF98929B587}"/>
    <hyperlink ref="B83" location="'80'!A2" display="'80'!A2" xr:uid="{75356A62-D3BB-4053-96EF-2BE346B26DB9}"/>
    <hyperlink ref="B84" location="'82'!A2" display="'82'!A2" xr:uid="{23E63CC9-D279-4EF1-BD3F-658CB150EB6F}"/>
    <hyperlink ref="B86" location="'83'!A2" display="'83'!A2" xr:uid="{C6187B16-F043-43B6-852A-4ABD1D1DC5EE}"/>
    <hyperlink ref="B87" location="'85'!A2" display="'85'!A2" xr:uid="{0C0D77FA-368A-47A5-9FA9-8F1DD78CFC79}"/>
    <hyperlink ref="B88" location="'86'!A2" display="'86'!A2" xr:uid="{66C7101F-3421-437A-B2ED-AC6A3A8DA661}"/>
    <hyperlink ref="B89" location="'87'!A2" display="'87'!A2" xr:uid="{9E3D6BAD-8912-4D8E-9C53-3944740E2602}"/>
    <hyperlink ref="B90" location="'88'!A2" display="'88'!A2" xr:uid="{8148AC8E-A7C2-41B5-A39A-9E9DCE9652FB}"/>
    <hyperlink ref="B91" location="'89'!A2" display="'89'!A2" xr:uid="{64FBE73D-5AC9-40E5-9383-5A31F091CE8A}"/>
    <hyperlink ref="B92" location="'90'!A2" display="'90'!A2" xr:uid="{34CDD2DC-0AD8-468E-9A1E-23573B7980AE}"/>
    <hyperlink ref="B93" location="'91'!A2" display="'91'!A2" xr:uid="{B4D705F4-5944-4707-87CA-D7A3A07255C5}"/>
    <hyperlink ref="B94" location="'92'!A2" display="'92'!A2" xr:uid="{2484A914-3241-4F5F-9A7F-CDF595167C05}"/>
    <hyperlink ref="B95" location="'93'!A2" display="'93'!A2" xr:uid="{2D1C8AC7-4B31-4378-A9A8-887B27119189}"/>
    <hyperlink ref="B96" location="'94'!A2" display="'94'!A2" xr:uid="{1AF6E162-049A-40B4-9071-A9133AA555F2}"/>
    <hyperlink ref="B97" location="'95'!A2" display="'95'!A2" xr:uid="{806AE98C-2829-4F84-8B4F-43DD99219E4C}"/>
    <hyperlink ref="B98" location="'96'!A2" display="'96'!A2" xr:uid="{544D35A7-0322-44BB-A970-854443ED4FA0}"/>
    <hyperlink ref="B99" location="'97'!A2" display="'97'!A2" xr:uid="{B78F3AB9-DBF9-4D76-A109-EB9447D214DB}"/>
    <hyperlink ref="B100" location="'98'!A2" display="'98'!A2" xr:uid="{BF6D5AE0-DA5A-43CE-B1AD-1BAFC6E9DD33}"/>
    <hyperlink ref="B102" location="'100'!A2" display="'100'!A2" xr:uid="{ACA3DD50-DFC3-4169-BA86-56447CBFB407}"/>
    <hyperlink ref="B103" location="'101'!A2" display="'101'!A2" xr:uid="{58D43278-9E97-4EC3-9E9F-2EE4CC6991FA}"/>
    <hyperlink ref="B104" location="'102'!A2" display="'102'!A2" xr:uid="{C504AB97-7A22-452C-9532-AB433A3DAFD3}"/>
    <hyperlink ref="B106" location="'103'!A2" display="'103'!A2" xr:uid="{4EEFBD3A-AF45-48C7-AEA7-9892F6ADD31D}"/>
    <hyperlink ref="B107" location="'105'!A2" display="'105'!A2" xr:uid="{0748CABD-26B3-48D2-8BC5-4E42148995E9}"/>
    <hyperlink ref="B108" location="'106'!A2" display="'106'!A2" xr:uid="{640A70AD-BF5C-4B37-B7BB-797E434836D1}"/>
    <hyperlink ref="B109" location="'107'!A2" display="'107'!A2" xr:uid="{D1816125-78D5-4EAF-847A-EF8B69572F06}"/>
    <hyperlink ref="B110" location="'108'!A2" display="'108'!A2" xr:uid="{96DE0939-B87C-45C7-A410-08A4C62B02C0}"/>
    <hyperlink ref="B111" location="'109'!A2" display="'109'!A2" xr:uid="{890B644D-E19A-412F-B734-2B86FB946103}"/>
    <hyperlink ref="B112" location="'110'!A2" display="'110'!A2" xr:uid="{7E13CB3F-53F4-406A-87F7-55E574024A1E}"/>
    <hyperlink ref="B113" location="'111'!A2" display="'111'!A2" xr:uid="{EFD9DF54-060C-41C5-A073-1ED7AB6EF8CC}"/>
    <hyperlink ref="B114" location="'112'!A2" display="'112'!A2" xr:uid="{FF3CAC42-7933-4FD4-98DF-A8BDC17B298B}"/>
    <hyperlink ref="B115" location="'113'!A2" display="'113'!A2" xr:uid="{795D9073-8D6E-45B9-A870-76F4F6DC2F79}"/>
    <hyperlink ref="B116" location="'114'!A2" display="'114'!A2" xr:uid="{69908377-AC1D-40AB-BA7D-DD00C9F2B515}"/>
    <hyperlink ref="B117" location="'115'!A2" display="'115'!A2" xr:uid="{4EBF2460-C2F2-42D2-9332-E9D81509BF84}"/>
    <hyperlink ref="B118" location="'116'!A2" display="'116'!A2" xr:uid="{0727F574-35D8-449C-90D1-32D5C2F3C871}"/>
    <hyperlink ref="B119" location="'117'!A2" display="'117'!A2" xr:uid="{D4647EBD-6F4E-46D8-9A39-BF738A878AA5}"/>
    <hyperlink ref="B120" location="'118'!A2" display="'118'!A2" xr:uid="{4EE5C58E-BE9A-4CF3-8D51-42EF86F3BAA7}"/>
    <hyperlink ref="B121" location="'119'!A2" display="'119'!A2" xr:uid="{DCDACA50-757B-48A9-B093-29156C35EF75}"/>
    <hyperlink ref="B122" location="'120'!A2" display="'120'!A2" xr:uid="{F4D3EB8F-6F5A-42FF-BE78-A21C0965B859}"/>
    <hyperlink ref="B123" location="'121'!A2" display="'121'!A2" xr:uid="{5A436B5C-887C-4549-BFFB-A372995FB74A}"/>
    <hyperlink ref="B124" location="'122'!A2" display="'122'!A2" xr:uid="{4DB80956-B474-44C9-B2D2-0B8F9C9685BB}"/>
    <hyperlink ref="B125" location="'123'!A2" display="'123'!A2" xr:uid="{97F8FD41-493E-4F72-A5B1-51DA5608421B}"/>
    <hyperlink ref="B126" location="'124'!A2" display="'124'!A2" xr:uid="{512E6E2C-F047-4630-9C0F-3091DF9CDE04}"/>
    <hyperlink ref="B127" location="'125'!A2" display="'125'!A2" xr:uid="{B9551EA6-D9AC-4657-8A6D-0998C37BFD2C}"/>
    <hyperlink ref="B128" location="'126'!A2" display="'126'!A2" xr:uid="{D9527A3D-121A-4B11-9045-EB3E66C3CAF7}"/>
    <hyperlink ref="B129" location="'127'!A2" display="'127'!A2" xr:uid="{4D8F53AA-04B4-4E48-B182-8E30F5F21615}"/>
    <hyperlink ref="B130" location="'128'!A2" display="'128'!A2" xr:uid="{47B95CCD-C82B-4AE6-A762-52433129B8A4}"/>
    <hyperlink ref="B131" location="'129'!A2" display="'129'!A2" xr:uid="{FF44928F-38F8-40E1-80FB-F3A676F2BCA5}"/>
    <hyperlink ref="B132" location="'130'!A2" display="'130'!A2" xr:uid="{F91BDCB0-B4AE-4923-987B-1EC8711B0934}"/>
    <hyperlink ref="B133" location="'131'!A2" display="'131'!A2" xr:uid="{02676963-4430-4167-8384-F197BBA73AAE}"/>
    <hyperlink ref="B134" location="'132'!A2" display="'132'!A2" xr:uid="{B54F4911-D622-457B-847F-D45AB56FC21B}"/>
    <hyperlink ref="B135" location="'133'!A2" display="'133'!A2" xr:uid="{C26A5A96-13FD-42FF-9D50-3F0513CC2828}"/>
    <hyperlink ref="B136" location="'134'!A2" display="'134'!A2" xr:uid="{A06BEAEF-F2CB-4EA4-9B73-31035E1E4D7E}"/>
    <hyperlink ref="B137" location="'135'!A2" display="'135'!A2" xr:uid="{CDAA5FD7-A56B-40E6-85E3-FCFE42ECD4E6}"/>
    <hyperlink ref="B138" location="'136'!A2" display="'136'!A2" xr:uid="{CE88F64E-9DC2-4622-ACE7-B1AC7EBEA1EE}"/>
    <hyperlink ref="B139" location="'137'!A2" display="'137'!A2" xr:uid="{454778A6-F0B0-491B-880D-06C00E4B9CC6}"/>
    <hyperlink ref="B140" location="'138'!A2" display="'138'!A2" xr:uid="{750D3D29-DA0E-4B15-85F8-853A9433CC5B}"/>
    <hyperlink ref="B141" location="'139'!A2" display="'139'!A2" xr:uid="{16916ED0-48C4-44E0-80E6-74235761422E}"/>
    <hyperlink ref="B142" location="'140'!A2" display="'140'!A2" xr:uid="{71697965-15C5-40C1-BBCB-40F6D70002E1}"/>
    <hyperlink ref="B143" location="'141'!A2" display="'141'!A2" xr:uid="{A1967400-7E07-4F0A-9DE5-1E06B40D7341}"/>
    <hyperlink ref="B144" location="'142'!A2" display="'142'!A2" xr:uid="{DBD02ED1-8A99-46B1-A4B4-4D6E625B2373}"/>
    <hyperlink ref="B145" location="'143'!A2" display="'143'!A2" xr:uid="{89B137EB-C55A-413B-B5F1-61AA604D4F88}"/>
    <hyperlink ref="B146" location="'144'!A2" display="'144'!A2" xr:uid="{78A9E3BE-1518-4514-A68F-C5C3B390CB6A}"/>
  </hyperlinks>
  <pageMargins left="0.70866141732283472" right="0.70866141732283472" top="0.74803149606299213" bottom="0.74803149606299213" header="0.31496062992125984" footer="0.31496062992125984"/>
  <pageSetup paperSize="9" scale="3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pageSetUpPr fitToPage="1"/>
  </sheetPr>
  <dimension ref="A1:R20"/>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33" width="8.7109375" style="431" customWidth="1"/>
    <col min="34" max="16384" width="9.28515625" style="431"/>
  </cols>
  <sheetData>
    <row r="1" spans="1:18" ht="30" customHeight="1" x14ac:dyDescent="0.2">
      <c r="A1" s="39"/>
      <c r="B1" s="424"/>
      <c r="C1" s="424"/>
      <c r="D1" s="424"/>
      <c r="E1" s="424"/>
      <c r="F1" s="424"/>
      <c r="G1" s="424"/>
      <c r="H1" s="424"/>
      <c r="I1" s="304"/>
      <c r="J1" s="304"/>
      <c r="K1" s="424"/>
      <c r="L1" s="1028" t="s">
        <v>275</v>
      </c>
      <c r="M1" s="1029"/>
      <c r="N1" s="1029"/>
      <c r="O1" s="304"/>
      <c r="P1" s="304"/>
      <c r="Q1" s="424"/>
    </row>
    <row r="2" spans="1:18" s="422" customFormat="1" ht="15" customHeight="1" x14ac:dyDescent="0.2">
      <c r="A2" s="1024" t="s">
        <v>413</v>
      </c>
      <c r="B2" s="1024"/>
      <c r="C2" s="1024"/>
      <c r="D2" s="1024"/>
      <c r="E2" s="1024"/>
      <c r="F2" s="1024"/>
      <c r="G2" s="1024"/>
      <c r="H2" s="1024"/>
      <c r="I2" s="1024"/>
      <c r="J2" s="1024"/>
      <c r="K2" s="1024"/>
      <c r="L2" s="1024"/>
      <c r="M2" s="1024"/>
      <c r="N2" s="1024"/>
      <c r="O2" s="1024"/>
      <c r="P2" s="1024"/>
    </row>
    <row r="3" spans="1:18" s="399" customFormat="1" ht="15" customHeight="1" x14ac:dyDescent="0.2">
      <c r="A3" s="405"/>
      <c r="B3" s="1065" t="s">
        <v>25</v>
      </c>
      <c r="C3" s="1065"/>
      <c r="D3" s="1065"/>
      <c r="E3" s="1065" t="s">
        <v>176</v>
      </c>
      <c r="F3" s="1065"/>
      <c r="G3" s="1065"/>
      <c r="H3" s="1065" t="s">
        <v>100</v>
      </c>
      <c r="I3" s="1065"/>
      <c r="J3" s="1065"/>
      <c r="K3" s="1065" t="s">
        <v>15</v>
      </c>
      <c r="L3" s="1065"/>
      <c r="M3" s="1065"/>
      <c r="N3" s="1065" t="s">
        <v>35</v>
      </c>
      <c r="O3" s="1065"/>
      <c r="P3" s="1065"/>
    </row>
    <row r="4" spans="1:18" ht="15" customHeight="1" x14ac:dyDescent="0.2">
      <c r="A4" s="61"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row>
    <row r="5" spans="1:18" ht="6" customHeight="1" x14ac:dyDescent="0.2">
      <c r="A5" s="339"/>
      <c r="B5" s="360"/>
      <c r="C5" s="360"/>
      <c r="D5" s="360"/>
      <c r="E5" s="360"/>
      <c r="F5" s="360"/>
      <c r="G5" s="360"/>
      <c r="H5" s="360"/>
      <c r="I5" s="360"/>
      <c r="J5" s="360"/>
      <c r="K5" s="360"/>
      <c r="L5" s="360"/>
      <c r="M5" s="360"/>
      <c r="N5" s="360"/>
      <c r="O5" s="360"/>
      <c r="P5" s="7"/>
    </row>
    <row r="6" spans="1:18" ht="12.75" customHeight="1" x14ac:dyDescent="0.2">
      <c r="A6" s="172">
        <v>2012</v>
      </c>
      <c r="B6" s="143">
        <v>97.84</v>
      </c>
      <c r="C6" s="143">
        <v>99.1</v>
      </c>
      <c r="D6" s="143">
        <v>98.46</v>
      </c>
      <c r="E6" s="143">
        <v>0.94</v>
      </c>
      <c r="F6" s="143">
        <v>0.16</v>
      </c>
      <c r="G6" s="143">
        <v>0.56000000000000005</v>
      </c>
      <c r="H6" s="143">
        <v>0.34</v>
      </c>
      <c r="I6" s="143">
        <v>0.11</v>
      </c>
      <c r="J6" s="143">
        <v>0.23</v>
      </c>
      <c r="K6" s="143">
        <v>1.28</v>
      </c>
      <c r="L6" s="143">
        <v>0.27</v>
      </c>
      <c r="M6" s="143">
        <v>0.79</v>
      </c>
      <c r="N6" s="143">
        <v>0.88</v>
      </c>
      <c r="O6" s="143">
        <v>0.64</v>
      </c>
      <c r="P6" s="143">
        <v>0.76</v>
      </c>
    </row>
    <row r="7" spans="1:18" ht="12.75" customHeight="1" x14ac:dyDescent="0.2">
      <c r="A7" s="172">
        <v>2013</v>
      </c>
      <c r="B7" s="143">
        <v>98.66</v>
      </c>
      <c r="C7" s="143">
        <v>99.48</v>
      </c>
      <c r="D7" s="143">
        <v>99.04</v>
      </c>
      <c r="E7" s="143">
        <v>0.75</v>
      </c>
      <c r="F7" s="143">
        <v>0.09</v>
      </c>
      <c r="G7" s="143">
        <v>0.45</v>
      </c>
      <c r="H7" s="143">
        <v>0.22</v>
      </c>
      <c r="I7" s="143">
        <v>0.05</v>
      </c>
      <c r="J7" s="143">
        <v>0.15</v>
      </c>
      <c r="K7" s="143">
        <v>0.97</v>
      </c>
      <c r="L7" s="143">
        <v>0.14000000000000001</v>
      </c>
      <c r="M7" s="143">
        <v>0.6</v>
      </c>
      <c r="N7" s="143">
        <v>0.36</v>
      </c>
      <c r="O7" s="143">
        <v>0.39</v>
      </c>
      <c r="P7" s="143">
        <v>0.36</v>
      </c>
    </row>
    <row r="8" spans="1:18" ht="12.75" customHeight="1" x14ac:dyDescent="0.2">
      <c r="A8" s="172">
        <v>2014</v>
      </c>
      <c r="B8" s="143">
        <v>98.18</v>
      </c>
      <c r="C8" s="143">
        <v>99.41</v>
      </c>
      <c r="D8" s="143">
        <v>98.78</v>
      </c>
      <c r="E8" s="143">
        <v>0.71</v>
      </c>
      <c r="F8" s="143">
        <v>0.16</v>
      </c>
      <c r="G8" s="143">
        <v>0.46</v>
      </c>
      <c r="H8" s="143">
        <v>0.4</v>
      </c>
      <c r="I8" s="143">
        <v>0.09</v>
      </c>
      <c r="J8" s="143">
        <v>0.25</v>
      </c>
      <c r="K8" s="143">
        <v>1.1100000000000001</v>
      </c>
      <c r="L8" s="143">
        <v>0.25</v>
      </c>
      <c r="M8" s="143">
        <v>0.7</v>
      </c>
      <c r="N8" s="143">
        <v>0.72</v>
      </c>
      <c r="O8" s="143">
        <v>0.3</v>
      </c>
      <c r="P8" s="143">
        <v>0.52</v>
      </c>
    </row>
    <row r="9" spans="1:18" ht="12.75" customHeight="1" x14ac:dyDescent="0.2">
      <c r="A9" s="172">
        <v>2015</v>
      </c>
      <c r="B9" s="143">
        <v>98.28</v>
      </c>
      <c r="C9" s="143">
        <v>99.26</v>
      </c>
      <c r="D9" s="143">
        <v>98.76</v>
      </c>
      <c r="E9" s="143">
        <v>0.66</v>
      </c>
      <c r="F9" s="143">
        <v>0.17</v>
      </c>
      <c r="G9" s="143">
        <v>0.42</v>
      </c>
      <c r="H9" s="143">
        <v>0.36</v>
      </c>
      <c r="I9" s="143">
        <v>0.04</v>
      </c>
      <c r="J9" s="143">
        <v>0.21</v>
      </c>
      <c r="K9" s="143">
        <v>1.02</v>
      </c>
      <c r="L9" s="143">
        <v>0.21</v>
      </c>
      <c r="M9" s="143">
        <v>0.62</v>
      </c>
      <c r="N9" s="143">
        <v>0.71</v>
      </c>
      <c r="O9" s="143">
        <v>0.53</v>
      </c>
      <c r="P9" s="143">
        <v>0.62</v>
      </c>
    </row>
    <row r="10" spans="1:18" ht="12.75" customHeight="1" x14ac:dyDescent="0.2">
      <c r="A10" s="172">
        <v>2016</v>
      </c>
      <c r="B10" s="143">
        <v>97.95</v>
      </c>
      <c r="C10" s="143">
        <v>98.36</v>
      </c>
      <c r="D10" s="143">
        <v>97.98</v>
      </c>
      <c r="E10" s="143">
        <v>0.67</v>
      </c>
      <c r="F10" s="143">
        <v>0.56999999999999995</v>
      </c>
      <c r="G10" s="143">
        <v>0.74</v>
      </c>
      <c r="H10" s="143">
        <v>0.17</v>
      </c>
      <c r="I10" s="143">
        <v>0.06</v>
      </c>
      <c r="J10" s="143">
        <v>0.16</v>
      </c>
      <c r="K10" s="143">
        <v>0.84</v>
      </c>
      <c r="L10" s="143">
        <v>0.63</v>
      </c>
      <c r="M10" s="143">
        <v>0.9</v>
      </c>
      <c r="N10" s="143">
        <v>1.21</v>
      </c>
      <c r="O10" s="143">
        <v>1.01</v>
      </c>
      <c r="P10" s="143">
        <v>1.1200000000000001</v>
      </c>
    </row>
    <row r="11" spans="1:18" ht="12.75" customHeight="1" x14ac:dyDescent="0.2">
      <c r="A11" s="172">
        <v>2017</v>
      </c>
      <c r="B11" s="143">
        <v>97.99</v>
      </c>
      <c r="C11" s="143">
        <v>98.45</v>
      </c>
      <c r="D11" s="143">
        <v>98.12</v>
      </c>
      <c r="E11" s="143">
        <v>0.68</v>
      </c>
      <c r="F11" s="143">
        <v>0.96</v>
      </c>
      <c r="G11" s="143">
        <v>0.82</v>
      </c>
      <c r="H11" s="143">
        <v>0.35</v>
      </c>
      <c r="I11" s="143">
        <v>0.14000000000000001</v>
      </c>
      <c r="J11" s="143">
        <v>0.27</v>
      </c>
      <c r="K11" s="143">
        <v>1.03</v>
      </c>
      <c r="L11" s="143">
        <v>1.1000000000000001</v>
      </c>
      <c r="M11" s="143">
        <v>1.0900000000000001</v>
      </c>
      <c r="N11" s="143">
        <v>0.98</v>
      </c>
      <c r="O11" s="143">
        <v>0.45</v>
      </c>
      <c r="P11" s="143">
        <v>0.79</v>
      </c>
    </row>
    <row r="12" spans="1:18" ht="12.75" customHeight="1" x14ac:dyDescent="0.2">
      <c r="A12" s="172">
        <v>2018</v>
      </c>
      <c r="B12" s="143">
        <v>97.6</v>
      </c>
      <c r="C12" s="143">
        <v>97.79</v>
      </c>
      <c r="D12" s="143">
        <v>97.56</v>
      </c>
      <c r="E12" s="143">
        <v>0.87</v>
      </c>
      <c r="F12" s="143">
        <v>0.9</v>
      </c>
      <c r="G12" s="143">
        <v>0.95</v>
      </c>
      <c r="H12" s="143">
        <v>0.32</v>
      </c>
      <c r="I12" s="143">
        <v>0.56999999999999995</v>
      </c>
      <c r="J12" s="143">
        <v>0.47</v>
      </c>
      <c r="K12" s="143">
        <v>1.19</v>
      </c>
      <c r="L12" s="143">
        <v>1.47</v>
      </c>
      <c r="M12" s="143">
        <v>1.42</v>
      </c>
      <c r="N12" s="143">
        <v>1.21</v>
      </c>
      <c r="O12" s="143">
        <v>0.74</v>
      </c>
      <c r="P12" s="143">
        <v>1.02</v>
      </c>
    </row>
    <row r="13" spans="1:18" ht="12.75" customHeight="1" x14ac:dyDescent="0.2">
      <c r="A13" s="172">
        <v>2019</v>
      </c>
      <c r="B13" s="143">
        <v>97.39</v>
      </c>
      <c r="C13" s="143">
        <v>97.86</v>
      </c>
      <c r="D13" s="143">
        <v>97.51</v>
      </c>
      <c r="E13" s="143">
        <v>1.02</v>
      </c>
      <c r="F13" s="143">
        <v>1.27</v>
      </c>
      <c r="G13" s="143">
        <v>1.17</v>
      </c>
      <c r="H13" s="143">
        <v>0.95</v>
      </c>
      <c r="I13" s="143">
        <v>0.53</v>
      </c>
      <c r="J13" s="143">
        <v>0.79</v>
      </c>
      <c r="K13" s="143">
        <v>1.97</v>
      </c>
      <c r="L13" s="143">
        <v>1.8</v>
      </c>
      <c r="M13" s="143">
        <v>1.96</v>
      </c>
      <c r="N13" s="143">
        <v>0.64</v>
      </c>
      <c r="O13" s="143">
        <v>0.34</v>
      </c>
      <c r="P13" s="143">
        <v>0.54</v>
      </c>
    </row>
    <row r="14" spans="1:18" ht="12.75" customHeight="1" x14ac:dyDescent="0.2">
      <c r="A14" s="67" t="s">
        <v>635</v>
      </c>
      <c r="B14" s="128" t="s">
        <v>37</v>
      </c>
      <c r="C14" s="128" t="s">
        <v>37</v>
      </c>
      <c r="D14" s="128" t="s">
        <v>37</v>
      </c>
      <c r="E14" s="128" t="s">
        <v>37</v>
      </c>
      <c r="F14" s="128" t="s">
        <v>37</v>
      </c>
      <c r="G14" s="128" t="s">
        <v>37</v>
      </c>
      <c r="H14" s="128" t="s">
        <v>37</v>
      </c>
      <c r="I14" s="128" t="s">
        <v>37</v>
      </c>
      <c r="J14" s="128" t="s">
        <v>37</v>
      </c>
      <c r="K14" s="128" t="s">
        <v>37</v>
      </c>
      <c r="L14" s="128" t="s">
        <v>37</v>
      </c>
      <c r="M14" s="128" t="s">
        <v>37</v>
      </c>
      <c r="N14" s="128" t="s">
        <v>37</v>
      </c>
      <c r="O14" s="128" t="s">
        <v>37</v>
      </c>
      <c r="P14" s="128" t="s">
        <v>37</v>
      </c>
    </row>
    <row r="15" spans="1:18" ht="6" customHeight="1" x14ac:dyDescent="0.2">
      <c r="A15" s="369"/>
      <c r="B15" s="427"/>
      <c r="C15" s="427"/>
      <c r="D15" s="427"/>
      <c r="E15" s="427"/>
      <c r="F15" s="427"/>
      <c r="G15" s="427"/>
      <c r="H15" s="427"/>
      <c r="I15" s="427"/>
      <c r="J15" s="427"/>
      <c r="K15" s="427"/>
      <c r="L15" s="427"/>
      <c r="M15" s="427"/>
      <c r="N15" s="427"/>
      <c r="O15" s="427"/>
      <c r="P15" s="427"/>
      <c r="Q15" s="424"/>
      <c r="R15" s="424"/>
    </row>
    <row r="16" spans="1:18" s="854" customFormat="1" ht="15" customHeight="1" x14ac:dyDescent="0.2">
      <c r="A16" s="1020" t="s">
        <v>476</v>
      </c>
      <c r="B16" s="1020"/>
      <c r="C16" s="1020"/>
      <c r="D16" s="1020"/>
      <c r="E16" s="1020"/>
      <c r="F16" s="1020"/>
      <c r="G16" s="1020"/>
      <c r="H16" s="1020"/>
      <c r="I16" s="1020"/>
      <c r="J16" s="1020"/>
      <c r="K16" s="1020"/>
      <c r="L16" s="1020"/>
      <c r="M16" s="1020"/>
      <c r="N16" s="1020"/>
      <c r="O16" s="1020"/>
      <c r="P16" s="1020"/>
    </row>
    <row r="17" spans="1:16" s="854" customFormat="1" ht="6" customHeight="1" x14ac:dyDescent="0.2">
      <c r="A17" s="844"/>
      <c r="B17" s="844"/>
      <c r="C17" s="844"/>
      <c r="D17" s="844"/>
      <c r="E17" s="844"/>
      <c r="F17" s="844"/>
      <c r="G17" s="844"/>
      <c r="H17" s="844"/>
      <c r="I17" s="844"/>
      <c r="J17" s="844"/>
      <c r="K17" s="844"/>
      <c r="L17" s="844"/>
      <c r="M17" s="844"/>
      <c r="N17" s="844"/>
      <c r="O17" s="844"/>
      <c r="P17" s="844"/>
    </row>
    <row r="18" spans="1:16" ht="15" customHeight="1" x14ac:dyDescent="0.2">
      <c r="A18" s="1020" t="s">
        <v>740</v>
      </c>
      <c r="B18" s="1020"/>
      <c r="C18" s="1020"/>
      <c r="D18" s="1020"/>
      <c r="E18" s="1020"/>
      <c r="F18" s="1020"/>
      <c r="G18" s="1020"/>
      <c r="H18" s="1020"/>
      <c r="I18" s="1020"/>
      <c r="J18" s="1020"/>
      <c r="K18" s="1020"/>
      <c r="L18" s="1020"/>
      <c r="M18" s="1020"/>
      <c r="N18" s="1020"/>
      <c r="O18" s="1020"/>
      <c r="P18" s="1020"/>
    </row>
    <row r="20" spans="1:16" s="143" customFormat="1" x14ac:dyDescent="0.2">
      <c r="B20" s="431"/>
      <c r="C20" s="431"/>
      <c r="D20" s="431"/>
    </row>
  </sheetData>
  <mergeCells count="9">
    <mergeCell ref="A18:P18"/>
    <mergeCell ref="L1:N1"/>
    <mergeCell ref="A2:P2"/>
    <mergeCell ref="B3:D3"/>
    <mergeCell ref="E3:G3"/>
    <mergeCell ref="H3:J3"/>
    <mergeCell ref="K3:M3"/>
    <mergeCell ref="N3:P3"/>
    <mergeCell ref="A16:P16"/>
  </mergeCells>
  <hyperlinks>
    <hyperlink ref="L1:N1" location="Tabellförteckning!A1" display="Tabellförteckning!A1" xr:uid="{00000000-0004-0000-1E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pageSetUpPr fitToPage="1"/>
  </sheetPr>
  <dimension ref="A1:R23"/>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33" width="8.7109375" style="431" customWidth="1"/>
    <col min="34" max="16384" width="9.28515625" style="431"/>
  </cols>
  <sheetData>
    <row r="1" spans="1:18" ht="30" customHeight="1" x14ac:dyDescent="0.2">
      <c r="A1" s="39"/>
      <c r="B1" s="424"/>
      <c r="C1" s="424"/>
      <c r="D1" s="424"/>
      <c r="E1" s="424"/>
      <c r="F1" s="424"/>
      <c r="G1" s="424"/>
      <c r="H1" s="424"/>
      <c r="I1" s="304"/>
      <c r="J1" s="304"/>
      <c r="K1" s="424"/>
      <c r="L1" s="304"/>
      <c r="M1" s="1028" t="s">
        <v>275</v>
      </c>
      <c r="N1" s="1029"/>
      <c r="O1" s="1029"/>
      <c r="P1" s="304"/>
      <c r="Q1" s="424"/>
    </row>
    <row r="2" spans="1:18" s="422" customFormat="1" ht="15" customHeight="1" x14ac:dyDescent="0.2">
      <c r="A2" s="1024" t="s">
        <v>412</v>
      </c>
      <c r="B2" s="1024"/>
      <c r="C2" s="1024"/>
      <c r="D2" s="1024"/>
      <c r="E2" s="1024"/>
      <c r="F2" s="1024"/>
      <c r="G2" s="1024"/>
      <c r="H2" s="1024"/>
      <c r="I2" s="1024"/>
      <c r="J2" s="1024"/>
      <c r="K2" s="1024"/>
      <c r="L2" s="1024"/>
      <c r="M2" s="1024"/>
      <c r="N2" s="1024"/>
      <c r="O2" s="1024"/>
      <c r="P2" s="1024"/>
    </row>
    <row r="3" spans="1:18" s="399" customFormat="1" ht="15" customHeight="1" x14ac:dyDescent="0.2">
      <c r="A3" s="405"/>
      <c r="B3" s="1065" t="s">
        <v>25</v>
      </c>
      <c r="C3" s="1065"/>
      <c r="D3" s="1065"/>
      <c r="E3" s="1065" t="s">
        <v>176</v>
      </c>
      <c r="F3" s="1065"/>
      <c r="G3" s="1065"/>
      <c r="H3" s="1065" t="s">
        <v>100</v>
      </c>
      <c r="I3" s="1065"/>
      <c r="J3" s="1065"/>
      <c r="K3" s="1065" t="s">
        <v>15</v>
      </c>
      <c r="L3" s="1065"/>
      <c r="M3" s="1065"/>
      <c r="N3" s="1065" t="s">
        <v>35</v>
      </c>
      <c r="O3" s="1065"/>
      <c r="P3" s="1065"/>
    </row>
    <row r="4" spans="1:18" ht="15" customHeight="1" x14ac:dyDescent="0.2">
      <c r="A4" s="61"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row>
    <row r="5" spans="1:18" ht="6" customHeight="1" x14ac:dyDescent="0.2">
      <c r="A5" s="339"/>
      <c r="B5" s="360"/>
      <c r="C5" s="360"/>
      <c r="D5" s="360"/>
      <c r="E5" s="360"/>
      <c r="F5" s="360"/>
      <c r="G5" s="360"/>
      <c r="H5" s="360"/>
      <c r="I5" s="360"/>
      <c r="J5" s="360"/>
      <c r="K5" s="360"/>
      <c r="L5" s="360"/>
      <c r="M5" s="360"/>
      <c r="N5" s="360"/>
      <c r="O5" s="360"/>
      <c r="P5" s="7"/>
    </row>
    <row r="6" spans="1:18" ht="12.75" customHeight="1" x14ac:dyDescent="0.2">
      <c r="A6" s="172">
        <v>2012</v>
      </c>
      <c r="B6" s="486">
        <v>97.23</v>
      </c>
      <c r="C6" s="486">
        <v>98.79</v>
      </c>
      <c r="D6" s="486">
        <v>97.98</v>
      </c>
      <c r="E6" s="486">
        <v>0.51</v>
      </c>
      <c r="F6" s="486">
        <v>0.2</v>
      </c>
      <c r="G6" s="486">
        <v>0.36</v>
      </c>
      <c r="H6" s="486">
        <v>0.83</v>
      </c>
      <c r="I6" s="486">
        <v>0.22</v>
      </c>
      <c r="J6" s="486">
        <v>0.53</v>
      </c>
      <c r="K6" s="486">
        <v>1.34</v>
      </c>
      <c r="L6" s="486">
        <v>0.41</v>
      </c>
      <c r="M6" s="486">
        <v>0.89</v>
      </c>
      <c r="N6" s="486">
        <v>1.43</v>
      </c>
      <c r="O6" s="486">
        <v>0.8</v>
      </c>
      <c r="P6" s="486">
        <v>1.1399999999999999</v>
      </c>
      <c r="Q6" s="236"/>
    </row>
    <row r="7" spans="1:18" ht="12.75" customHeight="1" x14ac:dyDescent="0.2">
      <c r="A7" s="172">
        <v>2013</v>
      </c>
      <c r="B7" s="486">
        <v>97.64</v>
      </c>
      <c r="C7" s="486">
        <v>99.07</v>
      </c>
      <c r="D7" s="486">
        <v>98.34</v>
      </c>
      <c r="E7" s="486">
        <v>0.4</v>
      </c>
      <c r="F7" s="486">
        <v>0.15</v>
      </c>
      <c r="G7" s="486">
        <v>0.28000000000000003</v>
      </c>
      <c r="H7" s="486">
        <v>0.74</v>
      </c>
      <c r="I7" s="486">
        <v>0.2</v>
      </c>
      <c r="J7" s="486">
        <v>0.48</v>
      </c>
      <c r="K7" s="486">
        <v>1.1399999999999999</v>
      </c>
      <c r="L7" s="486">
        <v>0.35</v>
      </c>
      <c r="M7" s="486">
        <v>0.75</v>
      </c>
      <c r="N7" s="486">
        <v>1.21</v>
      </c>
      <c r="O7" s="486">
        <v>0.57999999999999996</v>
      </c>
      <c r="P7" s="486">
        <v>0.9</v>
      </c>
      <c r="Q7" s="236"/>
    </row>
    <row r="8" spans="1:18" ht="12.75" customHeight="1" x14ac:dyDescent="0.2">
      <c r="A8" s="172">
        <v>2014</v>
      </c>
      <c r="B8" s="486">
        <v>98.27</v>
      </c>
      <c r="C8" s="486">
        <v>99.16</v>
      </c>
      <c r="D8" s="486">
        <v>98.7</v>
      </c>
      <c r="E8" s="486">
        <v>0.35</v>
      </c>
      <c r="F8" s="486">
        <v>0.25</v>
      </c>
      <c r="G8" s="486">
        <v>0.31</v>
      </c>
      <c r="H8" s="486">
        <v>0.55000000000000004</v>
      </c>
      <c r="I8" s="486">
        <v>0.23</v>
      </c>
      <c r="J8" s="486">
        <v>0.4</v>
      </c>
      <c r="K8" s="486">
        <v>0.9</v>
      </c>
      <c r="L8" s="486">
        <v>0.48</v>
      </c>
      <c r="M8" s="486">
        <v>0.71</v>
      </c>
      <c r="N8" s="486">
        <v>0.83</v>
      </c>
      <c r="O8" s="486">
        <v>0.38</v>
      </c>
      <c r="P8" s="486">
        <v>0.6</v>
      </c>
      <c r="Q8" s="236"/>
    </row>
    <row r="9" spans="1:18" ht="12.75" customHeight="1" x14ac:dyDescent="0.2">
      <c r="A9" s="172">
        <v>2015</v>
      </c>
      <c r="B9" s="486">
        <v>97.67</v>
      </c>
      <c r="C9" s="486">
        <v>99.04</v>
      </c>
      <c r="D9" s="486">
        <v>98.26</v>
      </c>
      <c r="E9" s="486">
        <v>0.35</v>
      </c>
      <c r="F9" s="486">
        <v>0.31</v>
      </c>
      <c r="G9" s="486">
        <v>0.36</v>
      </c>
      <c r="H9" s="486">
        <v>0.5</v>
      </c>
      <c r="I9" s="486">
        <v>0.06</v>
      </c>
      <c r="J9" s="486">
        <v>0.35</v>
      </c>
      <c r="K9" s="486">
        <v>0.85</v>
      </c>
      <c r="L9" s="486">
        <v>0.36</v>
      </c>
      <c r="M9" s="486">
        <v>0.71</v>
      </c>
      <c r="N9" s="486">
        <v>1.44</v>
      </c>
      <c r="O9" s="486">
        <v>0.59</v>
      </c>
      <c r="P9" s="486">
        <v>1.02</v>
      </c>
      <c r="Q9" s="236"/>
    </row>
    <row r="10" spans="1:18" ht="12.75" customHeight="1" x14ac:dyDescent="0.2">
      <c r="A10" s="172">
        <v>2016</v>
      </c>
      <c r="B10" s="486">
        <v>97.69</v>
      </c>
      <c r="C10" s="486">
        <v>98.45</v>
      </c>
      <c r="D10" s="486">
        <v>97.72</v>
      </c>
      <c r="E10" s="486">
        <v>0.55000000000000004</v>
      </c>
      <c r="F10" s="486">
        <v>0.73</v>
      </c>
      <c r="G10" s="486">
        <v>0.72</v>
      </c>
      <c r="H10" s="486">
        <v>0.35</v>
      </c>
      <c r="I10" s="486">
        <v>0.14000000000000001</v>
      </c>
      <c r="J10" s="486">
        <v>0.45</v>
      </c>
      <c r="K10" s="486">
        <v>0.9</v>
      </c>
      <c r="L10" s="486">
        <v>0.87</v>
      </c>
      <c r="M10" s="486">
        <v>1.18</v>
      </c>
      <c r="N10" s="486">
        <v>1.41</v>
      </c>
      <c r="O10" s="486">
        <v>0.68</v>
      </c>
      <c r="P10" s="486">
        <v>1.1000000000000001</v>
      </c>
      <c r="Q10" s="236"/>
    </row>
    <row r="11" spans="1:18" ht="12.75" customHeight="1" x14ac:dyDescent="0.2">
      <c r="A11" s="172">
        <v>2017</v>
      </c>
      <c r="B11" s="486">
        <v>97.38</v>
      </c>
      <c r="C11" s="486">
        <v>97.37</v>
      </c>
      <c r="D11" s="486">
        <v>97.26</v>
      </c>
      <c r="E11" s="486">
        <v>0.63</v>
      </c>
      <c r="F11" s="486">
        <v>1.04</v>
      </c>
      <c r="G11" s="486">
        <v>0.86</v>
      </c>
      <c r="H11" s="486">
        <v>0.33</v>
      </c>
      <c r="I11" s="486">
        <v>0.71</v>
      </c>
      <c r="J11" s="486">
        <v>0.56999999999999995</v>
      </c>
      <c r="K11" s="486">
        <v>0.96</v>
      </c>
      <c r="L11" s="486">
        <v>1.75</v>
      </c>
      <c r="M11" s="486">
        <v>1.42</v>
      </c>
      <c r="N11" s="486">
        <v>1.66</v>
      </c>
      <c r="O11" s="486">
        <v>0.89</v>
      </c>
      <c r="P11" s="486">
        <v>1.32</v>
      </c>
      <c r="Q11" s="236"/>
    </row>
    <row r="12" spans="1:18" ht="12.75" customHeight="1" x14ac:dyDescent="0.2">
      <c r="A12" s="172">
        <v>2018</v>
      </c>
      <c r="B12" s="486">
        <v>96.72</v>
      </c>
      <c r="C12" s="486">
        <v>96.82</v>
      </c>
      <c r="D12" s="486">
        <v>96.57</v>
      </c>
      <c r="E12" s="486">
        <v>0.64</v>
      </c>
      <c r="F12" s="486">
        <v>1.1499999999999999</v>
      </c>
      <c r="G12" s="486">
        <v>0.92</v>
      </c>
      <c r="H12" s="486">
        <v>0.6</v>
      </c>
      <c r="I12" s="486">
        <v>0.56000000000000005</v>
      </c>
      <c r="J12" s="486">
        <v>0.64</v>
      </c>
      <c r="K12" s="486">
        <v>1.24</v>
      </c>
      <c r="L12" s="486">
        <v>1.72</v>
      </c>
      <c r="M12" s="486">
        <v>1.56</v>
      </c>
      <c r="N12" s="486">
        <v>2.04</v>
      </c>
      <c r="O12" s="486">
        <v>1.47</v>
      </c>
      <c r="P12" s="486">
        <v>1.87</v>
      </c>
      <c r="Q12" s="236"/>
    </row>
    <row r="13" spans="1:18" ht="12.75" customHeight="1" x14ac:dyDescent="0.2">
      <c r="A13" s="172">
        <v>2019</v>
      </c>
      <c r="B13" s="486">
        <v>97.69</v>
      </c>
      <c r="C13" s="486">
        <v>95.74</v>
      </c>
      <c r="D13" s="486">
        <v>96.63</v>
      </c>
      <c r="E13" s="486">
        <v>0.56000000000000005</v>
      </c>
      <c r="F13" s="486">
        <v>2.2000000000000002</v>
      </c>
      <c r="G13" s="486">
        <v>1.36</v>
      </c>
      <c r="H13" s="486">
        <v>0.86</v>
      </c>
      <c r="I13" s="486">
        <v>1.31</v>
      </c>
      <c r="J13" s="486">
        <v>1.1100000000000001</v>
      </c>
      <c r="K13" s="486">
        <v>1.42</v>
      </c>
      <c r="L13" s="486">
        <v>3.5</v>
      </c>
      <c r="M13" s="486">
        <v>2.4700000000000002</v>
      </c>
      <c r="N13" s="486">
        <v>0.89</v>
      </c>
      <c r="O13" s="486">
        <v>0.75</v>
      </c>
      <c r="P13" s="486">
        <v>0.9</v>
      </c>
      <c r="Q13" s="236"/>
    </row>
    <row r="14" spans="1:18" ht="12.75" customHeight="1" x14ac:dyDescent="0.2">
      <c r="A14" s="67" t="s">
        <v>635</v>
      </c>
      <c r="B14" s="486">
        <v>96.57</v>
      </c>
      <c r="C14" s="486">
        <v>97.04</v>
      </c>
      <c r="D14" s="486">
        <v>96.75</v>
      </c>
      <c r="E14" s="486">
        <v>1.39</v>
      </c>
      <c r="F14" s="486">
        <v>1.88</v>
      </c>
      <c r="G14" s="486">
        <v>1.65</v>
      </c>
      <c r="H14" s="486">
        <v>0.68</v>
      </c>
      <c r="I14" s="486">
        <v>0.56000000000000005</v>
      </c>
      <c r="J14" s="486">
        <v>0.66</v>
      </c>
      <c r="K14" s="486">
        <v>2.0699999999999998</v>
      </c>
      <c r="L14" s="486">
        <v>2.44</v>
      </c>
      <c r="M14" s="486">
        <v>2.31</v>
      </c>
      <c r="N14" s="486">
        <v>1.36</v>
      </c>
      <c r="O14" s="486">
        <v>0.52</v>
      </c>
      <c r="P14" s="486">
        <v>0.94</v>
      </c>
      <c r="Q14" s="236"/>
    </row>
    <row r="15" spans="1:18" ht="6" customHeight="1" x14ac:dyDescent="0.2">
      <c r="A15" s="369"/>
      <c r="B15" s="427"/>
      <c r="C15" s="427"/>
      <c r="D15" s="427"/>
      <c r="E15" s="427"/>
      <c r="F15" s="427"/>
      <c r="G15" s="427"/>
      <c r="H15" s="427"/>
      <c r="I15" s="427"/>
      <c r="J15" s="427"/>
      <c r="K15" s="427"/>
      <c r="L15" s="427"/>
      <c r="M15" s="427"/>
      <c r="N15" s="427"/>
      <c r="O15" s="427"/>
      <c r="P15" s="427"/>
      <c r="Q15" s="424"/>
      <c r="R15" s="424"/>
    </row>
    <row r="16" spans="1:18" s="854" customFormat="1" ht="30" customHeight="1" x14ac:dyDescent="0.2">
      <c r="A16" s="1020" t="s">
        <v>471</v>
      </c>
      <c r="B16" s="1020"/>
      <c r="C16" s="1020"/>
      <c r="D16" s="1020"/>
      <c r="E16" s="1020"/>
      <c r="F16" s="1020"/>
      <c r="G16" s="1020"/>
      <c r="H16" s="1020"/>
      <c r="I16" s="1020"/>
      <c r="J16" s="1020"/>
      <c r="K16" s="1020"/>
      <c r="L16" s="1020"/>
      <c r="M16" s="1020"/>
      <c r="N16" s="1020"/>
      <c r="O16" s="1020"/>
      <c r="P16" s="1020"/>
    </row>
    <row r="17" spans="1:18" s="854" customFormat="1" ht="6" customHeight="1" x14ac:dyDescent="0.2">
      <c r="A17" s="134"/>
      <c r="B17" s="424"/>
      <c r="C17" s="424"/>
      <c r="D17" s="424"/>
      <c r="E17" s="424"/>
      <c r="F17" s="424"/>
      <c r="G17" s="424"/>
      <c r="H17" s="424"/>
      <c r="I17" s="424"/>
      <c r="J17" s="424"/>
      <c r="K17" s="424"/>
      <c r="L17" s="424"/>
      <c r="M17" s="424"/>
      <c r="N17" s="424"/>
      <c r="O17" s="424"/>
      <c r="P17" s="424"/>
      <c r="Q17" s="424"/>
      <c r="R17" s="424"/>
    </row>
    <row r="18" spans="1:18" ht="15" customHeight="1" x14ac:dyDescent="0.2">
      <c r="A18" s="1020" t="s">
        <v>740</v>
      </c>
      <c r="B18" s="1020"/>
      <c r="C18" s="1020"/>
      <c r="D18" s="1020"/>
      <c r="E18" s="1020"/>
      <c r="F18" s="1020"/>
      <c r="G18" s="1020"/>
      <c r="H18" s="1020"/>
      <c r="I18" s="1020"/>
      <c r="J18" s="1020"/>
      <c r="K18" s="1020"/>
      <c r="L18" s="1020"/>
      <c r="M18" s="1020"/>
      <c r="N18" s="1020"/>
      <c r="O18" s="1020"/>
      <c r="P18" s="1020"/>
    </row>
    <row r="21" spans="1:18" x14ac:dyDescent="0.2">
      <c r="E21" s="833"/>
      <c r="H21" s="833"/>
      <c r="K21" s="833"/>
      <c r="Q21" s="833"/>
    </row>
    <row r="22" spans="1:18" x14ac:dyDescent="0.2">
      <c r="D22" s="833"/>
    </row>
    <row r="23" spans="1:18" x14ac:dyDescent="0.2">
      <c r="D23" s="833"/>
    </row>
  </sheetData>
  <mergeCells count="9">
    <mergeCell ref="A18:P18"/>
    <mergeCell ref="M1:O1"/>
    <mergeCell ref="A2:P2"/>
    <mergeCell ref="B3:D3"/>
    <mergeCell ref="E3:G3"/>
    <mergeCell ref="H3:J3"/>
    <mergeCell ref="K3:M3"/>
    <mergeCell ref="N3:P3"/>
    <mergeCell ref="A16:P16"/>
  </mergeCells>
  <hyperlinks>
    <hyperlink ref="M1:O1" location="Tabellförteckning!A1" display="Tabellförteckning!A1" xr:uid="{00000000-0004-0000-1D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pageSetUpPr fitToPage="1"/>
  </sheetPr>
  <dimension ref="A1:T31"/>
  <sheetViews>
    <sheetView workbookViewId="0">
      <pane ySplit="4" topLeftCell="A5" activePane="bottomLeft" state="frozen"/>
      <selection activeCell="B20" sqref="B20:I21"/>
      <selection pane="bottomLeft" activeCell="B20" sqref="B20:I21"/>
    </sheetView>
  </sheetViews>
  <sheetFormatPr defaultColWidth="8.7109375" defaultRowHeight="12.75" x14ac:dyDescent="0.2"/>
  <cols>
    <col min="1" max="19" width="6.7109375" style="61" customWidth="1"/>
    <col min="20" max="40" width="8.7109375" style="61" customWidth="1"/>
    <col min="41" max="16384" width="8.7109375" style="61"/>
  </cols>
  <sheetData>
    <row r="1" spans="1:19" s="431" customFormat="1" ht="30" customHeight="1" x14ac:dyDescent="0.2">
      <c r="A1" s="39"/>
      <c r="B1" s="424"/>
      <c r="C1" s="424"/>
      <c r="D1" s="424"/>
      <c r="E1" s="424"/>
      <c r="F1" s="424"/>
      <c r="G1" s="424"/>
      <c r="H1" s="424"/>
      <c r="I1" s="424"/>
      <c r="J1" s="424"/>
      <c r="K1" s="424"/>
      <c r="L1" s="424"/>
      <c r="M1" s="424"/>
      <c r="N1" s="424"/>
      <c r="O1" s="1028" t="s">
        <v>275</v>
      </c>
      <c r="P1" s="1028"/>
      <c r="Q1" s="1029"/>
      <c r="R1" s="1029"/>
      <c r="S1" s="402"/>
    </row>
    <row r="2" spans="1:19" s="408" customFormat="1" ht="15" customHeight="1" x14ac:dyDescent="0.2">
      <c r="A2" s="1023" t="s">
        <v>414</v>
      </c>
      <c r="B2" s="1023"/>
      <c r="C2" s="1023"/>
      <c r="D2" s="1023"/>
      <c r="E2" s="1023"/>
      <c r="F2" s="1023"/>
      <c r="G2" s="1023"/>
      <c r="H2" s="1023"/>
      <c r="I2" s="1023"/>
      <c r="J2" s="1023"/>
      <c r="K2" s="1023"/>
      <c r="L2" s="1023"/>
      <c r="M2" s="1023"/>
      <c r="N2" s="1023"/>
      <c r="O2" s="1023"/>
      <c r="P2" s="1023"/>
      <c r="Q2" s="1023"/>
      <c r="R2" s="1023"/>
      <c r="S2" s="1023"/>
    </row>
    <row r="3" spans="1:19" ht="30" customHeight="1" x14ac:dyDescent="0.2">
      <c r="A3" s="172"/>
      <c r="B3" s="1065" t="s">
        <v>25</v>
      </c>
      <c r="C3" s="1065"/>
      <c r="D3" s="1065"/>
      <c r="E3" s="1065" t="s">
        <v>374</v>
      </c>
      <c r="F3" s="1065"/>
      <c r="G3" s="1065"/>
      <c r="H3" s="1065" t="s">
        <v>16</v>
      </c>
      <c r="I3" s="1065"/>
      <c r="J3" s="1065"/>
      <c r="K3" s="1065" t="s">
        <v>17</v>
      </c>
      <c r="L3" s="1065"/>
      <c r="M3" s="1065"/>
      <c r="N3" s="1065" t="s">
        <v>15</v>
      </c>
      <c r="O3" s="1065"/>
      <c r="P3" s="1065"/>
      <c r="Q3" s="1065" t="s">
        <v>35</v>
      </c>
      <c r="R3" s="1065"/>
      <c r="S3" s="1065"/>
    </row>
    <row r="4" spans="1:19" ht="15" customHeight="1" x14ac:dyDescent="0.2">
      <c r="A4" s="23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row>
    <row r="5" spans="1:19" ht="6" customHeight="1" x14ac:dyDescent="0.2">
      <c r="A5" s="339"/>
      <c r="B5" s="360"/>
      <c r="C5" s="360"/>
      <c r="D5" s="360"/>
      <c r="E5" s="360"/>
      <c r="F5" s="360"/>
      <c r="G5" s="360"/>
      <c r="H5" s="360"/>
      <c r="I5" s="360"/>
      <c r="J5" s="360"/>
      <c r="K5" s="360"/>
      <c r="L5" s="360"/>
      <c r="M5" s="360"/>
      <c r="N5" s="360"/>
      <c r="O5" s="360"/>
      <c r="P5" s="360"/>
      <c r="Q5" s="360"/>
      <c r="R5" s="360"/>
      <c r="S5" s="7"/>
    </row>
    <row r="6" spans="1:19" ht="12.75" customHeight="1" x14ac:dyDescent="0.2">
      <c r="A6" s="172" t="s">
        <v>32</v>
      </c>
      <c r="B6" s="486">
        <v>47.99</v>
      </c>
      <c r="C6" s="486">
        <v>41.49</v>
      </c>
      <c r="D6" s="486">
        <v>44.82</v>
      </c>
      <c r="E6" s="486">
        <v>26.78</v>
      </c>
      <c r="F6" s="486">
        <v>38.96</v>
      </c>
      <c r="G6" s="486">
        <v>32.71</v>
      </c>
      <c r="H6" s="486">
        <v>19.86</v>
      </c>
      <c r="I6" s="486">
        <v>16.399999999999999</v>
      </c>
      <c r="J6" s="486">
        <v>18.170000000000002</v>
      </c>
      <c r="K6" s="486">
        <v>4.17</v>
      </c>
      <c r="L6" s="486">
        <v>2.56</v>
      </c>
      <c r="M6" s="486">
        <v>3.39</v>
      </c>
      <c r="N6" s="486">
        <v>50.8</v>
      </c>
      <c r="O6" s="486">
        <v>57.93</v>
      </c>
      <c r="P6" s="486">
        <v>54.27</v>
      </c>
      <c r="Q6" s="486">
        <v>1.21</v>
      </c>
      <c r="R6" s="486">
        <v>0.57999999999999996</v>
      </c>
      <c r="S6" s="486">
        <v>0.9</v>
      </c>
    </row>
    <row r="7" spans="1:19" ht="12.75" customHeight="1" x14ac:dyDescent="0.2">
      <c r="A7" s="172">
        <v>2007</v>
      </c>
      <c r="B7" s="486">
        <v>52.96</v>
      </c>
      <c r="C7" s="486">
        <v>46.19</v>
      </c>
      <c r="D7" s="486">
        <v>49.7</v>
      </c>
      <c r="E7" s="486">
        <v>24.63</v>
      </c>
      <c r="F7" s="486">
        <v>35.630000000000003</v>
      </c>
      <c r="G7" s="486">
        <v>29.97</v>
      </c>
      <c r="H7" s="486">
        <v>17.25</v>
      </c>
      <c r="I7" s="486">
        <v>14.83</v>
      </c>
      <c r="J7" s="486">
        <v>16.05</v>
      </c>
      <c r="K7" s="486">
        <v>3.71</v>
      </c>
      <c r="L7" s="486">
        <v>2.2999999999999998</v>
      </c>
      <c r="M7" s="486">
        <v>3.03</v>
      </c>
      <c r="N7" s="486">
        <v>45.6</v>
      </c>
      <c r="O7" s="486">
        <v>52.75</v>
      </c>
      <c r="P7" s="486">
        <v>49.05</v>
      </c>
      <c r="Q7" s="486">
        <v>1.44</v>
      </c>
      <c r="R7" s="486">
        <v>1.05</v>
      </c>
      <c r="S7" s="486">
        <v>1.25</v>
      </c>
    </row>
    <row r="8" spans="1:19" ht="12.75" customHeight="1" x14ac:dyDescent="0.2">
      <c r="A8" s="172">
        <v>2008</v>
      </c>
      <c r="B8" s="486">
        <v>53.5</v>
      </c>
      <c r="C8" s="486">
        <v>46.44</v>
      </c>
      <c r="D8" s="486">
        <v>50.08</v>
      </c>
      <c r="E8" s="486">
        <v>24.98</v>
      </c>
      <c r="F8" s="486">
        <v>35.700000000000003</v>
      </c>
      <c r="G8" s="486">
        <v>30.16</v>
      </c>
      <c r="H8" s="486">
        <v>16.18</v>
      </c>
      <c r="I8" s="486">
        <v>14.72</v>
      </c>
      <c r="J8" s="486">
        <v>15.47</v>
      </c>
      <c r="K8" s="486">
        <v>3.95</v>
      </c>
      <c r="L8" s="486">
        <v>2.16</v>
      </c>
      <c r="M8" s="486">
        <v>3.07</v>
      </c>
      <c r="N8" s="486">
        <v>45.11</v>
      </c>
      <c r="O8" s="486">
        <v>52.58</v>
      </c>
      <c r="P8" s="486">
        <v>48.7</v>
      </c>
      <c r="Q8" s="486">
        <v>1.4</v>
      </c>
      <c r="R8" s="486">
        <v>0.98</v>
      </c>
      <c r="S8" s="486">
        <v>1.22</v>
      </c>
    </row>
    <row r="9" spans="1:19" ht="12.75" customHeight="1" x14ac:dyDescent="0.2">
      <c r="A9" s="172">
        <v>2009</v>
      </c>
      <c r="B9" s="486">
        <v>56.82</v>
      </c>
      <c r="C9" s="486">
        <v>50.9</v>
      </c>
      <c r="D9" s="486">
        <v>53.97</v>
      </c>
      <c r="E9" s="486">
        <v>23.77</v>
      </c>
      <c r="F9" s="486">
        <v>33.68</v>
      </c>
      <c r="G9" s="486">
        <v>28.59</v>
      </c>
      <c r="H9" s="486">
        <v>15.01</v>
      </c>
      <c r="I9" s="486">
        <v>12.78</v>
      </c>
      <c r="J9" s="486">
        <v>13.91</v>
      </c>
      <c r="K9" s="486">
        <v>2.96</v>
      </c>
      <c r="L9" s="486">
        <v>1.76</v>
      </c>
      <c r="M9" s="486">
        <v>2.37</v>
      </c>
      <c r="N9" s="486">
        <v>41.74</v>
      </c>
      <c r="O9" s="486">
        <v>48.21</v>
      </c>
      <c r="P9" s="486">
        <v>44.86</v>
      </c>
      <c r="Q9" s="486">
        <v>1.45</v>
      </c>
      <c r="R9" s="486">
        <v>0.88</v>
      </c>
      <c r="S9" s="486">
        <v>1.17</v>
      </c>
    </row>
    <row r="10" spans="1:19" ht="12.75" customHeight="1" x14ac:dyDescent="0.2">
      <c r="A10" s="172">
        <v>2010</v>
      </c>
      <c r="B10" s="486">
        <v>60.57</v>
      </c>
      <c r="C10" s="486">
        <v>54.83</v>
      </c>
      <c r="D10" s="486">
        <v>57.77</v>
      </c>
      <c r="E10" s="486">
        <v>21.51</v>
      </c>
      <c r="F10" s="486">
        <v>30.57</v>
      </c>
      <c r="G10" s="486">
        <v>25.89</v>
      </c>
      <c r="H10" s="486">
        <v>13.52</v>
      </c>
      <c r="I10" s="486">
        <v>12.24</v>
      </c>
      <c r="J10" s="486">
        <v>12.9</v>
      </c>
      <c r="K10" s="486">
        <v>2.44</v>
      </c>
      <c r="L10" s="486">
        <v>1.7</v>
      </c>
      <c r="M10" s="486">
        <v>2.1</v>
      </c>
      <c r="N10" s="486">
        <v>37.47</v>
      </c>
      <c r="O10" s="486">
        <v>44.51</v>
      </c>
      <c r="P10" s="486">
        <v>40.9</v>
      </c>
      <c r="Q10" s="486">
        <v>1.97</v>
      </c>
      <c r="R10" s="486">
        <v>0.66</v>
      </c>
      <c r="S10" s="486">
        <v>1.33</v>
      </c>
    </row>
    <row r="11" spans="1:19" ht="12.75" customHeight="1" x14ac:dyDescent="0.2">
      <c r="A11" s="172">
        <v>2011</v>
      </c>
      <c r="B11" s="486">
        <v>63.94</v>
      </c>
      <c r="C11" s="486">
        <v>60.76</v>
      </c>
      <c r="D11" s="486">
        <v>62.4</v>
      </c>
      <c r="E11" s="486">
        <v>21.24</v>
      </c>
      <c r="F11" s="486">
        <v>27.19</v>
      </c>
      <c r="G11" s="486">
        <v>24.12</v>
      </c>
      <c r="H11" s="486">
        <v>11.09</v>
      </c>
      <c r="I11" s="486">
        <v>9.82</v>
      </c>
      <c r="J11" s="486">
        <v>10.46</v>
      </c>
      <c r="K11" s="486">
        <v>2</v>
      </c>
      <c r="L11" s="486">
        <v>1.46</v>
      </c>
      <c r="M11" s="486">
        <v>1.76</v>
      </c>
      <c r="N11" s="486">
        <v>34.33</v>
      </c>
      <c r="O11" s="486">
        <v>38.47</v>
      </c>
      <c r="P11" s="486">
        <v>36.340000000000003</v>
      </c>
      <c r="Q11" s="486">
        <v>1.73</v>
      </c>
      <c r="R11" s="486">
        <v>0.77</v>
      </c>
      <c r="S11" s="486">
        <v>1.27</v>
      </c>
    </row>
    <row r="12" spans="1:19" ht="12.75" customHeight="1" x14ac:dyDescent="0.2">
      <c r="A12" s="172" t="s">
        <v>88</v>
      </c>
      <c r="B12" s="486">
        <v>67.209999999999994</v>
      </c>
      <c r="C12" s="486">
        <v>63.19</v>
      </c>
      <c r="D12" s="486">
        <v>65.28</v>
      </c>
      <c r="E12" s="486">
        <v>17.62</v>
      </c>
      <c r="F12" s="486">
        <v>25.33</v>
      </c>
      <c r="G12" s="486">
        <v>21.35</v>
      </c>
      <c r="H12" s="486">
        <v>10.82</v>
      </c>
      <c r="I12" s="486">
        <v>8.82</v>
      </c>
      <c r="J12" s="486">
        <v>9.84</v>
      </c>
      <c r="K12" s="486">
        <v>1.74</v>
      </c>
      <c r="L12" s="486">
        <v>1.47</v>
      </c>
      <c r="M12" s="486">
        <v>1.6</v>
      </c>
      <c r="N12" s="486">
        <v>30.17</v>
      </c>
      <c r="O12" s="486">
        <v>35.619999999999997</v>
      </c>
      <c r="P12" s="486">
        <v>32.78</v>
      </c>
      <c r="Q12" s="486">
        <v>2.61</v>
      </c>
      <c r="R12" s="486">
        <v>1.19</v>
      </c>
      <c r="S12" s="486">
        <v>1.94</v>
      </c>
    </row>
    <row r="13" spans="1:19" ht="12.75" customHeight="1" x14ac:dyDescent="0.2">
      <c r="A13" s="172" t="s">
        <v>89</v>
      </c>
      <c r="B13" s="486">
        <v>70.900000000000006</v>
      </c>
      <c r="C13" s="486">
        <v>66.599999999999994</v>
      </c>
      <c r="D13" s="486">
        <v>68.8</v>
      </c>
      <c r="E13" s="486">
        <v>14.05</v>
      </c>
      <c r="F13" s="486">
        <v>20.03</v>
      </c>
      <c r="G13" s="486">
        <v>16.96</v>
      </c>
      <c r="H13" s="486">
        <v>10</v>
      </c>
      <c r="I13" s="486">
        <v>10.02</v>
      </c>
      <c r="J13" s="486">
        <v>10</v>
      </c>
      <c r="K13" s="486">
        <v>2.93</v>
      </c>
      <c r="L13" s="486">
        <v>2.35</v>
      </c>
      <c r="M13" s="486">
        <v>2.64</v>
      </c>
      <c r="N13" s="486">
        <v>27.01</v>
      </c>
      <c r="O13" s="486">
        <v>32.4</v>
      </c>
      <c r="P13" s="486">
        <v>29.6</v>
      </c>
      <c r="Q13" s="486">
        <v>2.13</v>
      </c>
      <c r="R13" s="486">
        <v>1.01</v>
      </c>
      <c r="S13" s="486">
        <v>1.6</v>
      </c>
    </row>
    <row r="14" spans="1:19" ht="12.75" customHeight="1" x14ac:dyDescent="0.2">
      <c r="A14" s="172">
        <v>2013</v>
      </c>
      <c r="B14" s="486">
        <v>72.84</v>
      </c>
      <c r="C14" s="486">
        <v>68.98</v>
      </c>
      <c r="D14" s="486">
        <v>70.94</v>
      </c>
      <c r="E14" s="486">
        <v>14.75</v>
      </c>
      <c r="F14" s="486">
        <v>20.149999999999999</v>
      </c>
      <c r="G14" s="486">
        <v>17.39</v>
      </c>
      <c r="H14" s="486">
        <v>8.67</v>
      </c>
      <c r="I14" s="486">
        <v>8.23</v>
      </c>
      <c r="J14" s="486">
        <v>8.49</v>
      </c>
      <c r="K14" s="486">
        <v>2.25</v>
      </c>
      <c r="L14" s="486">
        <v>1.78</v>
      </c>
      <c r="M14" s="486">
        <v>2.0099999999999998</v>
      </c>
      <c r="N14" s="486">
        <v>25.67</v>
      </c>
      <c r="O14" s="486">
        <v>30.17</v>
      </c>
      <c r="P14" s="486">
        <v>27.89</v>
      </c>
      <c r="Q14" s="486">
        <v>1.49</v>
      </c>
      <c r="R14" s="486">
        <v>0.85</v>
      </c>
      <c r="S14" s="486">
        <v>1.17</v>
      </c>
    </row>
    <row r="15" spans="1:19" ht="12.75" customHeight="1" x14ac:dyDescent="0.2">
      <c r="A15" s="172">
        <v>2014</v>
      </c>
      <c r="B15" s="486">
        <v>75.61</v>
      </c>
      <c r="C15" s="486">
        <v>72.430000000000007</v>
      </c>
      <c r="D15" s="486">
        <v>74.08</v>
      </c>
      <c r="E15" s="486">
        <v>13.06</v>
      </c>
      <c r="F15" s="486">
        <v>17.82</v>
      </c>
      <c r="G15" s="486">
        <v>15.34</v>
      </c>
      <c r="H15" s="486">
        <v>7.36</v>
      </c>
      <c r="I15" s="486">
        <v>7.23</v>
      </c>
      <c r="J15" s="486">
        <v>7.31</v>
      </c>
      <c r="K15" s="486">
        <v>2.71</v>
      </c>
      <c r="L15" s="486">
        <v>1.81</v>
      </c>
      <c r="M15" s="486">
        <v>2.27</v>
      </c>
      <c r="N15" s="486">
        <v>23.16</v>
      </c>
      <c r="O15" s="486">
        <v>26.84</v>
      </c>
      <c r="P15" s="486">
        <v>24.92</v>
      </c>
      <c r="Q15" s="486">
        <v>1.25</v>
      </c>
      <c r="R15" s="486">
        <v>0.71</v>
      </c>
      <c r="S15" s="486">
        <v>1</v>
      </c>
    </row>
    <row r="16" spans="1:19" ht="12.75" customHeight="1" x14ac:dyDescent="0.2">
      <c r="A16" s="172">
        <v>2015</v>
      </c>
      <c r="B16" s="486">
        <v>76.7</v>
      </c>
      <c r="C16" s="486">
        <v>73.930000000000007</v>
      </c>
      <c r="D16" s="486">
        <v>75.31</v>
      </c>
      <c r="E16" s="486">
        <v>12.67</v>
      </c>
      <c r="F16" s="486">
        <v>17.03</v>
      </c>
      <c r="G16" s="486">
        <v>14.83</v>
      </c>
      <c r="H16" s="486">
        <v>6.53</v>
      </c>
      <c r="I16" s="486">
        <v>6.51</v>
      </c>
      <c r="J16" s="486">
        <v>6.48</v>
      </c>
      <c r="K16" s="486">
        <v>2.57</v>
      </c>
      <c r="L16" s="486">
        <v>1.53</v>
      </c>
      <c r="M16" s="486">
        <v>2.11</v>
      </c>
      <c r="N16" s="486">
        <v>21.77</v>
      </c>
      <c r="O16" s="486">
        <v>25.07</v>
      </c>
      <c r="P16" s="486">
        <v>23.42</v>
      </c>
      <c r="Q16" s="486">
        <v>1.53</v>
      </c>
      <c r="R16" s="486">
        <v>1</v>
      </c>
      <c r="S16" s="486">
        <v>1.27</v>
      </c>
    </row>
    <row r="17" spans="1:20" ht="12.75" customHeight="1" x14ac:dyDescent="0.2">
      <c r="A17" s="172">
        <v>2016</v>
      </c>
      <c r="B17" s="486">
        <v>77.12</v>
      </c>
      <c r="C17" s="486">
        <v>74.34</v>
      </c>
      <c r="D17" s="486">
        <v>75.63</v>
      </c>
      <c r="E17" s="486">
        <v>12.82</v>
      </c>
      <c r="F17" s="486">
        <v>15.73</v>
      </c>
      <c r="G17" s="486">
        <v>14.07</v>
      </c>
      <c r="H17" s="486">
        <v>6.32</v>
      </c>
      <c r="I17" s="486">
        <v>6.87</v>
      </c>
      <c r="J17" s="486">
        <v>6.68</v>
      </c>
      <c r="K17" s="486">
        <v>1.95</v>
      </c>
      <c r="L17" s="486">
        <v>1.69</v>
      </c>
      <c r="M17" s="486">
        <v>2.0099999999999998</v>
      </c>
      <c r="N17" s="486">
        <v>21.1</v>
      </c>
      <c r="O17" s="486">
        <v>24.29</v>
      </c>
      <c r="P17" s="486">
        <v>22.76</v>
      </c>
      <c r="Q17" s="486">
        <v>1.78</v>
      </c>
      <c r="R17" s="486">
        <v>1.37</v>
      </c>
      <c r="S17" s="486">
        <v>1.61</v>
      </c>
    </row>
    <row r="18" spans="1:20" ht="12.75" customHeight="1" x14ac:dyDescent="0.2">
      <c r="A18" s="172">
        <v>2017</v>
      </c>
      <c r="B18" s="486">
        <v>77.599999999999994</v>
      </c>
      <c r="C18" s="486">
        <v>75.239999999999995</v>
      </c>
      <c r="D18" s="486">
        <v>76.290000000000006</v>
      </c>
      <c r="E18" s="486">
        <v>12.3</v>
      </c>
      <c r="F18" s="486">
        <v>15.89</v>
      </c>
      <c r="G18" s="486">
        <v>14.1</v>
      </c>
      <c r="H18" s="486">
        <v>6.62</v>
      </c>
      <c r="I18" s="486">
        <v>6.64</v>
      </c>
      <c r="J18" s="486">
        <v>6.6</v>
      </c>
      <c r="K18" s="486">
        <v>2.11</v>
      </c>
      <c r="L18" s="486">
        <v>1.34</v>
      </c>
      <c r="M18" s="486">
        <v>1.81</v>
      </c>
      <c r="N18" s="486">
        <v>21.03</v>
      </c>
      <c r="O18" s="486">
        <v>23.87</v>
      </c>
      <c r="P18" s="486">
        <v>22.51</v>
      </c>
      <c r="Q18" s="486">
        <v>1.37</v>
      </c>
      <c r="R18" s="486">
        <v>0.89</v>
      </c>
      <c r="S18" s="486">
        <v>1.21</v>
      </c>
      <c r="T18" s="370"/>
    </row>
    <row r="19" spans="1:20" ht="12.75" customHeight="1" x14ac:dyDescent="0.2">
      <c r="A19" s="172">
        <v>2018</v>
      </c>
      <c r="B19" s="486">
        <v>76.92</v>
      </c>
      <c r="C19" s="486">
        <v>74.790000000000006</v>
      </c>
      <c r="D19" s="486">
        <v>75.819999999999993</v>
      </c>
      <c r="E19" s="486">
        <v>12.68</v>
      </c>
      <c r="F19" s="486">
        <v>16.350000000000001</v>
      </c>
      <c r="G19" s="486">
        <v>14.36</v>
      </c>
      <c r="H19" s="486">
        <v>5.98</v>
      </c>
      <c r="I19" s="486">
        <v>5.69</v>
      </c>
      <c r="J19" s="486">
        <v>5.88</v>
      </c>
      <c r="K19" s="486">
        <v>2.1800000000000002</v>
      </c>
      <c r="L19" s="486">
        <v>1.51</v>
      </c>
      <c r="M19" s="486">
        <v>1.87</v>
      </c>
      <c r="N19" s="486">
        <v>20.84</v>
      </c>
      <c r="O19" s="486">
        <v>23.55</v>
      </c>
      <c r="P19" s="486">
        <v>22.11</v>
      </c>
      <c r="Q19" s="486">
        <v>2.2400000000000002</v>
      </c>
      <c r="R19" s="486">
        <v>1.66</v>
      </c>
      <c r="S19" s="486">
        <v>2.06</v>
      </c>
      <c r="T19" s="370"/>
    </row>
    <row r="20" spans="1:20" ht="12.75" customHeight="1" x14ac:dyDescent="0.2">
      <c r="A20" s="172">
        <v>2019</v>
      </c>
      <c r="B20" s="486">
        <v>76.7</v>
      </c>
      <c r="C20" s="486">
        <v>75.430000000000007</v>
      </c>
      <c r="D20" s="486">
        <v>75.94</v>
      </c>
      <c r="E20" s="486">
        <v>14.04</v>
      </c>
      <c r="F20" s="486">
        <v>16.95</v>
      </c>
      <c r="G20" s="486">
        <v>15.49</v>
      </c>
      <c r="H20" s="486">
        <v>5.48</v>
      </c>
      <c r="I20" s="486">
        <v>5.37</v>
      </c>
      <c r="J20" s="486">
        <v>5.49</v>
      </c>
      <c r="K20" s="486">
        <v>2.4500000000000002</v>
      </c>
      <c r="L20" s="486">
        <v>1.25</v>
      </c>
      <c r="M20" s="486">
        <v>1.88</v>
      </c>
      <c r="N20" s="486">
        <v>21.97</v>
      </c>
      <c r="O20" s="486">
        <v>23.57</v>
      </c>
      <c r="P20" s="486">
        <v>22.87</v>
      </c>
      <c r="Q20" s="486">
        <v>1.32</v>
      </c>
      <c r="R20" s="486">
        <v>1</v>
      </c>
      <c r="S20" s="486">
        <v>1.2</v>
      </c>
      <c r="T20" s="370"/>
    </row>
    <row r="21" spans="1:20" ht="12.75" customHeight="1" x14ac:dyDescent="0.2">
      <c r="A21" s="172" t="s">
        <v>631</v>
      </c>
      <c r="B21" s="486">
        <v>79.27</v>
      </c>
      <c r="C21" s="486">
        <v>72.92</v>
      </c>
      <c r="D21" s="486">
        <v>76.290000000000006</v>
      </c>
      <c r="E21" s="486">
        <v>11.35</v>
      </c>
      <c r="F21" s="486">
        <v>19.04</v>
      </c>
      <c r="G21" s="486">
        <v>15.06</v>
      </c>
      <c r="H21" s="486">
        <v>5.89</v>
      </c>
      <c r="I21" s="486">
        <v>5.62</v>
      </c>
      <c r="J21" s="486">
        <v>5.7</v>
      </c>
      <c r="K21" s="486">
        <v>1.85</v>
      </c>
      <c r="L21" s="486">
        <v>1.58</v>
      </c>
      <c r="M21" s="486">
        <v>1.72</v>
      </c>
      <c r="N21" s="486">
        <v>19.09</v>
      </c>
      <c r="O21" s="486">
        <v>26.240000000000002</v>
      </c>
      <c r="P21" s="486">
        <v>22.48</v>
      </c>
      <c r="Q21" s="486">
        <v>1.64</v>
      </c>
      <c r="R21" s="486">
        <v>0.83</v>
      </c>
      <c r="S21" s="486">
        <v>1.23</v>
      </c>
      <c r="T21" s="370"/>
    </row>
    <row r="22" spans="1:20" ht="6" customHeight="1" x14ac:dyDescent="0.2">
      <c r="A22" s="339"/>
      <c r="B22" s="425"/>
      <c r="C22" s="425"/>
      <c r="D22" s="425"/>
      <c r="E22" s="425"/>
      <c r="F22" s="425"/>
      <c r="G22" s="425"/>
      <c r="H22" s="425"/>
      <c r="I22" s="425"/>
      <c r="J22" s="425"/>
      <c r="K22" s="425"/>
      <c r="L22" s="425"/>
      <c r="M22" s="425"/>
      <c r="N22" s="425"/>
      <c r="O22" s="425"/>
      <c r="P22" s="425"/>
      <c r="Q22" s="425"/>
      <c r="R22" s="331"/>
      <c r="S22" s="331"/>
    </row>
    <row r="23" spans="1:20" ht="30" customHeight="1" x14ac:dyDescent="0.2">
      <c r="A23" s="1066" t="s">
        <v>375</v>
      </c>
      <c r="B23" s="1066"/>
      <c r="C23" s="1066"/>
      <c r="D23" s="1066"/>
      <c r="E23" s="1066"/>
      <c r="F23" s="1066"/>
      <c r="G23" s="1066"/>
      <c r="H23" s="1066"/>
      <c r="I23" s="1066"/>
      <c r="J23" s="1066"/>
      <c r="K23" s="1066"/>
      <c r="L23" s="1066"/>
      <c r="M23" s="1066"/>
      <c r="N23" s="1066"/>
      <c r="O23" s="1066"/>
      <c r="P23" s="1066"/>
      <c r="Q23" s="1066"/>
      <c r="R23" s="1066"/>
      <c r="S23" s="1066"/>
    </row>
    <row r="24" spans="1:20" ht="30" customHeight="1" x14ac:dyDescent="0.2">
      <c r="A24" s="1066" t="s">
        <v>470</v>
      </c>
      <c r="B24" s="1066"/>
      <c r="C24" s="1066"/>
      <c r="D24" s="1066"/>
      <c r="E24" s="1066"/>
      <c r="F24" s="1066"/>
      <c r="G24" s="1066"/>
      <c r="H24" s="1066"/>
      <c r="I24" s="1066"/>
      <c r="J24" s="1066"/>
      <c r="K24" s="1066"/>
      <c r="L24" s="1066"/>
      <c r="M24" s="1066"/>
      <c r="N24" s="1066"/>
      <c r="O24" s="1066"/>
      <c r="P24" s="1066"/>
      <c r="Q24" s="1066"/>
      <c r="R24" s="1066"/>
      <c r="S24" s="1066"/>
    </row>
    <row r="25" spans="1:20" s="431" customFormat="1" ht="6" customHeight="1" x14ac:dyDescent="0.2">
      <c r="B25" s="426"/>
      <c r="C25" s="426"/>
      <c r="D25" s="426"/>
      <c r="E25" s="426"/>
      <c r="F25" s="426"/>
      <c r="G25" s="426"/>
      <c r="H25" s="426"/>
      <c r="I25" s="426"/>
      <c r="J25" s="426"/>
    </row>
    <row r="26" spans="1:20" s="431" customFormat="1" ht="15" customHeight="1" x14ac:dyDescent="0.2">
      <c r="A26" s="1066" t="s">
        <v>740</v>
      </c>
      <c r="B26" s="1066"/>
      <c r="C26" s="1066"/>
      <c r="D26" s="1066"/>
      <c r="E26" s="1066"/>
      <c r="F26" s="1066"/>
      <c r="G26" s="1066"/>
      <c r="H26" s="1066"/>
      <c r="I26" s="1066"/>
      <c r="J26" s="1066"/>
      <c r="K26" s="1066"/>
      <c r="L26" s="1066"/>
      <c r="M26" s="1066"/>
      <c r="N26" s="1066"/>
      <c r="O26" s="1066"/>
      <c r="P26" s="1066"/>
      <c r="Q26" s="1066"/>
      <c r="R26" s="1066"/>
      <c r="S26" s="1066"/>
    </row>
    <row r="31" spans="1:20" x14ac:dyDescent="0.2">
      <c r="E31" s="832"/>
    </row>
  </sheetData>
  <mergeCells count="11">
    <mergeCell ref="A24:S24"/>
    <mergeCell ref="A26:S26"/>
    <mergeCell ref="O1:R1"/>
    <mergeCell ref="A2:S2"/>
    <mergeCell ref="B3:D3"/>
    <mergeCell ref="E3:G3"/>
    <mergeCell ref="H3:J3"/>
    <mergeCell ref="K3:M3"/>
    <mergeCell ref="N3:P3"/>
    <mergeCell ref="Q3:S3"/>
    <mergeCell ref="A23:S23"/>
  </mergeCells>
  <hyperlinks>
    <hyperlink ref="O1:R1" location="Tabellförteckning!A1" display="Tabellförteckning!A1" xr:uid="{00000000-0004-0000-1F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pageSetUpPr fitToPage="1"/>
  </sheetPr>
  <dimension ref="A1:S32"/>
  <sheetViews>
    <sheetView workbookViewId="0">
      <pane ySplit="4" topLeftCell="A11" activePane="bottomLeft" state="frozen"/>
      <selection activeCell="B20" sqref="B20:I21"/>
      <selection pane="bottomLeft" activeCell="B20" sqref="B20:I21"/>
    </sheetView>
  </sheetViews>
  <sheetFormatPr defaultColWidth="8.7109375" defaultRowHeight="12.75" x14ac:dyDescent="0.2"/>
  <cols>
    <col min="1" max="19" width="6.7109375" style="61" customWidth="1"/>
    <col min="20" max="26" width="8.7109375" style="61" customWidth="1"/>
    <col min="27" max="16384" width="8.7109375" style="61"/>
  </cols>
  <sheetData>
    <row r="1" spans="1:19" s="431" customFormat="1" ht="30" customHeight="1" x14ac:dyDescent="0.2">
      <c r="A1" s="39"/>
      <c r="B1" s="424"/>
      <c r="C1" s="424"/>
      <c r="D1" s="424"/>
      <c r="E1" s="424"/>
      <c r="F1" s="424"/>
      <c r="G1" s="424"/>
      <c r="H1" s="424"/>
      <c r="I1" s="424"/>
      <c r="J1" s="424"/>
      <c r="K1" s="424"/>
      <c r="L1" s="424"/>
      <c r="M1" s="424"/>
      <c r="N1" s="424"/>
      <c r="O1" s="1028" t="s">
        <v>275</v>
      </c>
      <c r="P1" s="1028"/>
      <c r="Q1" s="1029"/>
      <c r="R1" s="1029"/>
      <c r="S1" s="402"/>
    </row>
    <row r="2" spans="1:19" s="408" customFormat="1" ht="30" customHeight="1" x14ac:dyDescent="0.2">
      <c r="A2" s="1023" t="s">
        <v>415</v>
      </c>
      <c r="B2" s="1023"/>
      <c r="C2" s="1023"/>
      <c r="D2" s="1023"/>
      <c r="E2" s="1023"/>
      <c r="F2" s="1023"/>
      <c r="G2" s="1023"/>
      <c r="H2" s="1023"/>
      <c r="I2" s="1023"/>
      <c r="J2" s="1023"/>
      <c r="K2" s="1023"/>
      <c r="L2" s="1023"/>
      <c r="M2" s="1023"/>
      <c r="N2" s="1023"/>
      <c r="O2" s="1023"/>
      <c r="P2" s="1023"/>
      <c r="Q2" s="1023"/>
      <c r="R2" s="1023"/>
      <c r="S2" s="1023"/>
    </row>
    <row r="3" spans="1:19" ht="30" customHeight="1" x14ac:dyDescent="0.2">
      <c r="A3" s="172"/>
      <c r="B3" s="1065" t="s">
        <v>25</v>
      </c>
      <c r="C3" s="1065"/>
      <c r="D3" s="1065"/>
      <c r="E3" s="1065" t="s">
        <v>374</v>
      </c>
      <c r="F3" s="1065"/>
      <c r="G3" s="1065"/>
      <c r="H3" s="1065" t="s">
        <v>16</v>
      </c>
      <c r="I3" s="1065"/>
      <c r="J3" s="1065"/>
      <c r="K3" s="1065" t="s">
        <v>17</v>
      </c>
      <c r="L3" s="1065"/>
      <c r="M3" s="1065"/>
      <c r="N3" s="1065" t="s">
        <v>15</v>
      </c>
      <c r="O3" s="1065"/>
      <c r="P3" s="1065"/>
      <c r="Q3" s="1065" t="s">
        <v>35</v>
      </c>
      <c r="R3" s="1065"/>
      <c r="S3" s="1065"/>
    </row>
    <row r="4" spans="1:19" ht="15" customHeight="1" x14ac:dyDescent="0.2">
      <c r="A4" s="23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row>
    <row r="5" spans="1:19" ht="6" customHeight="1" x14ac:dyDescent="0.2">
      <c r="A5" s="339"/>
      <c r="B5" s="360"/>
      <c r="C5" s="360"/>
      <c r="D5" s="360"/>
      <c r="E5" s="360"/>
      <c r="F5" s="360"/>
      <c r="G5" s="360"/>
      <c r="H5" s="360"/>
      <c r="I5" s="360"/>
      <c r="J5" s="360"/>
      <c r="K5" s="360"/>
      <c r="L5" s="360"/>
      <c r="M5" s="360"/>
      <c r="N5" s="360"/>
      <c r="O5" s="360"/>
      <c r="P5" s="360"/>
      <c r="Q5" s="360"/>
      <c r="R5" s="360"/>
      <c r="S5" s="7"/>
    </row>
    <row r="6" spans="1:19" ht="12.75" customHeight="1" x14ac:dyDescent="0.2">
      <c r="A6" s="172" t="s">
        <v>32</v>
      </c>
      <c r="B6" s="486">
        <v>36.200000000000003</v>
      </c>
      <c r="C6" s="486">
        <v>29.7</v>
      </c>
      <c r="D6" s="486">
        <v>33.020000000000003</v>
      </c>
      <c r="E6" s="486">
        <v>12.92</v>
      </c>
      <c r="F6" s="486">
        <v>23.02</v>
      </c>
      <c r="G6" s="486">
        <v>17.86</v>
      </c>
      <c r="H6" s="486">
        <v>35.35</v>
      </c>
      <c r="I6" s="486">
        <v>38.56</v>
      </c>
      <c r="J6" s="486">
        <v>36.92</v>
      </c>
      <c r="K6" s="486">
        <v>14.12</v>
      </c>
      <c r="L6" s="486">
        <v>8.06</v>
      </c>
      <c r="M6" s="486">
        <v>11.16</v>
      </c>
      <c r="N6" s="486">
        <v>62.39</v>
      </c>
      <c r="O6" s="486">
        <v>69.64</v>
      </c>
      <c r="P6" s="486">
        <v>65.94</v>
      </c>
      <c r="Q6" s="486">
        <v>1.41</v>
      </c>
      <c r="R6" s="486">
        <v>0.66</v>
      </c>
      <c r="S6" s="486">
        <v>1.04</v>
      </c>
    </row>
    <row r="7" spans="1:19" ht="12.75" customHeight="1" x14ac:dyDescent="0.2">
      <c r="A7" s="172">
        <v>2007</v>
      </c>
      <c r="B7" s="486">
        <v>37.79</v>
      </c>
      <c r="C7" s="486">
        <v>31.41</v>
      </c>
      <c r="D7" s="486">
        <v>34.729999999999997</v>
      </c>
      <c r="E7" s="486">
        <v>13.64</v>
      </c>
      <c r="F7" s="486">
        <v>21.76</v>
      </c>
      <c r="G7" s="486">
        <v>17.57</v>
      </c>
      <c r="H7" s="486">
        <v>34.909999999999997</v>
      </c>
      <c r="I7" s="486">
        <v>37.83</v>
      </c>
      <c r="J7" s="486">
        <v>36.29</v>
      </c>
      <c r="K7" s="486">
        <v>12.73</v>
      </c>
      <c r="L7" s="486">
        <v>8.1300000000000008</v>
      </c>
      <c r="M7" s="486">
        <v>10.49</v>
      </c>
      <c r="N7" s="486">
        <v>61.28</v>
      </c>
      <c r="O7" s="486">
        <v>67.709999999999994</v>
      </c>
      <c r="P7" s="486">
        <v>64.349999999999994</v>
      </c>
      <c r="Q7" s="486">
        <v>0.93</v>
      </c>
      <c r="R7" s="486">
        <v>0.87</v>
      </c>
      <c r="S7" s="486">
        <v>0.92</v>
      </c>
    </row>
    <row r="8" spans="1:19" ht="12.75" customHeight="1" x14ac:dyDescent="0.2">
      <c r="A8" s="172">
        <v>2008</v>
      </c>
      <c r="B8" s="486">
        <v>41.29</v>
      </c>
      <c r="C8" s="486">
        <v>36.39</v>
      </c>
      <c r="D8" s="486">
        <v>39.01</v>
      </c>
      <c r="E8" s="486">
        <v>15.2</v>
      </c>
      <c r="F8" s="486">
        <v>26.01</v>
      </c>
      <c r="G8" s="486">
        <v>20.350000000000001</v>
      </c>
      <c r="H8" s="486">
        <v>31.62</v>
      </c>
      <c r="I8" s="486">
        <v>30.89</v>
      </c>
      <c r="J8" s="486">
        <v>31.24</v>
      </c>
      <c r="K8" s="486">
        <v>10.85</v>
      </c>
      <c r="L8" s="486">
        <v>6.33</v>
      </c>
      <c r="M8" s="486">
        <v>8.68</v>
      </c>
      <c r="N8" s="486">
        <v>57.67</v>
      </c>
      <c r="O8" s="486">
        <v>63.22</v>
      </c>
      <c r="P8" s="486">
        <v>60.27</v>
      </c>
      <c r="Q8" s="486">
        <v>1.04</v>
      </c>
      <c r="R8" s="486">
        <v>0.38</v>
      </c>
      <c r="S8" s="486">
        <v>0.73</v>
      </c>
    </row>
    <row r="9" spans="1:19" ht="12.75" customHeight="1" x14ac:dyDescent="0.2">
      <c r="A9" s="172">
        <v>2009</v>
      </c>
      <c r="B9" s="486">
        <v>41.94</v>
      </c>
      <c r="C9" s="486">
        <v>37.26</v>
      </c>
      <c r="D9" s="486">
        <v>39.68</v>
      </c>
      <c r="E9" s="486">
        <v>14.68</v>
      </c>
      <c r="F9" s="486">
        <v>25.39</v>
      </c>
      <c r="G9" s="486">
        <v>19.809999999999999</v>
      </c>
      <c r="H9" s="486">
        <v>31.38</v>
      </c>
      <c r="I9" s="486">
        <v>30.69</v>
      </c>
      <c r="J9" s="486">
        <v>31.08</v>
      </c>
      <c r="K9" s="486">
        <v>11.19</v>
      </c>
      <c r="L9" s="486">
        <v>6.33</v>
      </c>
      <c r="M9" s="486">
        <v>8.85</v>
      </c>
      <c r="N9" s="486">
        <v>57.24</v>
      </c>
      <c r="O9" s="486">
        <v>62.41</v>
      </c>
      <c r="P9" s="486">
        <v>59.74</v>
      </c>
      <c r="Q9" s="486">
        <v>0.81</v>
      </c>
      <c r="R9" s="486">
        <v>0.32</v>
      </c>
      <c r="S9" s="486">
        <v>0.57999999999999996</v>
      </c>
    </row>
    <row r="10" spans="1:19" ht="12.75" customHeight="1" x14ac:dyDescent="0.2">
      <c r="A10" s="172">
        <v>2010</v>
      </c>
      <c r="B10" s="486">
        <v>44.9</v>
      </c>
      <c r="C10" s="486">
        <v>37.880000000000003</v>
      </c>
      <c r="D10" s="486">
        <v>41.54</v>
      </c>
      <c r="E10" s="486">
        <v>12.47</v>
      </c>
      <c r="F10" s="486">
        <v>23.51</v>
      </c>
      <c r="G10" s="486">
        <v>17.760000000000002</v>
      </c>
      <c r="H10" s="486">
        <v>30.49</v>
      </c>
      <c r="I10" s="486">
        <v>31.93</v>
      </c>
      <c r="J10" s="486">
        <v>31.17</v>
      </c>
      <c r="K10" s="486">
        <v>10.92</v>
      </c>
      <c r="L10" s="486">
        <v>5.75</v>
      </c>
      <c r="M10" s="486">
        <v>8.4499999999999993</v>
      </c>
      <c r="N10" s="486">
        <v>53.88</v>
      </c>
      <c r="O10" s="486">
        <v>61.2</v>
      </c>
      <c r="P10" s="486">
        <v>57.38</v>
      </c>
      <c r="Q10" s="486">
        <v>1.22</v>
      </c>
      <c r="R10" s="486">
        <v>0.92</v>
      </c>
      <c r="S10" s="486">
        <v>1.08</v>
      </c>
    </row>
    <row r="11" spans="1:19" ht="12.75" customHeight="1" x14ac:dyDescent="0.2">
      <c r="A11" s="172">
        <v>2011</v>
      </c>
      <c r="B11" s="486">
        <v>46.3</v>
      </c>
      <c r="C11" s="486">
        <v>41.74</v>
      </c>
      <c r="D11" s="486">
        <v>44</v>
      </c>
      <c r="E11" s="486">
        <v>14.13</v>
      </c>
      <c r="F11" s="486">
        <v>21.61</v>
      </c>
      <c r="G11" s="486">
        <v>17.79</v>
      </c>
      <c r="H11" s="486">
        <v>28.27</v>
      </c>
      <c r="I11" s="486">
        <v>30.15</v>
      </c>
      <c r="J11" s="486">
        <v>29.24</v>
      </c>
      <c r="K11" s="486">
        <v>10.43</v>
      </c>
      <c r="L11" s="486">
        <v>6.08</v>
      </c>
      <c r="M11" s="486">
        <v>8.32</v>
      </c>
      <c r="N11" s="486">
        <v>52.83</v>
      </c>
      <c r="O11" s="486">
        <v>57.84</v>
      </c>
      <c r="P11" s="486">
        <v>55.35</v>
      </c>
      <c r="Q11" s="486">
        <v>0.87</v>
      </c>
      <c r="R11" s="486">
        <v>0.42</v>
      </c>
      <c r="S11" s="486">
        <v>0.65</v>
      </c>
    </row>
    <row r="12" spans="1:19" ht="12.75" customHeight="1" x14ac:dyDescent="0.2">
      <c r="A12" s="172" t="s">
        <v>88</v>
      </c>
      <c r="B12" s="486">
        <v>49.27</v>
      </c>
      <c r="C12" s="486">
        <v>43.51</v>
      </c>
      <c r="D12" s="486">
        <v>46.51</v>
      </c>
      <c r="E12" s="486">
        <v>11.63</v>
      </c>
      <c r="F12" s="486">
        <v>21.67</v>
      </c>
      <c r="G12" s="486">
        <v>16.5</v>
      </c>
      <c r="H12" s="486">
        <v>28.24</v>
      </c>
      <c r="I12" s="486">
        <v>28.77</v>
      </c>
      <c r="J12" s="486">
        <v>28.47</v>
      </c>
      <c r="K12" s="486">
        <v>9</v>
      </c>
      <c r="L12" s="486">
        <v>5.31</v>
      </c>
      <c r="M12" s="486">
        <v>7.2</v>
      </c>
      <c r="N12" s="486">
        <v>48.87</v>
      </c>
      <c r="O12" s="486">
        <v>55.75</v>
      </c>
      <c r="P12" s="486">
        <v>52.17</v>
      </c>
      <c r="Q12" s="486">
        <v>1.86</v>
      </c>
      <c r="R12" s="486">
        <v>0.74</v>
      </c>
      <c r="S12" s="486">
        <v>1.32</v>
      </c>
    </row>
    <row r="13" spans="1:19" ht="12.75" customHeight="1" x14ac:dyDescent="0.2">
      <c r="A13" s="172" t="s">
        <v>89</v>
      </c>
      <c r="B13" s="486">
        <v>51.72</v>
      </c>
      <c r="C13" s="486">
        <v>46.36</v>
      </c>
      <c r="D13" s="486">
        <v>49.15</v>
      </c>
      <c r="E13" s="486">
        <v>8.1300000000000008</v>
      </c>
      <c r="F13" s="486">
        <v>16.149999999999999</v>
      </c>
      <c r="G13" s="486">
        <v>12.02</v>
      </c>
      <c r="H13" s="486">
        <v>25.78</v>
      </c>
      <c r="I13" s="486">
        <v>27.26</v>
      </c>
      <c r="J13" s="486">
        <v>26.47</v>
      </c>
      <c r="K13" s="486">
        <v>13.23</v>
      </c>
      <c r="L13" s="486">
        <v>9.3000000000000007</v>
      </c>
      <c r="M13" s="486">
        <v>11.32</v>
      </c>
      <c r="N13" s="486">
        <v>47.14</v>
      </c>
      <c r="O13" s="486">
        <v>52.68</v>
      </c>
      <c r="P13" s="486">
        <v>49.82</v>
      </c>
      <c r="Q13" s="486">
        <v>1.1499999999999999</v>
      </c>
      <c r="R13" s="486">
        <v>0.93</v>
      </c>
      <c r="S13" s="486">
        <v>1.03</v>
      </c>
    </row>
    <row r="14" spans="1:19" ht="12.75" customHeight="1" x14ac:dyDescent="0.2">
      <c r="A14" s="172">
        <v>2013</v>
      </c>
      <c r="B14" s="486">
        <v>56.45</v>
      </c>
      <c r="C14" s="486">
        <v>52.13</v>
      </c>
      <c r="D14" s="486">
        <v>54.39</v>
      </c>
      <c r="E14" s="486">
        <v>9.86</v>
      </c>
      <c r="F14" s="486">
        <v>15.54</v>
      </c>
      <c r="G14" s="486">
        <v>12.58</v>
      </c>
      <c r="H14" s="486">
        <v>22.22</v>
      </c>
      <c r="I14" s="486">
        <v>24.1</v>
      </c>
      <c r="J14" s="486">
        <v>23.12</v>
      </c>
      <c r="K14" s="486">
        <v>10.89</v>
      </c>
      <c r="L14" s="486">
        <v>7.55</v>
      </c>
      <c r="M14" s="486">
        <v>9.2799999999999994</v>
      </c>
      <c r="N14" s="486">
        <v>42.97</v>
      </c>
      <c r="O14" s="486">
        <v>47.22</v>
      </c>
      <c r="P14" s="486">
        <v>44.98</v>
      </c>
      <c r="Q14" s="486">
        <v>0.57999999999999996</v>
      </c>
      <c r="R14" s="486">
        <v>0.68</v>
      </c>
      <c r="S14" s="486">
        <v>0.62</v>
      </c>
    </row>
    <row r="15" spans="1:19" ht="12.75" customHeight="1" x14ac:dyDescent="0.2">
      <c r="A15" s="172">
        <v>2014</v>
      </c>
      <c r="B15" s="486">
        <v>57.37</v>
      </c>
      <c r="C15" s="486">
        <v>50.19</v>
      </c>
      <c r="D15" s="486">
        <v>53.86</v>
      </c>
      <c r="E15" s="486">
        <v>9.52</v>
      </c>
      <c r="F15" s="486">
        <v>16.28</v>
      </c>
      <c r="G15" s="486">
        <v>12.83</v>
      </c>
      <c r="H15" s="486">
        <v>20.61</v>
      </c>
      <c r="I15" s="486">
        <v>25.04</v>
      </c>
      <c r="J15" s="486">
        <v>22.71</v>
      </c>
      <c r="K15" s="486">
        <v>11.49</v>
      </c>
      <c r="L15" s="486">
        <v>8.0399999999999991</v>
      </c>
      <c r="M15" s="486">
        <v>9.86</v>
      </c>
      <c r="N15" s="486">
        <v>41.62</v>
      </c>
      <c r="O15" s="486">
        <v>49.38</v>
      </c>
      <c r="P15" s="486">
        <v>45.4</v>
      </c>
      <c r="Q15" s="486">
        <v>1.01</v>
      </c>
      <c r="R15" s="486">
        <v>0.43</v>
      </c>
      <c r="S15" s="486">
        <v>0.74</v>
      </c>
    </row>
    <row r="16" spans="1:19" ht="12.75" customHeight="1" x14ac:dyDescent="0.2">
      <c r="A16" s="172">
        <v>2015</v>
      </c>
      <c r="B16" s="486">
        <v>59.08</v>
      </c>
      <c r="C16" s="486">
        <v>54.49</v>
      </c>
      <c r="D16" s="486">
        <v>56.89</v>
      </c>
      <c r="E16" s="486">
        <v>10.52</v>
      </c>
      <c r="F16" s="486">
        <v>14.72</v>
      </c>
      <c r="G16" s="486">
        <v>12.6</v>
      </c>
      <c r="H16" s="486">
        <v>19.87</v>
      </c>
      <c r="I16" s="486">
        <v>24.03</v>
      </c>
      <c r="J16" s="486">
        <v>21.85</v>
      </c>
      <c r="K16" s="486">
        <v>9.57</v>
      </c>
      <c r="L16" s="486">
        <v>6.3</v>
      </c>
      <c r="M16" s="486">
        <v>7.95</v>
      </c>
      <c r="N16" s="486">
        <v>39.96</v>
      </c>
      <c r="O16" s="486">
        <v>45.05</v>
      </c>
      <c r="P16" s="486">
        <v>42.4</v>
      </c>
      <c r="Q16" s="486">
        <v>1</v>
      </c>
      <c r="R16" s="486">
        <v>0.46</v>
      </c>
      <c r="S16" s="486">
        <v>0.71</v>
      </c>
    </row>
    <row r="17" spans="1:19" ht="12.75" customHeight="1" x14ac:dyDescent="0.2">
      <c r="A17" s="172">
        <v>2016</v>
      </c>
      <c r="B17" s="486">
        <v>56.04</v>
      </c>
      <c r="C17" s="486">
        <v>53.31</v>
      </c>
      <c r="D17" s="486">
        <v>54.87</v>
      </c>
      <c r="E17" s="486">
        <v>11.12</v>
      </c>
      <c r="F17" s="486">
        <v>15.99</v>
      </c>
      <c r="G17" s="486">
        <v>13.35</v>
      </c>
      <c r="H17" s="486">
        <v>21.61</v>
      </c>
      <c r="I17" s="486">
        <v>23.07</v>
      </c>
      <c r="J17" s="486">
        <v>22.19</v>
      </c>
      <c r="K17" s="486">
        <v>9.68</v>
      </c>
      <c r="L17" s="486">
        <v>6.49</v>
      </c>
      <c r="M17" s="486">
        <v>8.17</v>
      </c>
      <c r="N17" s="486">
        <v>42.41</v>
      </c>
      <c r="O17" s="486">
        <v>45.55</v>
      </c>
      <c r="P17" s="486">
        <v>43.71</v>
      </c>
      <c r="Q17" s="486">
        <v>1.55</v>
      </c>
      <c r="R17" s="486">
        <v>1.1299999999999999</v>
      </c>
      <c r="S17" s="486">
        <v>1.43</v>
      </c>
    </row>
    <row r="18" spans="1:19" s="237" customFormat="1" ht="12.75" customHeight="1" x14ac:dyDescent="0.2">
      <c r="A18" s="3">
        <v>2017</v>
      </c>
      <c r="B18" s="486">
        <v>57.8</v>
      </c>
      <c r="C18" s="486">
        <v>53.25</v>
      </c>
      <c r="D18" s="486">
        <v>55.67</v>
      </c>
      <c r="E18" s="486">
        <v>10.02</v>
      </c>
      <c r="F18" s="486">
        <v>17.010000000000002</v>
      </c>
      <c r="G18" s="486">
        <v>13.22</v>
      </c>
      <c r="H18" s="486">
        <v>21.03</v>
      </c>
      <c r="I18" s="486">
        <v>22.47</v>
      </c>
      <c r="J18" s="486">
        <v>21.66</v>
      </c>
      <c r="K18" s="486">
        <v>9.86</v>
      </c>
      <c r="L18" s="486">
        <v>6.52</v>
      </c>
      <c r="M18" s="486">
        <v>9.9</v>
      </c>
      <c r="N18" s="486">
        <v>40.92</v>
      </c>
      <c r="O18" s="486">
        <v>45.99</v>
      </c>
      <c r="P18" s="486">
        <v>44.79</v>
      </c>
      <c r="Q18" s="486">
        <v>1.29</v>
      </c>
      <c r="R18" s="486">
        <v>0.76</v>
      </c>
      <c r="S18" s="486">
        <v>1.0900000000000001</v>
      </c>
    </row>
    <row r="19" spans="1:19" s="237" customFormat="1" ht="12.75" customHeight="1" x14ac:dyDescent="0.2">
      <c r="A19" s="3">
        <v>2018</v>
      </c>
      <c r="B19" s="486">
        <v>57.47</v>
      </c>
      <c r="C19" s="486">
        <v>52.35</v>
      </c>
      <c r="D19" s="486">
        <v>55.2</v>
      </c>
      <c r="E19" s="486">
        <v>10.71</v>
      </c>
      <c r="F19" s="486">
        <v>16.32</v>
      </c>
      <c r="G19" s="486">
        <v>13.28</v>
      </c>
      <c r="H19" s="486">
        <v>21.19</v>
      </c>
      <c r="I19" s="486">
        <v>23.86</v>
      </c>
      <c r="J19" s="486">
        <v>22.35</v>
      </c>
      <c r="K19" s="486">
        <v>9.43</v>
      </c>
      <c r="L19" s="486">
        <v>6.32</v>
      </c>
      <c r="M19" s="486">
        <v>7.94</v>
      </c>
      <c r="N19" s="486">
        <v>41.33</v>
      </c>
      <c r="O19" s="486">
        <v>46.5</v>
      </c>
      <c r="P19" s="486">
        <v>43.57</v>
      </c>
      <c r="Q19" s="486">
        <v>1.2</v>
      </c>
      <c r="R19" s="486">
        <v>1.1499999999999999</v>
      </c>
      <c r="S19" s="486">
        <v>1.23</v>
      </c>
    </row>
    <row r="20" spans="1:19" s="237" customFormat="1" ht="12.75" customHeight="1" x14ac:dyDescent="0.2">
      <c r="A20" s="3">
        <v>2019</v>
      </c>
      <c r="B20" s="486">
        <v>63.1</v>
      </c>
      <c r="C20" s="486">
        <v>58.95</v>
      </c>
      <c r="D20" s="486">
        <v>61.02</v>
      </c>
      <c r="E20" s="486">
        <v>10.26</v>
      </c>
      <c r="F20" s="486">
        <v>16.12</v>
      </c>
      <c r="G20" s="486">
        <v>13.01</v>
      </c>
      <c r="H20" s="486">
        <v>18.54</v>
      </c>
      <c r="I20" s="486">
        <v>19.329999999999998</v>
      </c>
      <c r="J20" s="486">
        <v>18.95</v>
      </c>
      <c r="K20" s="486">
        <v>7.13</v>
      </c>
      <c r="L20" s="486">
        <v>4.87</v>
      </c>
      <c r="M20" s="486">
        <v>6.15</v>
      </c>
      <c r="N20" s="486">
        <v>35.92</v>
      </c>
      <c r="O20" s="486">
        <v>40.33</v>
      </c>
      <c r="P20" s="486">
        <v>38.11</v>
      </c>
      <c r="Q20" s="486">
        <v>0.98</v>
      </c>
      <c r="R20" s="486">
        <v>0.72</v>
      </c>
      <c r="S20" s="486">
        <v>0.87</v>
      </c>
    </row>
    <row r="21" spans="1:19" s="237" customFormat="1" ht="12.75" customHeight="1" x14ac:dyDescent="0.2">
      <c r="A21" s="172" t="s">
        <v>631</v>
      </c>
      <c r="B21" s="128" t="s">
        <v>37</v>
      </c>
      <c r="C21" s="128" t="s">
        <v>37</v>
      </c>
      <c r="D21" s="128" t="s">
        <v>37</v>
      </c>
      <c r="E21" s="128" t="s">
        <v>37</v>
      </c>
      <c r="F21" s="128" t="s">
        <v>37</v>
      </c>
      <c r="G21" s="128" t="s">
        <v>37</v>
      </c>
      <c r="H21" s="128" t="s">
        <v>37</v>
      </c>
      <c r="I21" s="128" t="s">
        <v>37</v>
      </c>
      <c r="J21" s="128" t="s">
        <v>37</v>
      </c>
      <c r="K21" s="128" t="s">
        <v>37</v>
      </c>
      <c r="L21" s="128" t="s">
        <v>37</v>
      </c>
      <c r="M21" s="128" t="s">
        <v>37</v>
      </c>
      <c r="N21" s="128" t="s">
        <v>37</v>
      </c>
      <c r="O21" s="128" t="s">
        <v>37</v>
      </c>
      <c r="P21" s="128" t="s">
        <v>37</v>
      </c>
      <c r="Q21" s="128" t="s">
        <v>37</v>
      </c>
      <c r="R21" s="128" t="s">
        <v>37</v>
      </c>
      <c r="S21" s="128" t="s">
        <v>37</v>
      </c>
    </row>
    <row r="22" spans="1:19" s="237" customFormat="1" ht="6" customHeight="1" x14ac:dyDescent="0.2">
      <c r="A22" s="334"/>
      <c r="B22" s="519"/>
      <c r="C22" s="519"/>
      <c r="D22" s="519"/>
      <c r="E22" s="519"/>
      <c r="F22" s="519"/>
      <c r="G22" s="519"/>
      <c r="H22" s="519"/>
      <c r="I22" s="519"/>
      <c r="J22" s="519"/>
      <c r="K22" s="519"/>
      <c r="L22" s="519"/>
      <c r="M22" s="519"/>
      <c r="N22" s="519"/>
      <c r="O22" s="519"/>
      <c r="P22" s="519"/>
      <c r="Q22" s="519"/>
      <c r="R22" s="519"/>
      <c r="S22" s="519"/>
    </row>
    <row r="23" spans="1:19" s="237" customFormat="1" ht="30" customHeight="1" x14ac:dyDescent="0.2">
      <c r="A23" s="1066" t="s">
        <v>375</v>
      </c>
      <c r="B23" s="1066"/>
      <c r="C23" s="1066"/>
      <c r="D23" s="1066"/>
      <c r="E23" s="1066"/>
      <c r="F23" s="1066"/>
      <c r="G23" s="1066"/>
      <c r="H23" s="1066"/>
      <c r="I23" s="1066"/>
      <c r="J23" s="1066"/>
      <c r="K23" s="1066"/>
      <c r="L23" s="1066"/>
      <c r="M23" s="1066"/>
      <c r="N23" s="1066"/>
      <c r="O23" s="1066"/>
      <c r="P23" s="1066"/>
      <c r="Q23" s="1066"/>
      <c r="R23" s="1066"/>
      <c r="S23" s="1066"/>
    </row>
    <row r="24" spans="1:19" s="237" customFormat="1" ht="15" customHeight="1" x14ac:dyDescent="0.2">
      <c r="A24" s="1066" t="s">
        <v>469</v>
      </c>
      <c r="B24" s="1066"/>
      <c r="C24" s="1066"/>
      <c r="D24" s="1066"/>
      <c r="E24" s="1066"/>
      <c r="F24" s="1066"/>
      <c r="G24" s="1066"/>
      <c r="H24" s="1066"/>
      <c r="I24" s="1066"/>
      <c r="J24" s="1066"/>
      <c r="K24" s="1066"/>
      <c r="L24" s="1066"/>
      <c r="M24" s="1066"/>
      <c r="N24" s="1066"/>
      <c r="O24" s="1066"/>
      <c r="P24" s="1066"/>
      <c r="Q24" s="1066"/>
      <c r="R24" s="1066"/>
      <c r="S24" s="1066"/>
    </row>
    <row r="25" spans="1:19" s="81" customFormat="1" ht="6" customHeight="1" x14ac:dyDescent="0.2">
      <c r="A25" s="39" t="s">
        <v>39</v>
      </c>
      <c r="B25" s="1"/>
      <c r="C25" s="1"/>
      <c r="D25" s="1"/>
      <c r="E25" s="1"/>
      <c r="F25" s="1"/>
      <c r="G25" s="1"/>
      <c r="H25" s="1"/>
      <c r="I25" s="1"/>
      <c r="J25" s="1"/>
      <c r="K25" s="1"/>
      <c r="L25" s="1"/>
      <c r="M25" s="1"/>
      <c r="N25" s="1"/>
      <c r="O25" s="1"/>
      <c r="P25" s="1"/>
    </row>
    <row r="26" spans="1:19" s="431" customFormat="1" ht="15" customHeight="1" x14ac:dyDescent="0.2">
      <c r="A26" s="1066" t="s">
        <v>740</v>
      </c>
      <c r="B26" s="1066"/>
      <c r="C26" s="1066"/>
      <c r="D26" s="1066"/>
      <c r="E26" s="1066"/>
      <c r="F26" s="1066"/>
      <c r="G26" s="1066"/>
      <c r="H26" s="1066"/>
      <c r="I26" s="1066"/>
      <c r="J26" s="1066"/>
      <c r="K26" s="1066"/>
      <c r="L26" s="1066"/>
      <c r="M26" s="1066"/>
      <c r="N26" s="1066"/>
      <c r="O26" s="1066"/>
      <c r="P26" s="1066"/>
      <c r="Q26" s="1066"/>
      <c r="R26" s="1066"/>
      <c r="S26" s="1066"/>
    </row>
    <row r="27" spans="1:19" x14ac:dyDescent="0.2">
      <c r="N27" s="235"/>
      <c r="O27" s="235"/>
      <c r="P27" s="235"/>
      <c r="Q27" s="9"/>
      <c r="R27" s="9"/>
      <c r="S27" s="9"/>
    </row>
    <row r="28" spans="1:19" x14ac:dyDescent="0.2">
      <c r="A28" s="73"/>
    </row>
    <row r="29" spans="1:19" x14ac:dyDescent="0.2">
      <c r="A29" s="73"/>
    </row>
    <row r="30" spans="1:19" x14ac:dyDescent="0.2">
      <c r="A30" s="73"/>
    </row>
    <row r="31" spans="1:19" x14ac:dyDescent="0.2">
      <c r="A31" s="73"/>
      <c r="E31" s="831"/>
    </row>
    <row r="32" spans="1:19" x14ac:dyDescent="0.2">
      <c r="A32" s="73"/>
      <c r="B32" s="73"/>
      <c r="C32" s="73"/>
      <c r="D32" s="73"/>
    </row>
  </sheetData>
  <mergeCells count="11">
    <mergeCell ref="A24:S24"/>
    <mergeCell ref="A26:S26"/>
    <mergeCell ref="O1:R1"/>
    <mergeCell ref="A2:S2"/>
    <mergeCell ref="B3:D3"/>
    <mergeCell ref="E3:G3"/>
    <mergeCell ref="H3:J3"/>
    <mergeCell ref="K3:M3"/>
    <mergeCell ref="N3:P3"/>
    <mergeCell ref="Q3:S3"/>
    <mergeCell ref="A23:S23"/>
  </mergeCells>
  <hyperlinks>
    <hyperlink ref="O1:R1" location="Tabellförteckning!A1" display="Tabellförteckning!A1" xr:uid="{00000000-0004-0000-20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pageSetUpPr fitToPage="1"/>
  </sheetPr>
  <dimension ref="A1:AQ28"/>
  <sheetViews>
    <sheetView zoomScaleNormal="100" workbookViewId="0">
      <selection activeCell="B20" sqref="B20:I21"/>
    </sheetView>
  </sheetViews>
  <sheetFormatPr defaultColWidth="9.28515625" defaultRowHeight="12.75" x14ac:dyDescent="0.2"/>
  <cols>
    <col min="1" max="1" width="6.7109375" style="431" customWidth="1"/>
    <col min="2" max="43" width="6.28515625" style="431" customWidth="1"/>
    <col min="44" max="16384" width="9.28515625" style="431"/>
  </cols>
  <sheetData>
    <row r="1" spans="1:43" ht="30" customHeight="1" x14ac:dyDescent="0.2">
      <c r="A1" s="39"/>
      <c r="B1" s="424"/>
      <c r="C1" s="424"/>
      <c r="D1" s="424"/>
      <c r="E1" s="424"/>
      <c r="F1" s="424"/>
      <c r="G1" s="424"/>
      <c r="H1" s="424"/>
      <c r="I1" s="424"/>
      <c r="J1" s="424"/>
      <c r="K1" s="424"/>
      <c r="L1" s="424"/>
      <c r="M1" s="424"/>
      <c r="N1" s="424"/>
      <c r="O1" s="1028" t="s">
        <v>275</v>
      </c>
      <c r="P1" s="1028"/>
      <c r="Q1" s="1029"/>
      <c r="R1" s="1029"/>
      <c r="S1" s="1029"/>
      <c r="T1" s="1034"/>
      <c r="U1" s="1034"/>
      <c r="V1" s="404"/>
    </row>
    <row r="2" spans="1:43" s="437" customFormat="1" ht="15" customHeight="1" x14ac:dyDescent="0.2">
      <c r="A2" s="1067" t="s">
        <v>649</v>
      </c>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row>
    <row r="3" spans="1:43" ht="45" customHeight="1" x14ac:dyDescent="0.2">
      <c r="A3" s="437"/>
      <c r="B3" s="1068" t="s">
        <v>202</v>
      </c>
      <c r="C3" s="1068"/>
      <c r="D3" s="1068"/>
      <c r="E3" s="1068" t="s">
        <v>203</v>
      </c>
      <c r="F3" s="1068"/>
      <c r="G3" s="1068"/>
      <c r="H3" s="1068" t="s">
        <v>204</v>
      </c>
      <c r="I3" s="1068"/>
      <c r="J3" s="1068"/>
      <c r="K3" s="1068" t="s">
        <v>313</v>
      </c>
      <c r="L3" s="1068"/>
      <c r="M3" s="1068"/>
      <c r="N3" s="1068" t="s">
        <v>205</v>
      </c>
      <c r="O3" s="1068"/>
      <c r="P3" s="1068"/>
      <c r="Q3" s="1068" t="s">
        <v>309</v>
      </c>
      <c r="R3" s="1068"/>
      <c r="S3" s="1068"/>
      <c r="T3" s="1068" t="s">
        <v>310</v>
      </c>
      <c r="U3" s="1068"/>
      <c r="V3" s="1068"/>
      <c r="W3" s="1068" t="s">
        <v>311</v>
      </c>
      <c r="X3" s="1068"/>
      <c r="Y3" s="1068"/>
      <c r="Z3" s="1068" t="s">
        <v>312</v>
      </c>
      <c r="AA3" s="1068"/>
      <c r="AB3" s="1068"/>
      <c r="AC3" s="1068" t="s">
        <v>206</v>
      </c>
      <c r="AD3" s="1068"/>
      <c r="AE3" s="1068"/>
      <c r="AF3" s="1068" t="s">
        <v>207</v>
      </c>
      <c r="AG3" s="1068"/>
      <c r="AH3" s="1068"/>
      <c r="AI3" s="1068" t="s">
        <v>317</v>
      </c>
      <c r="AJ3" s="1068"/>
      <c r="AK3" s="1068"/>
      <c r="AL3" s="1068" t="s">
        <v>209</v>
      </c>
      <c r="AM3" s="1068"/>
      <c r="AN3" s="1068"/>
      <c r="AO3" s="1068" t="s">
        <v>403</v>
      </c>
      <c r="AP3" s="1068"/>
      <c r="AQ3" s="1068"/>
    </row>
    <row r="4" spans="1:43" x14ac:dyDescent="0.2">
      <c r="A4" s="58" t="s">
        <v>39</v>
      </c>
      <c r="B4" s="418" t="s">
        <v>171</v>
      </c>
      <c r="C4" s="418" t="s">
        <v>172</v>
      </c>
      <c r="D4" s="418" t="s">
        <v>307</v>
      </c>
      <c r="E4" s="418" t="s">
        <v>171</v>
      </c>
      <c r="F4" s="418" t="s">
        <v>172</v>
      </c>
      <c r="G4" s="418" t="s">
        <v>307</v>
      </c>
      <c r="H4" s="418" t="s">
        <v>171</v>
      </c>
      <c r="I4" s="418" t="s">
        <v>172</v>
      </c>
      <c r="J4" s="418" t="s">
        <v>307</v>
      </c>
      <c r="K4" s="418" t="s">
        <v>171</v>
      </c>
      <c r="L4" s="418" t="s">
        <v>172</v>
      </c>
      <c r="M4" s="418" t="s">
        <v>307</v>
      </c>
      <c r="N4" s="418" t="s">
        <v>171</v>
      </c>
      <c r="O4" s="418" t="s">
        <v>172</v>
      </c>
      <c r="P4" s="418" t="s">
        <v>307</v>
      </c>
      <c r="Q4" s="418" t="s">
        <v>171</v>
      </c>
      <c r="R4" s="418" t="s">
        <v>172</v>
      </c>
      <c r="S4" s="418" t="s">
        <v>307</v>
      </c>
      <c r="T4" s="418" t="s">
        <v>171</v>
      </c>
      <c r="U4" s="418" t="s">
        <v>172</v>
      </c>
      <c r="V4" s="418" t="s">
        <v>307</v>
      </c>
      <c r="W4" s="418" t="s">
        <v>171</v>
      </c>
      <c r="X4" s="418" t="s">
        <v>172</v>
      </c>
      <c r="Y4" s="418" t="s">
        <v>307</v>
      </c>
      <c r="Z4" s="418" t="s">
        <v>171</v>
      </c>
      <c r="AA4" s="418" t="s">
        <v>172</v>
      </c>
      <c r="AB4" s="418" t="s">
        <v>307</v>
      </c>
      <c r="AC4" s="418" t="s">
        <v>171</v>
      </c>
      <c r="AD4" s="418" t="s">
        <v>172</v>
      </c>
      <c r="AE4" s="418" t="s">
        <v>307</v>
      </c>
      <c r="AF4" s="418" t="s">
        <v>171</v>
      </c>
      <c r="AG4" s="418" t="s">
        <v>172</v>
      </c>
      <c r="AH4" s="418" t="s">
        <v>307</v>
      </c>
      <c r="AI4" s="418" t="s">
        <v>171</v>
      </c>
      <c r="AJ4" s="418" t="s">
        <v>172</v>
      </c>
      <c r="AK4" s="418" t="s">
        <v>307</v>
      </c>
      <c r="AL4" s="418" t="s">
        <v>171</v>
      </c>
      <c r="AM4" s="418" t="s">
        <v>172</v>
      </c>
      <c r="AN4" s="191" t="s">
        <v>307</v>
      </c>
      <c r="AO4" s="191" t="s">
        <v>171</v>
      </c>
      <c r="AP4" s="191" t="s">
        <v>172</v>
      </c>
      <c r="AQ4" s="191" t="s">
        <v>307</v>
      </c>
    </row>
    <row r="5" spans="1:43" ht="6" customHeight="1" x14ac:dyDescent="0.2">
      <c r="A5" s="85"/>
      <c r="B5" s="416"/>
      <c r="C5" s="416"/>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8"/>
    </row>
    <row r="6" spans="1:43" ht="12.75" customHeight="1" x14ac:dyDescent="0.2">
      <c r="A6" s="134">
        <v>1995</v>
      </c>
      <c r="B6" s="143">
        <v>19.41</v>
      </c>
      <c r="C6" s="143">
        <v>29.77</v>
      </c>
      <c r="D6" s="143">
        <v>24.47</v>
      </c>
      <c r="E6" s="143">
        <v>16.399999999999999</v>
      </c>
      <c r="F6" s="143">
        <v>11.2</v>
      </c>
      <c r="G6" s="143">
        <v>13.85</v>
      </c>
      <c r="H6" s="79">
        <v>10.14</v>
      </c>
      <c r="I6" s="79">
        <v>9.8800000000000008</v>
      </c>
      <c r="J6" s="79">
        <v>10.01</v>
      </c>
      <c r="K6" s="79">
        <v>11.95</v>
      </c>
      <c r="L6" s="79">
        <v>14.08</v>
      </c>
      <c r="M6" s="79">
        <v>12.98</v>
      </c>
      <c r="N6" s="79">
        <v>20.88</v>
      </c>
      <c r="O6" s="79">
        <v>20.43</v>
      </c>
      <c r="P6" s="79">
        <v>20.66</v>
      </c>
      <c r="Q6" s="79">
        <v>8.76</v>
      </c>
      <c r="R6" s="79">
        <v>13.74</v>
      </c>
      <c r="S6" s="79">
        <v>11.19</v>
      </c>
      <c r="T6" s="79">
        <v>8.86</v>
      </c>
      <c r="U6" s="79">
        <v>16.61</v>
      </c>
      <c r="V6" s="79">
        <v>12.65</v>
      </c>
      <c r="W6" s="79">
        <v>3.43</v>
      </c>
      <c r="X6" s="79">
        <v>2.5</v>
      </c>
      <c r="Y6" s="79">
        <v>2.98</v>
      </c>
      <c r="Z6" s="79">
        <v>6.83</v>
      </c>
      <c r="AA6" s="79">
        <v>8.49</v>
      </c>
      <c r="AB6" s="79">
        <v>7.63</v>
      </c>
      <c r="AC6" s="79">
        <v>8.5500000000000007</v>
      </c>
      <c r="AD6" s="79">
        <v>8.1199999999999992</v>
      </c>
      <c r="AE6" s="79">
        <v>8.33</v>
      </c>
      <c r="AF6" s="79">
        <v>8.41</v>
      </c>
      <c r="AG6" s="79">
        <v>8.85</v>
      </c>
      <c r="AH6" s="79">
        <v>8.6199999999999992</v>
      </c>
      <c r="AI6" s="143">
        <v>1.3</v>
      </c>
      <c r="AJ6" s="143">
        <v>0.92</v>
      </c>
      <c r="AK6" s="143">
        <v>1.1000000000000001</v>
      </c>
      <c r="AL6" s="143">
        <v>8.51</v>
      </c>
      <c r="AM6" s="143">
        <v>5.15</v>
      </c>
      <c r="AN6" s="143">
        <v>6.88</v>
      </c>
      <c r="AO6" s="154" t="s">
        <v>37</v>
      </c>
      <c r="AP6" s="154" t="s">
        <v>37</v>
      </c>
      <c r="AQ6" s="154" t="s">
        <v>37</v>
      </c>
    </row>
    <row r="7" spans="1:43" ht="12.75" customHeight="1" x14ac:dyDescent="0.2">
      <c r="A7" s="134">
        <v>1996</v>
      </c>
      <c r="B7" s="143">
        <v>19.91</v>
      </c>
      <c r="C7" s="143">
        <v>28.5</v>
      </c>
      <c r="D7" s="143">
        <v>24.09</v>
      </c>
      <c r="E7" s="143">
        <v>16.829999999999998</v>
      </c>
      <c r="F7" s="143">
        <v>11.56</v>
      </c>
      <c r="G7" s="143">
        <v>14.25</v>
      </c>
      <c r="H7" s="117">
        <v>10.57</v>
      </c>
      <c r="I7" s="117">
        <v>9.99</v>
      </c>
      <c r="J7" s="117">
        <v>10.29</v>
      </c>
      <c r="K7" s="79">
        <v>12.13</v>
      </c>
      <c r="L7" s="79">
        <v>14.09</v>
      </c>
      <c r="M7" s="79">
        <v>13.09</v>
      </c>
      <c r="N7" s="79">
        <v>20.56</v>
      </c>
      <c r="O7" s="79">
        <v>19.61</v>
      </c>
      <c r="P7" s="79">
        <v>20.100000000000001</v>
      </c>
      <c r="Q7" s="79">
        <v>9.6</v>
      </c>
      <c r="R7" s="79">
        <v>14.7</v>
      </c>
      <c r="S7" s="79">
        <v>12.09</v>
      </c>
      <c r="T7" s="79">
        <v>9.2100000000000009</v>
      </c>
      <c r="U7" s="79">
        <v>18.55</v>
      </c>
      <c r="V7" s="79">
        <v>13.76</v>
      </c>
      <c r="W7" s="79">
        <v>2.92</v>
      </c>
      <c r="X7" s="79">
        <v>1.98</v>
      </c>
      <c r="Y7" s="79">
        <v>2.46</v>
      </c>
      <c r="Z7" s="79">
        <v>7.17</v>
      </c>
      <c r="AA7" s="79">
        <v>7.23</v>
      </c>
      <c r="AB7" s="79">
        <v>7.2</v>
      </c>
      <c r="AC7" s="79">
        <v>9.18</v>
      </c>
      <c r="AD7" s="79">
        <v>7.81</v>
      </c>
      <c r="AE7" s="79">
        <v>8.5</v>
      </c>
      <c r="AF7" s="79">
        <v>8.9499999999999993</v>
      </c>
      <c r="AG7" s="79">
        <v>8.56</v>
      </c>
      <c r="AH7" s="79">
        <v>8.77</v>
      </c>
      <c r="AI7" s="143">
        <v>2.0099999999999998</v>
      </c>
      <c r="AJ7" s="143">
        <v>1.02</v>
      </c>
      <c r="AK7" s="143">
        <v>1.53</v>
      </c>
      <c r="AL7" s="143">
        <v>9.18</v>
      </c>
      <c r="AM7" s="143">
        <v>5.7</v>
      </c>
      <c r="AN7" s="143">
        <v>7.48</v>
      </c>
      <c r="AO7" s="154" t="s">
        <v>37</v>
      </c>
      <c r="AP7" s="154" t="s">
        <v>37</v>
      </c>
      <c r="AQ7" s="154" t="s">
        <v>37</v>
      </c>
    </row>
    <row r="8" spans="1:43" ht="12.75" customHeight="1" x14ac:dyDescent="0.2">
      <c r="A8" s="134">
        <v>1997</v>
      </c>
      <c r="B8" s="143">
        <v>19.96</v>
      </c>
      <c r="C8" s="143">
        <v>29.7</v>
      </c>
      <c r="D8" s="143">
        <v>24.72</v>
      </c>
      <c r="E8" s="143">
        <v>16.75</v>
      </c>
      <c r="F8" s="143">
        <v>11.32</v>
      </c>
      <c r="G8" s="143">
        <v>14.09</v>
      </c>
      <c r="H8" s="117">
        <v>10.28</v>
      </c>
      <c r="I8" s="117">
        <v>8.39</v>
      </c>
      <c r="J8" s="117">
        <v>9.36</v>
      </c>
      <c r="K8" s="79">
        <v>13.75</v>
      </c>
      <c r="L8" s="79">
        <v>12.94</v>
      </c>
      <c r="M8" s="79">
        <v>13.36</v>
      </c>
      <c r="N8" s="79">
        <v>19.920000000000002</v>
      </c>
      <c r="O8" s="79">
        <v>19.29</v>
      </c>
      <c r="P8" s="79">
        <v>19.61</v>
      </c>
      <c r="Q8" s="79">
        <v>9.7200000000000006</v>
      </c>
      <c r="R8" s="79">
        <v>16.649999999999999</v>
      </c>
      <c r="S8" s="79">
        <v>13.11</v>
      </c>
      <c r="T8" s="79">
        <v>8.41</v>
      </c>
      <c r="U8" s="79">
        <v>18.02</v>
      </c>
      <c r="V8" s="79">
        <v>13.11</v>
      </c>
      <c r="W8" s="79">
        <v>3.28</v>
      </c>
      <c r="X8" s="79">
        <v>2.56</v>
      </c>
      <c r="Y8" s="79">
        <v>2.92</v>
      </c>
      <c r="Z8" s="79">
        <v>7.14</v>
      </c>
      <c r="AA8" s="79">
        <v>8.15</v>
      </c>
      <c r="AB8" s="79">
        <v>7.62</v>
      </c>
      <c r="AC8" s="79">
        <v>7.69</v>
      </c>
      <c r="AD8" s="79">
        <v>7.82</v>
      </c>
      <c r="AE8" s="79">
        <v>7.75</v>
      </c>
      <c r="AF8" s="79">
        <v>8.27</v>
      </c>
      <c r="AG8" s="79">
        <v>9.4499999999999993</v>
      </c>
      <c r="AH8" s="79">
        <v>8.85</v>
      </c>
      <c r="AI8" s="143">
        <v>2.0699999999999998</v>
      </c>
      <c r="AJ8" s="143">
        <v>1.73</v>
      </c>
      <c r="AK8" s="143">
        <v>1.9</v>
      </c>
      <c r="AL8" s="143">
        <v>8.7200000000000006</v>
      </c>
      <c r="AM8" s="143">
        <v>5.05</v>
      </c>
      <c r="AN8" s="143">
        <v>6.92</v>
      </c>
      <c r="AO8" s="154" t="s">
        <v>37</v>
      </c>
      <c r="AP8" s="154" t="s">
        <v>37</v>
      </c>
      <c r="AQ8" s="154" t="s">
        <v>37</v>
      </c>
    </row>
    <row r="9" spans="1:43" ht="12.75" customHeight="1" x14ac:dyDescent="0.2">
      <c r="A9" s="134">
        <v>1998</v>
      </c>
      <c r="B9" s="143">
        <v>21.81</v>
      </c>
      <c r="C9" s="143">
        <v>29.91</v>
      </c>
      <c r="D9" s="143">
        <v>25.75</v>
      </c>
      <c r="E9" s="143">
        <v>17.68</v>
      </c>
      <c r="F9" s="143">
        <v>12.57</v>
      </c>
      <c r="G9" s="143">
        <v>15.2</v>
      </c>
      <c r="H9" s="79">
        <v>10.66</v>
      </c>
      <c r="I9" s="79">
        <v>9.7899999999999991</v>
      </c>
      <c r="J9" s="79">
        <v>10.24</v>
      </c>
      <c r="K9" s="79">
        <v>15.61</v>
      </c>
      <c r="L9" s="79">
        <v>15.22</v>
      </c>
      <c r="M9" s="79">
        <v>15.41</v>
      </c>
      <c r="N9" s="79">
        <v>21.96</v>
      </c>
      <c r="O9" s="79">
        <v>21.47</v>
      </c>
      <c r="P9" s="79">
        <v>21.72</v>
      </c>
      <c r="Q9" s="79">
        <v>9.86</v>
      </c>
      <c r="R9" s="79">
        <v>14.12</v>
      </c>
      <c r="S9" s="79">
        <v>11.93</v>
      </c>
      <c r="T9" s="79">
        <v>9.61</v>
      </c>
      <c r="U9" s="79">
        <v>18.93</v>
      </c>
      <c r="V9" s="79">
        <v>14.13</v>
      </c>
      <c r="W9" s="79">
        <v>2.5299999999999998</v>
      </c>
      <c r="X9" s="79">
        <v>1.55</v>
      </c>
      <c r="Y9" s="79">
        <v>2.06</v>
      </c>
      <c r="Z9" s="79">
        <v>4.82</v>
      </c>
      <c r="AA9" s="79">
        <v>6.28</v>
      </c>
      <c r="AB9" s="79">
        <v>5.53</v>
      </c>
      <c r="AC9" s="79">
        <v>8.25</v>
      </c>
      <c r="AD9" s="79">
        <v>9.42</v>
      </c>
      <c r="AE9" s="79">
        <v>8.83</v>
      </c>
      <c r="AF9" s="79">
        <v>9.68</v>
      </c>
      <c r="AG9" s="79">
        <v>11.02</v>
      </c>
      <c r="AH9" s="79">
        <v>10.33</v>
      </c>
      <c r="AI9" s="143">
        <v>2.21</v>
      </c>
      <c r="AJ9" s="143">
        <v>2.31</v>
      </c>
      <c r="AK9" s="143">
        <v>2.2799999999999998</v>
      </c>
      <c r="AL9" s="143">
        <v>8.36</v>
      </c>
      <c r="AM9" s="143">
        <v>5</v>
      </c>
      <c r="AN9" s="143">
        <v>6.72</v>
      </c>
      <c r="AO9" s="154" t="s">
        <v>37</v>
      </c>
      <c r="AP9" s="154" t="s">
        <v>37</v>
      </c>
      <c r="AQ9" s="154" t="s">
        <v>37</v>
      </c>
    </row>
    <row r="10" spans="1:43" ht="12.75" customHeight="1" x14ac:dyDescent="0.2">
      <c r="A10" s="134">
        <v>1999</v>
      </c>
      <c r="B10" s="143">
        <v>22.05</v>
      </c>
      <c r="C10" s="143">
        <v>28.79</v>
      </c>
      <c r="D10" s="143">
        <v>25.32</v>
      </c>
      <c r="E10" s="143">
        <v>18.940000000000001</v>
      </c>
      <c r="F10" s="143">
        <v>12.8</v>
      </c>
      <c r="G10" s="143">
        <v>15.96</v>
      </c>
      <c r="H10" s="79">
        <v>11.99</v>
      </c>
      <c r="I10" s="79">
        <v>9.5399999999999991</v>
      </c>
      <c r="J10" s="79">
        <v>10.8</v>
      </c>
      <c r="K10" s="79">
        <v>13.99</v>
      </c>
      <c r="L10" s="79">
        <v>14.87</v>
      </c>
      <c r="M10" s="79">
        <v>14.42</v>
      </c>
      <c r="N10" s="79">
        <v>20.73</v>
      </c>
      <c r="O10" s="79">
        <v>20.48</v>
      </c>
      <c r="P10" s="79">
        <v>20.6</v>
      </c>
      <c r="Q10" s="79">
        <v>8.32</v>
      </c>
      <c r="R10" s="79">
        <v>14.39</v>
      </c>
      <c r="S10" s="79">
        <v>11.27</v>
      </c>
      <c r="T10" s="79">
        <v>10.83</v>
      </c>
      <c r="U10" s="79">
        <v>17.5</v>
      </c>
      <c r="V10" s="79">
        <v>14.05</v>
      </c>
      <c r="W10" s="79">
        <v>2.5499999999999998</v>
      </c>
      <c r="X10" s="79">
        <v>2.35</v>
      </c>
      <c r="Y10" s="79">
        <v>2.4500000000000002</v>
      </c>
      <c r="Z10" s="79">
        <v>6.45</v>
      </c>
      <c r="AA10" s="79">
        <v>6.92</v>
      </c>
      <c r="AB10" s="79">
        <v>6.66</v>
      </c>
      <c r="AC10" s="79">
        <v>9.7100000000000009</v>
      </c>
      <c r="AD10" s="79">
        <v>8.5500000000000007</v>
      </c>
      <c r="AE10" s="79">
        <v>9.16</v>
      </c>
      <c r="AF10" s="79">
        <v>10.72</v>
      </c>
      <c r="AG10" s="79">
        <v>10.26</v>
      </c>
      <c r="AH10" s="79">
        <v>10.5</v>
      </c>
      <c r="AI10" s="143">
        <v>2.89</v>
      </c>
      <c r="AJ10" s="143">
        <v>2.82</v>
      </c>
      <c r="AK10" s="143">
        <v>2.85</v>
      </c>
      <c r="AL10" s="143">
        <v>9.86</v>
      </c>
      <c r="AM10" s="143">
        <v>4.45</v>
      </c>
      <c r="AN10" s="143">
        <v>7.23</v>
      </c>
      <c r="AO10" s="154" t="s">
        <v>37</v>
      </c>
      <c r="AP10" s="154" t="s">
        <v>37</v>
      </c>
      <c r="AQ10" s="154" t="s">
        <v>37</v>
      </c>
    </row>
    <row r="11" spans="1:43" ht="12.75" customHeight="1" x14ac:dyDescent="0.2">
      <c r="A11" s="134">
        <v>2000</v>
      </c>
      <c r="B11" s="143">
        <v>19.75</v>
      </c>
      <c r="C11" s="143">
        <v>31.75</v>
      </c>
      <c r="D11" s="143">
        <v>25.83</v>
      </c>
      <c r="E11" s="143">
        <v>17.850000000000001</v>
      </c>
      <c r="F11" s="143">
        <v>13.65</v>
      </c>
      <c r="G11" s="143">
        <v>15.73</v>
      </c>
      <c r="H11" s="79">
        <v>12.56</v>
      </c>
      <c r="I11" s="79">
        <v>12.02</v>
      </c>
      <c r="J11" s="79">
        <v>12.29</v>
      </c>
      <c r="K11" s="79">
        <v>14.56</v>
      </c>
      <c r="L11" s="79">
        <v>16.03</v>
      </c>
      <c r="M11" s="79">
        <v>15.31</v>
      </c>
      <c r="N11" s="79">
        <v>21.61</v>
      </c>
      <c r="O11" s="79">
        <v>25.04</v>
      </c>
      <c r="P11" s="79">
        <v>23.33</v>
      </c>
      <c r="Q11" s="79">
        <v>8.8699999999999992</v>
      </c>
      <c r="R11" s="79">
        <v>17.54</v>
      </c>
      <c r="S11" s="79">
        <v>13.25</v>
      </c>
      <c r="T11" s="79">
        <v>9.75</v>
      </c>
      <c r="U11" s="79">
        <v>21.29</v>
      </c>
      <c r="V11" s="79">
        <v>15.58</v>
      </c>
      <c r="W11" s="79">
        <v>1.97</v>
      </c>
      <c r="X11" s="79">
        <v>2.15</v>
      </c>
      <c r="Y11" s="79">
        <v>2.0699999999999998</v>
      </c>
      <c r="Z11" s="79">
        <v>5.65</v>
      </c>
      <c r="AA11" s="79">
        <v>7.01</v>
      </c>
      <c r="AB11" s="79">
        <v>6.33</v>
      </c>
      <c r="AC11" s="79">
        <v>9.2100000000000009</v>
      </c>
      <c r="AD11" s="79">
        <v>7.53</v>
      </c>
      <c r="AE11" s="79">
        <v>8.3699999999999992</v>
      </c>
      <c r="AF11" s="79">
        <v>10.050000000000001</v>
      </c>
      <c r="AG11" s="79">
        <v>9.8000000000000007</v>
      </c>
      <c r="AH11" s="79">
        <v>9.92</v>
      </c>
      <c r="AI11" s="143">
        <v>4.0199999999999996</v>
      </c>
      <c r="AJ11" s="143">
        <v>2.93</v>
      </c>
      <c r="AK11" s="143">
        <v>3.48</v>
      </c>
      <c r="AL11" s="143">
        <v>9.5500000000000007</v>
      </c>
      <c r="AM11" s="143">
        <v>5.49</v>
      </c>
      <c r="AN11" s="143">
        <v>7.51</v>
      </c>
      <c r="AO11" s="154" t="s">
        <v>37</v>
      </c>
      <c r="AP11" s="154" t="s">
        <v>37</v>
      </c>
      <c r="AQ11" s="154" t="s">
        <v>37</v>
      </c>
    </row>
    <row r="12" spans="1:43" ht="12.75" customHeight="1" x14ac:dyDescent="0.2">
      <c r="A12" s="134">
        <v>2001</v>
      </c>
      <c r="B12" s="143">
        <v>21.67</v>
      </c>
      <c r="C12" s="143">
        <v>30.27</v>
      </c>
      <c r="D12" s="143">
        <v>25.84</v>
      </c>
      <c r="E12" s="143">
        <v>20</v>
      </c>
      <c r="F12" s="143">
        <v>13.5</v>
      </c>
      <c r="G12" s="143">
        <v>16.829999999999998</v>
      </c>
      <c r="H12" s="79">
        <v>13.39</v>
      </c>
      <c r="I12" s="79">
        <v>12.76</v>
      </c>
      <c r="J12" s="79">
        <v>13.08</v>
      </c>
      <c r="K12" s="79">
        <v>14.77</v>
      </c>
      <c r="L12" s="79">
        <v>17.010000000000002</v>
      </c>
      <c r="M12" s="79">
        <v>15.85</v>
      </c>
      <c r="N12" s="79">
        <v>22.3</v>
      </c>
      <c r="O12" s="79">
        <v>23.19</v>
      </c>
      <c r="P12" s="79">
        <v>22.74</v>
      </c>
      <c r="Q12" s="79">
        <v>8.9499999999999993</v>
      </c>
      <c r="R12" s="79">
        <v>15.06</v>
      </c>
      <c r="S12" s="79">
        <v>11.91</v>
      </c>
      <c r="T12" s="79">
        <v>8.81</v>
      </c>
      <c r="U12" s="79">
        <v>17.88</v>
      </c>
      <c r="V12" s="79">
        <v>13.21</v>
      </c>
      <c r="W12" s="79">
        <v>2.4500000000000002</v>
      </c>
      <c r="X12" s="79">
        <v>1.84</v>
      </c>
      <c r="Y12" s="79">
        <v>2.17</v>
      </c>
      <c r="Z12" s="79">
        <v>5.51</v>
      </c>
      <c r="AA12" s="79">
        <v>6.7</v>
      </c>
      <c r="AB12" s="79">
        <v>6.09</v>
      </c>
      <c r="AC12" s="79">
        <v>8.6999999999999993</v>
      </c>
      <c r="AD12" s="79">
        <v>9.41</v>
      </c>
      <c r="AE12" s="79">
        <v>9.0500000000000007</v>
      </c>
      <c r="AF12" s="79">
        <v>10.3</v>
      </c>
      <c r="AG12" s="79">
        <v>12.12</v>
      </c>
      <c r="AH12" s="79">
        <v>11.18</v>
      </c>
      <c r="AI12" s="143">
        <v>2.95</v>
      </c>
      <c r="AJ12" s="143">
        <v>3.95</v>
      </c>
      <c r="AK12" s="143">
        <v>3.43</v>
      </c>
      <c r="AL12" s="143">
        <v>9.1999999999999993</v>
      </c>
      <c r="AM12" s="143">
        <v>5.19</v>
      </c>
      <c r="AN12" s="143">
        <v>7.25</v>
      </c>
      <c r="AO12" s="154" t="s">
        <v>37</v>
      </c>
      <c r="AP12" s="154" t="s">
        <v>37</v>
      </c>
      <c r="AQ12" s="154" t="s">
        <v>37</v>
      </c>
    </row>
    <row r="13" spans="1:43" ht="12.75" customHeight="1" x14ac:dyDescent="0.2">
      <c r="A13" s="134">
        <v>2002</v>
      </c>
      <c r="B13" s="143">
        <v>19.850000000000001</v>
      </c>
      <c r="C13" s="143">
        <v>29.08</v>
      </c>
      <c r="D13" s="143">
        <v>24.32</v>
      </c>
      <c r="E13" s="143">
        <v>16.61</v>
      </c>
      <c r="F13" s="143">
        <v>12.67</v>
      </c>
      <c r="G13" s="143">
        <v>14.7</v>
      </c>
      <c r="H13" s="79">
        <v>11.6</v>
      </c>
      <c r="I13" s="79">
        <v>11.73</v>
      </c>
      <c r="J13" s="79">
        <v>11.67</v>
      </c>
      <c r="K13" s="79">
        <v>13.69</v>
      </c>
      <c r="L13" s="79">
        <v>16.95</v>
      </c>
      <c r="M13" s="79">
        <v>15.26</v>
      </c>
      <c r="N13" s="79">
        <v>19.989999999999998</v>
      </c>
      <c r="O13" s="79">
        <v>23.57</v>
      </c>
      <c r="P13" s="79">
        <v>21.72</v>
      </c>
      <c r="Q13" s="79">
        <v>8.85</v>
      </c>
      <c r="R13" s="79">
        <v>15.02</v>
      </c>
      <c r="S13" s="79">
        <v>11.84</v>
      </c>
      <c r="T13" s="79">
        <v>8.36</v>
      </c>
      <c r="U13" s="79">
        <v>17.100000000000001</v>
      </c>
      <c r="V13" s="79">
        <v>12.59</v>
      </c>
      <c r="W13" s="79">
        <v>2.81</v>
      </c>
      <c r="X13" s="79">
        <v>1.85</v>
      </c>
      <c r="Y13" s="79">
        <v>2.34</v>
      </c>
      <c r="Z13" s="79">
        <v>5.48</v>
      </c>
      <c r="AA13" s="79">
        <v>5.98</v>
      </c>
      <c r="AB13" s="79">
        <v>5.72</v>
      </c>
      <c r="AC13" s="79">
        <v>8</v>
      </c>
      <c r="AD13" s="79">
        <v>7.91</v>
      </c>
      <c r="AE13" s="79">
        <v>7.96</v>
      </c>
      <c r="AF13" s="79">
        <v>9.67</v>
      </c>
      <c r="AG13" s="79">
        <v>11.81</v>
      </c>
      <c r="AH13" s="79">
        <v>10.71</v>
      </c>
      <c r="AI13" s="143">
        <v>2.1</v>
      </c>
      <c r="AJ13" s="143">
        <v>3.63</v>
      </c>
      <c r="AK13" s="143">
        <v>2.83</v>
      </c>
      <c r="AL13" s="143">
        <v>8.4700000000000006</v>
      </c>
      <c r="AM13" s="143">
        <v>4.6500000000000004</v>
      </c>
      <c r="AN13" s="143">
        <v>6.62</v>
      </c>
      <c r="AO13" s="154" t="s">
        <v>37</v>
      </c>
      <c r="AP13" s="154" t="s">
        <v>37</v>
      </c>
      <c r="AQ13" s="154" t="s">
        <v>37</v>
      </c>
    </row>
    <row r="14" spans="1:43" ht="12.75" customHeight="1" x14ac:dyDescent="0.2">
      <c r="A14" s="134">
        <v>2003</v>
      </c>
      <c r="B14" s="143">
        <v>16.93</v>
      </c>
      <c r="C14" s="143">
        <v>27.63</v>
      </c>
      <c r="D14" s="143">
        <v>22.16</v>
      </c>
      <c r="E14" s="143">
        <v>14.22</v>
      </c>
      <c r="F14" s="143">
        <v>11.49</v>
      </c>
      <c r="G14" s="143">
        <v>12.88</v>
      </c>
      <c r="H14" s="79">
        <v>11.09</v>
      </c>
      <c r="I14" s="79">
        <v>11.53</v>
      </c>
      <c r="J14" s="79">
        <v>11.3</v>
      </c>
      <c r="K14" s="79">
        <v>11.98</v>
      </c>
      <c r="L14" s="79">
        <v>13.55</v>
      </c>
      <c r="M14" s="79">
        <v>12.75</v>
      </c>
      <c r="N14" s="79">
        <v>17.940000000000001</v>
      </c>
      <c r="O14" s="79">
        <v>19.64</v>
      </c>
      <c r="P14" s="79">
        <v>18.78</v>
      </c>
      <c r="Q14" s="79">
        <v>7.63</v>
      </c>
      <c r="R14" s="79">
        <v>14.47</v>
      </c>
      <c r="S14" s="79">
        <v>10.97</v>
      </c>
      <c r="T14" s="79">
        <v>7.74</v>
      </c>
      <c r="U14" s="79">
        <v>17.66</v>
      </c>
      <c r="V14" s="79">
        <v>12.59</v>
      </c>
      <c r="W14" s="79">
        <v>2.34</v>
      </c>
      <c r="X14" s="79">
        <v>1.67</v>
      </c>
      <c r="Y14" s="79">
        <v>2.02</v>
      </c>
      <c r="Z14" s="79">
        <v>4.8</v>
      </c>
      <c r="AA14" s="79">
        <v>6.09</v>
      </c>
      <c r="AB14" s="79">
        <v>5.42</v>
      </c>
      <c r="AC14" s="79">
        <v>7.7</v>
      </c>
      <c r="AD14" s="79">
        <v>7.49</v>
      </c>
      <c r="AE14" s="79">
        <v>7.61</v>
      </c>
      <c r="AF14" s="79">
        <v>8.74</v>
      </c>
      <c r="AG14" s="79">
        <v>10.75</v>
      </c>
      <c r="AH14" s="79">
        <v>9.74</v>
      </c>
      <c r="AI14" s="143">
        <v>2.42</v>
      </c>
      <c r="AJ14" s="143">
        <v>3.14</v>
      </c>
      <c r="AK14" s="143">
        <v>2.77</v>
      </c>
      <c r="AL14" s="143">
        <v>6.89</v>
      </c>
      <c r="AM14" s="143">
        <v>4.1100000000000003</v>
      </c>
      <c r="AN14" s="143">
        <v>5.53</v>
      </c>
      <c r="AO14" s="154" t="s">
        <v>37</v>
      </c>
      <c r="AP14" s="154" t="s">
        <v>37</v>
      </c>
      <c r="AQ14" s="154" t="s">
        <v>37</v>
      </c>
    </row>
    <row r="15" spans="1:43" ht="12.75" customHeight="1" x14ac:dyDescent="0.2">
      <c r="A15" s="134">
        <v>2004</v>
      </c>
      <c r="B15" s="143">
        <v>16.87</v>
      </c>
      <c r="C15" s="143">
        <v>27.45</v>
      </c>
      <c r="D15" s="143">
        <v>21.99</v>
      </c>
      <c r="E15" s="143">
        <v>13.5</v>
      </c>
      <c r="F15" s="143">
        <v>11.34</v>
      </c>
      <c r="G15" s="155">
        <v>12.45</v>
      </c>
      <c r="H15" s="79">
        <v>9.35</v>
      </c>
      <c r="I15" s="79">
        <v>11.42</v>
      </c>
      <c r="J15" s="79">
        <v>10.35</v>
      </c>
      <c r="K15" s="79">
        <v>11.64</v>
      </c>
      <c r="L15" s="79">
        <v>15.65</v>
      </c>
      <c r="M15" s="79">
        <v>13.58</v>
      </c>
      <c r="N15" s="79">
        <v>15.8</v>
      </c>
      <c r="O15" s="79">
        <v>19.95</v>
      </c>
      <c r="P15" s="79">
        <v>17.8</v>
      </c>
      <c r="Q15" s="79">
        <v>7.09</v>
      </c>
      <c r="R15" s="79">
        <v>13.93</v>
      </c>
      <c r="S15" s="79">
        <v>10.39</v>
      </c>
      <c r="T15" s="79">
        <v>8.06</v>
      </c>
      <c r="U15" s="79">
        <v>18.239999999999998</v>
      </c>
      <c r="V15" s="79">
        <v>13</v>
      </c>
      <c r="W15" s="79">
        <v>2.29</v>
      </c>
      <c r="X15" s="79">
        <v>1.48</v>
      </c>
      <c r="Y15" s="79">
        <v>1.9</v>
      </c>
      <c r="Z15" s="79">
        <v>4.6900000000000004</v>
      </c>
      <c r="AA15" s="79">
        <v>5.52</v>
      </c>
      <c r="AB15" s="79">
        <v>5.0999999999999996</v>
      </c>
      <c r="AC15" s="79">
        <v>7.09</v>
      </c>
      <c r="AD15" s="79">
        <v>8.26</v>
      </c>
      <c r="AE15" s="79">
        <v>7.64</v>
      </c>
      <c r="AF15" s="79">
        <v>8.35</v>
      </c>
      <c r="AG15" s="79">
        <v>11.61</v>
      </c>
      <c r="AH15" s="79">
        <v>9.91</v>
      </c>
      <c r="AI15" s="143">
        <v>2.1800000000000002</v>
      </c>
      <c r="AJ15" s="143">
        <v>4.1900000000000004</v>
      </c>
      <c r="AK15" s="143">
        <v>3.15</v>
      </c>
      <c r="AL15" s="143">
        <v>6.41</v>
      </c>
      <c r="AM15" s="143">
        <v>4.8</v>
      </c>
      <c r="AN15" s="143">
        <v>5.64</v>
      </c>
      <c r="AO15" s="154" t="s">
        <v>37</v>
      </c>
      <c r="AP15" s="154" t="s">
        <v>37</v>
      </c>
      <c r="AQ15" s="154" t="s">
        <v>37</v>
      </c>
    </row>
    <row r="16" spans="1:43" ht="12.75" customHeight="1" x14ac:dyDescent="0.2">
      <c r="A16" s="134">
        <v>2005</v>
      </c>
      <c r="B16" s="143">
        <v>17.62</v>
      </c>
      <c r="C16" s="143">
        <v>26.67</v>
      </c>
      <c r="D16" s="143">
        <v>22.01</v>
      </c>
      <c r="E16" s="143">
        <v>14.07</v>
      </c>
      <c r="F16" s="143">
        <v>12.07</v>
      </c>
      <c r="G16" s="143">
        <v>13.1</v>
      </c>
      <c r="H16" s="79">
        <v>10.77</v>
      </c>
      <c r="I16" s="79">
        <v>11.65</v>
      </c>
      <c r="J16" s="79">
        <v>11.19</v>
      </c>
      <c r="K16" s="79">
        <v>9.8000000000000007</v>
      </c>
      <c r="L16" s="79">
        <v>15.6</v>
      </c>
      <c r="M16" s="79">
        <v>12.63</v>
      </c>
      <c r="N16" s="79">
        <v>16.48</v>
      </c>
      <c r="O16" s="79">
        <v>18.41</v>
      </c>
      <c r="P16" s="79">
        <v>17.43</v>
      </c>
      <c r="Q16" s="79">
        <v>8.0399999999999991</v>
      </c>
      <c r="R16" s="79">
        <v>14.65</v>
      </c>
      <c r="S16" s="79">
        <v>11.26</v>
      </c>
      <c r="T16" s="79">
        <v>7.5</v>
      </c>
      <c r="U16" s="79">
        <v>16.809999999999999</v>
      </c>
      <c r="V16" s="79">
        <v>12.04</v>
      </c>
      <c r="W16" s="79">
        <v>2.0099999999999998</v>
      </c>
      <c r="X16" s="79">
        <v>1.56</v>
      </c>
      <c r="Y16" s="79">
        <v>1.78</v>
      </c>
      <c r="Z16" s="79">
        <v>4.2</v>
      </c>
      <c r="AA16" s="79">
        <v>6.03</v>
      </c>
      <c r="AB16" s="79">
        <v>5.09</v>
      </c>
      <c r="AC16" s="79">
        <v>7.65</v>
      </c>
      <c r="AD16" s="79">
        <v>8.1199999999999992</v>
      </c>
      <c r="AE16" s="79">
        <v>7.86</v>
      </c>
      <c r="AF16" s="79">
        <v>9.58</v>
      </c>
      <c r="AG16" s="79">
        <v>11.5</v>
      </c>
      <c r="AH16" s="79">
        <v>10.5</v>
      </c>
      <c r="AI16" s="143">
        <v>1.87</v>
      </c>
      <c r="AJ16" s="143">
        <v>3.8</v>
      </c>
      <c r="AK16" s="143">
        <v>2.82</v>
      </c>
      <c r="AL16" s="143">
        <v>6.78</v>
      </c>
      <c r="AM16" s="143">
        <v>4.74</v>
      </c>
      <c r="AN16" s="143">
        <v>5.78</v>
      </c>
      <c r="AO16" s="154" t="s">
        <v>37</v>
      </c>
      <c r="AP16" s="154" t="s">
        <v>37</v>
      </c>
      <c r="AQ16" s="154" t="s">
        <v>37</v>
      </c>
    </row>
    <row r="17" spans="1:43" ht="12.75" customHeight="1" x14ac:dyDescent="0.2">
      <c r="A17" s="134">
        <v>2006</v>
      </c>
      <c r="B17" s="143">
        <v>15.84</v>
      </c>
      <c r="C17" s="143">
        <v>28.08</v>
      </c>
      <c r="D17" s="143">
        <v>21.81</v>
      </c>
      <c r="E17" s="143">
        <v>14.5</v>
      </c>
      <c r="F17" s="143">
        <v>11.99</v>
      </c>
      <c r="G17" s="143">
        <v>13.29</v>
      </c>
      <c r="H17" s="79">
        <v>9.09</v>
      </c>
      <c r="I17" s="79">
        <v>11.41</v>
      </c>
      <c r="J17" s="79">
        <v>10.199999999999999</v>
      </c>
      <c r="K17" s="79">
        <v>9.84</v>
      </c>
      <c r="L17" s="79">
        <v>14.15</v>
      </c>
      <c r="M17" s="79">
        <v>11.96</v>
      </c>
      <c r="N17" s="79">
        <v>14.11</v>
      </c>
      <c r="O17" s="79">
        <v>19.079999999999998</v>
      </c>
      <c r="P17" s="79">
        <v>16.54</v>
      </c>
      <c r="Q17" s="79">
        <v>6.67</v>
      </c>
      <c r="R17" s="79">
        <v>15.06</v>
      </c>
      <c r="S17" s="79">
        <v>10.76</v>
      </c>
      <c r="T17" s="79">
        <v>7.55</v>
      </c>
      <c r="U17" s="79">
        <v>17.75</v>
      </c>
      <c r="V17" s="79">
        <v>12.54</v>
      </c>
      <c r="W17" s="79">
        <v>2.25</v>
      </c>
      <c r="X17" s="79">
        <v>1.62</v>
      </c>
      <c r="Y17" s="79">
        <v>1.95</v>
      </c>
      <c r="Z17" s="79">
        <v>3.83</v>
      </c>
      <c r="AA17" s="79">
        <v>6.1</v>
      </c>
      <c r="AB17" s="79">
        <v>4.9400000000000004</v>
      </c>
      <c r="AC17" s="79">
        <v>7.31</v>
      </c>
      <c r="AD17" s="79">
        <v>7.93</v>
      </c>
      <c r="AE17" s="79">
        <v>7.61</v>
      </c>
      <c r="AF17" s="79">
        <v>8.4600000000000009</v>
      </c>
      <c r="AG17" s="79">
        <v>10.62</v>
      </c>
      <c r="AH17" s="79">
        <v>9.51</v>
      </c>
      <c r="AI17" s="143">
        <v>2.69</v>
      </c>
      <c r="AJ17" s="143">
        <v>3.86</v>
      </c>
      <c r="AK17" s="143">
        <v>3.26</v>
      </c>
      <c r="AL17" s="143">
        <v>6.4</v>
      </c>
      <c r="AM17" s="143">
        <v>4.4000000000000004</v>
      </c>
      <c r="AN17" s="143">
        <v>5.42</v>
      </c>
      <c r="AO17" s="154" t="s">
        <v>37</v>
      </c>
      <c r="AP17" s="154" t="s">
        <v>37</v>
      </c>
      <c r="AQ17" s="154" t="s">
        <v>37</v>
      </c>
    </row>
    <row r="18" spans="1:43" ht="12.75" customHeight="1" x14ac:dyDescent="0.2">
      <c r="A18" s="134">
        <v>2007</v>
      </c>
      <c r="B18" s="143">
        <v>15.26</v>
      </c>
      <c r="C18" s="143">
        <v>25.46</v>
      </c>
      <c r="D18" s="143">
        <v>20.170000000000002</v>
      </c>
      <c r="E18" s="143">
        <v>13.07</v>
      </c>
      <c r="F18" s="143">
        <v>7.58</v>
      </c>
      <c r="G18" s="143">
        <v>10.42</v>
      </c>
      <c r="H18" s="79">
        <v>8.14</v>
      </c>
      <c r="I18" s="79">
        <v>11.7</v>
      </c>
      <c r="J18" s="79">
        <v>9.86</v>
      </c>
      <c r="K18" s="79">
        <v>10.220000000000001</v>
      </c>
      <c r="L18" s="79">
        <v>15.9</v>
      </c>
      <c r="M18" s="79">
        <v>12.97</v>
      </c>
      <c r="N18" s="79">
        <v>13.47</v>
      </c>
      <c r="O18" s="79">
        <v>19.87</v>
      </c>
      <c r="P18" s="79">
        <v>16.559999999999999</v>
      </c>
      <c r="Q18" s="79">
        <v>7.05</v>
      </c>
      <c r="R18" s="79">
        <v>15.16</v>
      </c>
      <c r="S18" s="79">
        <v>10.96</v>
      </c>
      <c r="T18" s="79">
        <v>6.64</v>
      </c>
      <c r="U18" s="79">
        <v>17.03</v>
      </c>
      <c r="V18" s="79">
        <v>11.67</v>
      </c>
      <c r="W18" s="79">
        <v>1.42</v>
      </c>
      <c r="X18" s="79">
        <v>1.67</v>
      </c>
      <c r="Y18" s="79">
        <v>1.56</v>
      </c>
      <c r="Z18" s="79">
        <v>3.58</v>
      </c>
      <c r="AA18" s="79">
        <v>5.72</v>
      </c>
      <c r="AB18" s="79">
        <v>4.6399999999999997</v>
      </c>
      <c r="AC18" s="79">
        <v>6.94</v>
      </c>
      <c r="AD18" s="79">
        <v>7.66</v>
      </c>
      <c r="AE18" s="79">
        <v>7.28</v>
      </c>
      <c r="AF18" s="79">
        <v>8.0299999999999994</v>
      </c>
      <c r="AG18" s="79">
        <v>11.2</v>
      </c>
      <c r="AH18" s="79">
        <v>9.58</v>
      </c>
      <c r="AI18" s="143">
        <v>2.59</v>
      </c>
      <c r="AJ18" s="143">
        <v>4.51</v>
      </c>
      <c r="AK18" s="143">
        <v>3.51</v>
      </c>
      <c r="AL18" s="143">
        <v>5.73</v>
      </c>
      <c r="AM18" s="143">
        <v>4.28</v>
      </c>
      <c r="AN18" s="143">
        <v>5.0199999999999996</v>
      </c>
      <c r="AO18" s="143">
        <v>2</v>
      </c>
      <c r="AP18" s="143">
        <v>2.0699999999999998</v>
      </c>
      <c r="AQ18" s="143">
        <v>2.0499999999999998</v>
      </c>
    </row>
    <row r="19" spans="1:43" ht="12.75" customHeight="1" x14ac:dyDescent="0.2">
      <c r="A19" s="134">
        <v>2008</v>
      </c>
      <c r="B19" s="143">
        <v>16.3</v>
      </c>
      <c r="C19" s="143">
        <v>26.52</v>
      </c>
      <c r="D19" s="143">
        <v>21.27</v>
      </c>
      <c r="E19" s="143">
        <v>12.72</v>
      </c>
      <c r="F19" s="143">
        <v>8.14</v>
      </c>
      <c r="G19" s="143">
        <v>10.55</v>
      </c>
      <c r="H19" s="79">
        <v>9.3000000000000007</v>
      </c>
      <c r="I19" s="79">
        <v>12.56</v>
      </c>
      <c r="J19" s="79">
        <v>10.9</v>
      </c>
      <c r="K19" s="79">
        <v>10.34</v>
      </c>
      <c r="L19" s="79">
        <v>17.190000000000001</v>
      </c>
      <c r="M19" s="79">
        <v>13.71</v>
      </c>
      <c r="N19" s="79">
        <v>14.43</v>
      </c>
      <c r="O19" s="79">
        <v>23.44</v>
      </c>
      <c r="P19" s="79">
        <v>18.82</v>
      </c>
      <c r="Q19" s="79">
        <v>7.79</v>
      </c>
      <c r="R19" s="79">
        <v>16.78</v>
      </c>
      <c r="S19" s="79">
        <v>12.14</v>
      </c>
      <c r="T19" s="79">
        <v>7.75</v>
      </c>
      <c r="U19" s="79">
        <v>19.899999999999999</v>
      </c>
      <c r="V19" s="79">
        <v>13.68</v>
      </c>
      <c r="W19" s="79">
        <v>1.99</v>
      </c>
      <c r="X19" s="79">
        <v>2.15</v>
      </c>
      <c r="Y19" s="79">
        <v>2.0699999999999998</v>
      </c>
      <c r="Z19" s="79">
        <v>4.0199999999999996</v>
      </c>
      <c r="AA19" s="79">
        <v>7.08</v>
      </c>
      <c r="AB19" s="79">
        <v>5.52</v>
      </c>
      <c r="AC19" s="79">
        <v>6.36</v>
      </c>
      <c r="AD19" s="79">
        <v>8.01</v>
      </c>
      <c r="AE19" s="79">
        <v>7.18</v>
      </c>
      <c r="AF19" s="79">
        <v>8.59</v>
      </c>
      <c r="AG19" s="79">
        <v>12.48</v>
      </c>
      <c r="AH19" s="79">
        <v>10.47</v>
      </c>
      <c r="AI19" s="143">
        <v>2.31</v>
      </c>
      <c r="AJ19" s="143">
        <v>4.51</v>
      </c>
      <c r="AK19" s="143">
        <v>3.39</v>
      </c>
      <c r="AL19" s="143">
        <v>6.2</v>
      </c>
      <c r="AM19" s="143">
        <v>5.31</v>
      </c>
      <c r="AN19" s="143">
        <v>5.79</v>
      </c>
      <c r="AO19" s="143">
        <v>2.5299999999999998</v>
      </c>
      <c r="AP19" s="143">
        <v>2.79</v>
      </c>
      <c r="AQ19" s="143">
        <v>2.67</v>
      </c>
    </row>
    <row r="20" spans="1:43" ht="12.75" customHeight="1" x14ac:dyDescent="0.2">
      <c r="A20" s="134">
        <v>2009</v>
      </c>
      <c r="B20" s="143">
        <v>17.149999999999999</v>
      </c>
      <c r="C20" s="143">
        <v>25.5</v>
      </c>
      <c r="D20" s="143">
        <v>21.21</v>
      </c>
      <c r="E20" s="143">
        <v>13.6</v>
      </c>
      <c r="F20" s="143">
        <v>7.27</v>
      </c>
      <c r="G20" s="143">
        <v>10.51</v>
      </c>
      <c r="H20" s="79">
        <v>11.09</v>
      </c>
      <c r="I20" s="79">
        <v>13.63</v>
      </c>
      <c r="J20" s="79">
        <v>12.32</v>
      </c>
      <c r="K20" s="79">
        <v>12.25</v>
      </c>
      <c r="L20" s="79">
        <v>16.73</v>
      </c>
      <c r="M20" s="79">
        <v>14.43</v>
      </c>
      <c r="N20" s="79">
        <v>15.59</v>
      </c>
      <c r="O20" s="79">
        <v>22.78</v>
      </c>
      <c r="P20" s="79">
        <v>19.079999999999998</v>
      </c>
      <c r="Q20" s="79">
        <v>8.24</v>
      </c>
      <c r="R20" s="79">
        <v>15.99</v>
      </c>
      <c r="S20" s="79">
        <v>12.02</v>
      </c>
      <c r="T20" s="79">
        <v>8.73</v>
      </c>
      <c r="U20" s="79">
        <v>18.420000000000002</v>
      </c>
      <c r="V20" s="79">
        <v>13.45</v>
      </c>
      <c r="W20" s="79">
        <v>1.72</v>
      </c>
      <c r="X20" s="79">
        <v>1.77</v>
      </c>
      <c r="Y20" s="79">
        <v>1.75</v>
      </c>
      <c r="Z20" s="79">
        <v>4.8</v>
      </c>
      <c r="AA20" s="79">
        <v>6.72</v>
      </c>
      <c r="AB20" s="79">
        <v>5.73</v>
      </c>
      <c r="AC20" s="79">
        <v>7.45</v>
      </c>
      <c r="AD20" s="79">
        <v>8.84</v>
      </c>
      <c r="AE20" s="79">
        <v>8.1199999999999992</v>
      </c>
      <c r="AF20" s="79">
        <v>9.6300000000000008</v>
      </c>
      <c r="AG20" s="79">
        <v>11.94</v>
      </c>
      <c r="AH20" s="79">
        <v>10.75</v>
      </c>
      <c r="AI20" s="143">
        <v>2.66</v>
      </c>
      <c r="AJ20" s="143">
        <v>4.5999999999999996</v>
      </c>
      <c r="AK20" s="143">
        <v>3.59</v>
      </c>
      <c r="AL20" s="143">
        <v>6.89</v>
      </c>
      <c r="AM20" s="143">
        <v>4.75</v>
      </c>
      <c r="AN20" s="143">
        <v>5.84</v>
      </c>
      <c r="AO20" s="143">
        <v>2.79</v>
      </c>
      <c r="AP20" s="143">
        <v>2.5299999999999998</v>
      </c>
      <c r="AQ20" s="143">
        <v>2.66</v>
      </c>
    </row>
    <row r="21" spans="1:43" ht="12.75" customHeight="1" x14ac:dyDescent="0.2">
      <c r="A21" s="134">
        <v>2010</v>
      </c>
      <c r="B21" s="143">
        <v>13.98</v>
      </c>
      <c r="C21" s="143">
        <v>24.82</v>
      </c>
      <c r="D21" s="143">
        <v>19.239999999999998</v>
      </c>
      <c r="E21" s="143">
        <v>11.12</v>
      </c>
      <c r="F21" s="143">
        <v>7.13</v>
      </c>
      <c r="G21" s="143">
        <v>9.17</v>
      </c>
      <c r="H21" s="79">
        <v>9.8800000000000008</v>
      </c>
      <c r="I21" s="79">
        <v>11.88</v>
      </c>
      <c r="J21" s="79">
        <v>10.84</v>
      </c>
      <c r="K21" s="79">
        <v>12.53</v>
      </c>
      <c r="L21" s="79">
        <v>16</v>
      </c>
      <c r="M21" s="79">
        <v>14.21</v>
      </c>
      <c r="N21" s="79">
        <v>15.66</v>
      </c>
      <c r="O21" s="79">
        <v>22.2</v>
      </c>
      <c r="P21" s="79">
        <v>18.82</v>
      </c>
      <c r="Q21" s="79">
        <v>7.87</v>
      </c>
      <c r="R21" s="79">
        <v>14.86</v>
      </c>
      <c r="S21" s="79">
        <v>11.27</v>
      </c>
      <c r="T21" s="79">
        <v>8.27</v>
      </c>
      <c r="U21" s="79">
        <v>16.64</v>
      </c>
      <c r="V21" s="79">
        <v>12.32</v>
      </c>
      <c r="W21" s="79">
        <v>2.4900000000000002</v>
      </c>
      <c r="X21" s="79">
        <v>1.57</v>
      </c>
      <c r="Y21" s="79">
        <v>2.02</v>
      </c>
      <c r="Z21" s="79">
        <v>5.46</v>
      </c>
      <c r="AA21" s="79">
        <v>7.72</v>
      </c>
      <c r="AB21" s="79">
        <v>6.55</v>
      </c>
      <c r="AC21" s="79">
        <v>7.79</v>
      </c>
      <c r="AD21" s="79">
        <v>8.4</v>
      </c>
      <c r="AE21" s="79">
        <v>8.09</v>
      </c>
      <c r="AF21" s="79">
        <v>8.52</v>
      </c>
      <c r="AG21" s="79">
        <v>11.92</v>
      </c>
      <c r="AH21" s="79">
        <v>10.16</v>
      </c>
      <c r="AI21" s="143">
        <v>2.61</v>
      </c>
      <c r="AJ21" s="143">
        <v>4.41</v>
      </c>
      <c r="AK21" s="143">
        <v>3.49</v>
      </c>
      <c r="AL21" s="143">
        <v>6.7</v>
      </c>
      <c r="AM21" s="143">
        <v>4.2</v>
      </c>
      <c r="AN21" s="143">
        <v>5.49</v>
      </c>
      <c r="AO21" s="143">
        <v>2.2200000000000002</v>
      </c>
      <c r="AP21" s="143">
        <v>2.36</v>
      </c>
      <c r="AQ21" s="143">
        <v>2.29</v>
      </c>
    </row>
    <row r="22" spans="1:43" ht="12.75" customHeight="1" x14ac:dyDescent="0.2">
      <c r="A22" s="134">
        <v>2011</v>
      </c>
      <c r="B22" s="143">
        <v>12.82</v>
      </c>
      <c r="C22" s="143">
        <v>20.260000000000002</v>
      </c>
      <c r="D22" s="143">
        <v>16.45</v>
      </c>
      <c r="E22" s="143">
        <v>8.8699999999999992</v>
      </c>
      <c r="F22" s="143">
        <v>5.38</v>
      </c>
      <c r="G22" s="143">
        <v>7.17</v>
      </c>
      <c r="H22" s="79">
        <v>7.37</v>
      </c>
      <c r="I22" s="79">
        <v>9.0399999999999991</v>
      </c>
      <c r="J22" s="79">
        <v>8.18</v>
      </c>
      <c r="K22" s="79">
        <v>9.5399999999999991</v>
      </c>
      <c r="L22" s="79">
        <v>13.22</v>
      </c>
      <c r="M22" s="79">
        <v>11.35</v>
      </c>
      <c r="N22" s="79">
        <v>12.12</v>
      </c>
      <c r="O22" s="79">
        <v>18.52</v>
      </c>
      <c r="P22" s="79">
        <v>15.23</v>
      </c>
      <c r="Q22" s="79">
        <v>6.49</v>
      </c>
      <c r="R22" s="79">
        <v>13.98</v>
      </c>
      <c r="S22" s="79">
        <v>10.1</v>
      </c>
      <c r="T22" s="79">
        <v>6.37</v>
      </c>
      <c r="U22" s="79">
        <v>14.47</v>
      </c>
      <c r="V22" s="79">
        <v>10.28</v>
      </c>
      <c r="W22" s="79">
        <v>1.21</v>
      </c>
      <c r="X22" s="79">
        <v>1.47</v>
      </c>
      <c r="Y22" s="79">
        <v>1.34</v>
      </c>
      <c r="Z22" s="79">
        <v>3.25</v>
      </c>
      <c r="AA22" s="79">
        <v>5.21</v>
      </c>
      <c r="AB22" s="79">
        <v>4.2</v>
      </c>
      <c r="AC22" s="79">
        <v>6.62</v>
      </c>
      <c r="AD22" s="79">
        <v>6.36</v>
      </c>
      <c r="AE22" s="79">
        <v>6.5</v>
      </c>
      <c r="AF22" s="79">
        <v>7.66</v>
      </c>
      <c r="AG22" s="79">
        <v>9.6199999999999992</v>
      </c>
      <c r="AH22" s="79">
        <v>8.65</v>
      </c>
      <c r="AI22" s="143">
        <v>2</v>
      </c>
      <c r="AJ22" s="143">
        <v>3.16</v>
      </c>
      <c r="AK22" s="143">
        <v>2.56</v>
      </c>
      <c r="AL22" s="143">
        <v>4.46</v>
      </c>
      <c r="AM22" s="143">
        <v>3.65</v>
      </c>
      <c r="AN22" s="143">
        <v>4.08</v>
      </c>
      <c r="AO22" s="143">
        <v>2.41</v>
      </c>
      <c r="AP22" s="143">
        <v>2.14</v>
      </c>
      <c r="AQ22" s="143">
        <v>2.2799999999999998</v>
      </c>
    </row>
    <row r="23" spans="1:43" ht="12.75" customHeight="1" x14ac:dyDescent="0.2">
      <c r="A23" s="430" t="s">
        <v>88</v>
      </c>
      <c r="B23" s="143">
        <v>12.6</v>
      </c>
      <c r="C23" s="143">
        <v>19.61</v>
      </c>
      <c r="D23" s="143">
        <v>16.010000000000002</v>
      </c>
      <c r="E23" s="143">
        <v>7.5</v>
      </c>
      <c r="F23" s="143">
        <v>5.71</v>
      </c>
      <c r="G23" s="143">
        <v>6.61</v>
      </c>
      <c r="H23" s="79">
        <v>7.29</v>
      </c>
      <c r="I23" s="79">
        <v>8.43</v>
      </c>
      <c r="J23" s="79">
        <v>7.83</v>
      </c>
      <c r="K23" s="79">
        <v>9.35</v>
      </c>
      <c r="L23" s="79">
        <v>12.64</v>
      </c>
      <c r="M23" s="79">
        <v>10.93</v>
      </c>
      <c r="N23" s="79">
        <v>12.26</v>
      </c>
      <c r="O23" s="79">
        <v>16.53</v>
      </c>
      <c r="P23" s="79">
        <v>14.33</v>
      </c>
      <c r="Q23" s="79">
        <v>5.96</v>
      </c>
      <c r="R23" s="79">
        <v>10.82</v>
      </c>
      <c r="S23" s="79">
        <v>8.33</v>
      </c>
      <c r="T23" s="79">
        <v>5.62</v>
      </c>
      <c r="U23" s="79">
        <v>14.09</v>
      </c>
      <c r="V23" s="79">
        <v>9.74</v>
      </c>
      <c r="W23" s="79">
        <v>1.37</v>
      </c>
      <c r="X23" s="79">
        <v>1.27</v>
      </c>
      <c r="Y23" s="79">
        <v>1.33</v>
      </c>
      <c r="Z23" s="79">
        <v>3.77</v>
      </c>
      <c r="AA23" s="79">
        <v>4.71</v>
      </c>
      <c r="AB23" s="79">
        <v>4.24</v>
      </c>
      <c r="AC23" s="79">
        <v>5.4</v>
      </c>
      <c r="AD23" s="79">
        <v>6.21</v>
      </c>
      <c r="AE23" s="79">
        <v>5.79</v>
      </c>
      <c r="AF23" s="79">
        <v>6.6</v>
      </c>
      <c r="AG23" s="79">
        <v>9.06</v>
      </c>
      <c r="AH23" s="79">
        <v>7.79</v>
      </c>
      <c r="AI23" s="143">
        <v>1.89</v>
      </c>
      <c r="AJ23" s="143">
        <v>3.71</v>
      </c>
      <c r="AK23" s="143">
        <v>2.77</v>
      </c>
      <c r="AL23" s="143">
        <v>4.63</v>
      </c>
      <c r="AM23" s="143">
        <v>3.17</v>
      </c>
      <c r="AN23" s="143">
        <v>3.96</v>
      </c>
      <c r="AO23" s="194">
        <v>2.0299999999999998</v>
      </c>
      <c r="AP23" s="194">
        <v>1.98</v>
      </c>
      <c r="AQ23" s="194">
        <v>2</v>
      </c>
    </row>
    <row r="24" spans="1:43" ht="6" customHeight="1" x14ac:dyDescent="0.2">
      <c r="A24" s="250"/>
      <c r="B24" s="250"/>
      <c r="C24" s="250"/>
      <c r="D24" s="138"/>
      <c r="E24" s="250"/>
      <c r="F24" s="250"/>
      <c r="G24" s="138"/>
      <c r="H24" s="828"/>
      <c r="I24" s="828"/>
      <c r="J24" s="829"/>
      <c r="K24" s="250"/>
      <c r="L24" s="250"/>
      <c r="M24" s="138"/>
      <c r="N24" s="250"/>
      <c r="O24" s="250"/>
      <c r="P24" s="138"/>
      <c r="Q24" s="250"/>
      <c r="R24" s="250"/>
      <c r="S24" s="138"/>
      <c r="T24" s="250"/>
      <c r="U24" s="250"/>
      <c r="V24" s="138"/>
      <c r="W24" s="250"/>
      <c r="X24" s="250"/>
      <c r="Y24" s="138"/>
      <c r="Z24" s="250"/>
      <c r="AA24" s="250"/>
      <c r="AB24" s="138"/>
      <c r="AC24" s="250"/>
      <c r="AD24" s="250"/>
      <c r="AE24" s="138"/>
      <c r="AF24" s="250"/>
      <c r="AG24" s="250"/>
      <c r="AH24" s="138"/>
      <c r="AI24" s="250"/>
      <c r="AJ24" s="250"/>
      <c r="AK24" s="138"/>
      <c r="AL24" s="250"/>
      <c r="AM24" s="250"/>
      <c r="AN24" s="138"/>
      <c r="AO24" s="830"/>
    </row>
    <row r="25" spans="1:43" ht="15" customHeight="1" x14ac:dyDescent="0.2">
      <c r="A25" s="1021" t="s">
        <v>601</v>
      </c>
      <c r="B25" s="1021"/>
      <c r="C25" s="1021"/>
      <c r="D25" s="1021"/>
      <c r="E25" s="1021"/>
      <c r="F25" s="1021"/>
      <c r="G25" s="1021"/>
      <c r="H25" s="1021"/>
      <c r="I25" s="1021"/>
      <c r="J25" s="1021"/>
      <c r="K25" s="1021"/>
      <c r="L25" s="1021"/>
      <c r="M25" s="1021"/>
      <c r="N25" s="1021"/>
      <c r="O25" s="1021"/>
      <c r="P25" s="1021"/>
      <c r="Q25" s="1021"/>
      <c r="R25" s="1021"/>
      <c r="S25" s="1021"/>
      <c r="T25" s="1021"/>
      <c r="U25" s="1021"/>
      <c r="V25" s="1021"/>
      <c r="W25" s="1021"/>
      <c r="X25" s="1021"/>
      <c r="Y25" s="1021"/>
      <c r="Z25" s="1021"/>
      <c r="AA25" s="1021"/>
      <c r="AB25" s="1021"/>
      <c r="AC25" s="1021"/>
      <c r="AD25" s="1021"/>
      <c r="AE25" s="1021"/>
      <c r="AF25" s="1021"/>
      <c r="AG25" s="1021"/>
      <c r="AH25" s="1021"/>
      <c r="AI25" s="1021"/>
      <c r="AJ25" s="1021"/>
      <c r="AK25" s="1021"/>
      <c r="AL25" s="1021"/>
      <c r="AM25" s="1021"/>
      <c r="AN25" s="1021"/>
      <c r="AO25" s="1027"/>
      <c r="AP25" s="1027"/>
      <c r="AQ25" s="1027"/>
    </row>
    <row r="26" spans="1:43" ht="15" customHeight="1" x14ac:dyDescent="0.2">
      <c r="A26" s="1021" t="s">
        <v>210</v>
      </c>
      <c r="B26" s="1021"/>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7"/>
      <c r="AP26" s="1027"/>
      <c r="AQ26" s="1027"/>
    </row>
    <row r="27" spans="1:43" ht="6" customHeight="1" x14ac:dyDescent="0.2"/>
    <row r="28" spans="1:43" ht="15" customHeight="1" x14ac:dyDescent="0.2">
      <c r="A28" s="1021" t="s">
        <v>740</v>
      </c>
      <c r="B28" s="1021"/>
      <c r="C28" s="1021"/>
      <c r="D28" s="1021"/>
      <c r="E28" s="1021"/>
      <c r="F28" s="1021"/>
      <c r="G28" s="1021"/>
      <c r="H28" s="1021"/>
      <c r="I28" s="1021"/>
      <c r="J28" s="1021"/>
      <c r="K28" s="1021"/>
      <c r="L28" s="1021"/>
      <c r="M28" s="1021"/>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1021"/>
      <c r="AO28" s="1027"/>
      <c r="AP28" s="1027"/>
      <c r="AQ28" s="1027"/>
    </row>
  </sheetData>
  <mergeCells count="19">
    <mergeCell ref="AF3:AH3"/>
    <mergeCell ref="AI3:AK3"/>
    <mergeCell ref="AL3:AN3"/>
    <mergeCell ref="O1:U1"/>
    <mergeCell ref="A28:AQ28"/>
    <mergeCell ref="A2:AQ2"/>
    <mergeCell ref="AO3:AQ3"/>
    <mergeCell ref="B3:D3"/>
    <mergeCell ref="E3:G3"/>
    <mergeCell ref="H3:J3"/>
    <mergeCell ref="K3:M3"/>
    <mergeCell ref="N3:P3"/>
    <mergeCell ref="Q3:S3"/>
    <mergeCell ref="T3:V3"/>
    <mergeCell ref="W3:Y3"/>
    <mergeCell ref="Z3:AB3"/>
    <mergeCell ref="AC3:AE3"/>
    <mergeCell ref="A25:AQ25"/>
    <mergeCell ref="A26:AQ26"/>
  </mergeCells>
  <hyperlinks>
    <hyperlink ref="O1:R1" location="Tabellförteckning!A1" display="Tabellförteckning!A1" xr:uid="{00000000-0004-0000-2100-000000000000}"/>
  </hyperlinks>
  <pageMargins left="0.70866141732283472" right="0.70866141732283472" top="0.74803149606299213" bottom="0.74803149606299213" header="0.31496062992125984" footer="0.31496062992125984"/>
  <pageSetup paperSize="9" scale="4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ublished="0">
    <pageSetUpPr fitToPage="1"/>
  </sheetPr>
  <dimension ref="A1:AQ19"/>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431" customWidth="1"/>
    <col min="2" max="43" width="5.7109375" style="431" customWidth="1"/>
    <col min="44" max="16384" width="9.28515625" style="431"/>
  </cols>
  <sheetData>
    <row r="1" spans="1:43" ht="30" customHeight="1" x14ac:dyDescent="0.2">
      <c r="A1" s="39"/>
      <c r="B1" s="424"/>
      <c r="C1" s="424"/>
      <c r="D1" s="424"/>
      <c r="E1" s="424"/>
      <c r="F1" s="424"/>
      <c r="G1" s="424"/>
      <c r="H1" s="424"/>
      <c r="I1" s="424"/>
      <c r="J1" s="424"/>
      <c r="K1" s="424"/>
      <c r="L1" s="424"/>
      <c r="M1" s="424"/>
      <c r="N1" s="424"/>
      <c r="O1" s="1028" t="s">
        <v>275</v>
      </c>
      <c r="P1" s="1028"/>
      <c r="Q1" s="1029"/>
      <c r="R1" s="1029"/>
      <c r="S1" s="1029"/>
      <c r="T1" s="1034"/>
      <c r="U1" s="1034"/>
      <c r="V1" s="404"/>
    </row>
    <row r="2" spans="1:43" s="437" customFormat="1" ht="15" customHeight="1" x14ac:dyDescent="0.2">
      <c r="A2" s="1024" t="s">
        <v>650</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70"/>
      <c r="AP2" s="1070"/>
      <c r="AQ2" s="1070"/>
    </row>
    <row r="3" spans="1:43" ht="45" customHeight="1" x14ac:dyDescent="0.2">
      <c r="A3" s="437"/>
      <c r="B3" s="1069" t="s">
        <v>202</v>
      </c>
      <c r="C3" s="1069"/>
      <c r="D3" s="1069"/>
      <c r="E3" s="1069" t="s">
        <v>203</v>
      </c>
      <c r="F3" s="1069"/>
      <c r="G3" s="1069"/>
      <c r="H3" s="1069" t="s">
        <v>204</v>
      </c>
      <c r="I3" s="1069"/>
      <c r="J3" s="1069"/>
      <c r="K3" s="1069" t="s">
        <v>313</v>
      </c>
      <c r="L3" s="1069"/>
      <c r="M3" s="1069"/>
      <c r="N3" s="1069" t="s">
        <v>205</v>
      </c>
      <c r="O3" s="1069"/>
      <c r="P3" s="1069"/>
      <c r="Q3" s="1069" t="s">
        <v>309</v>
      </c>
      <c r="R3" s="1069"/>
      <c r="S3" s="1069"/>
      <c r="T3" s="1069" t="s">
        <v>310</v>
      </c>
      <c r="U3" s="1069"/>
      <c r="V3" s="1069"/>
      <c r="W3" s="1069" t="s">
        <v>311</v>
      </c>
      <c r="X3" s="1069"/>
      <c r="Y3" s="1069"/>
      <c r="Z3" s="1069" t="s">
        <v>312</v>
      </c>
      <c r="AA3" s="1069"/>
      <c r="AB3" s="1069"/>
      <c r="AC3" s="1069" t="s">
        <v>206</v>
      </c>
      <c r="AD3" s="1069"/>
      <c r="AE3" s="1069"/>
      <c r="AF3" s="1069" t="s">
        <v>207</v>
      </c>
      <c r="AG3" s="1069"/>
      <c r="AH3" s="1069"/>
      <c r="AI3" s="1069" t="s">
        <v>208</v>
      </c>
      <c r="AJ3" s="1069"/>
      <c r="AK3" s="1069"/>
      <c r="AL3" s="1069" t="s">
        <v>209</v>
      </c>
      <c r="AM3" s="1069"/>
      <c r="AN3" s="1069"/>
      <c r="AO3" s="1069" t="s">
        <v>403</v>
      </c>
      <c r="AP3" s="1069"/>
      <c r="AQ3" s="1069"/>
    </row>
    <row r="4" spans="1:43" x14ac:dyDescent="0.2">
      <c r="A4" s="58" t="s">
        <v>39</v>
      </c>
      <c r="B4" s="418" t="s">
        <v>171</v>
      </c>
      <c r="C4" s="418" t="s">
        <v>172</v>
      </c>
      <c r="D4" s="418" t="s">
        <v>307</v>
      </c>
      <c r="E4" s="418" t="s">
        <v>171</v>
      </c>
      <c r="F4" s="418" t="s">
        <v>172</v>
      </c>
      <c r="G4" s="418" t="s">
        <v>307</v>
      </c>
      <c r="H4" s="418" t="s">
        <v>171</v>
      </c>
      <c r="I4" s="418" t="s">
        <v>172</v>
      </c>
      <c r="J4" s="418" t="s">
        <v>307</v>
      </c>
      <c r="K4" s="418" t="s">
        <v>171</v>
      </c>
      <c r="L4" s="418" t="s">
        <v>172</v>
      </c>
      <c r="M4" s="418" t="s">
        <v>307</v>
      </c>
      <c r="N4" s="418" t="s">
        <v>171</v>
      </c>
      <c r="O4" s="418" t="s">
        <v>172</v>
      </c>
      <c r="P4" s="418" t="s">
        <v>307</v>
      </c>
      <c r="Q4" s="418" t="s">
        <v>171</v>
      </c>
      <c r="R4" s="418" t="s">
        <v>172</v>
      </c>
      <c r="S4" s="418" t="s">
        <v>307</v>
      </c>
      <c r="T4" s="418" t="s">
        <v>171</v>
      </c>
      <c r="U4" s="418" t="s">
        <v>172</v>
      </c>
      <c r="V4" s="418" t="s">
        <v>307</v>
      </c>
      <c r="W4" s="418" t="s">
        <v>171</v>
      </c>
      <c r="X4" s="418" t="s">
        <v>172</v>
      </c>
      <c r="Y4" s="418" t="s">
        <v>307</v>
      </c>
      <c r="Z4" s="418" t="s">
        <v>171</v>
      </c>
      <c r="AA4" s="418" t="s">
        <v>172</v>
      </c>
      <c r="AB4" s="418" t="s">
        <v>307</v>
      </c>
      <c r="AC4" s="418" t="s">
        <v>171</v>
      </c>
      <c r="AD4" s="418" t="s">
        <v>172</v>
      </c>
      <c r="AE4" s="418" t="s">
        <v>307</v>
      </c>
      <c r="AF4" s="418" t="s">
        <v>171</v>
      </c>
      <c r="AG4" s="418" t="s">
        <v>172</v>
      </c>
      <c r="AH4" s="418" t="s">
        <v>307</v>
      </c>
      <c r="AI4" s="418" t="s">
        <v>171</v>
      </c>
      <c r="AJ4" s="418" t="s">
        <v>172</v>
      </c>
      <c r="AK4" s="418" t="s">
        <v>307</v>
      </c>
      <c r="AL4" s="418" t="s">
        <v>171</v>
      </c>
      <c r="AM4" s="418" t="s">
        <v>172</v>
      </c>
      <c r="AN4" s="418" t="s">
        <v>307</v>
      </c>
      <c r="AO4" s="418" t="s">
        <v>171</v>
      </c>
      <c r="AP4" s="418" t="s">
        <v>172</v>
      </c>
      <c r="AQ4" s="418" t="s">
        <v>307</v>
      </c>
    </row>
    <row r="5" spans="1:43" ht="6" customHeight="1" x14ac:dyDescent="0.2">
      <c r="A5" s="85"/>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c r="AJ5" s="419"/>
      <c r="AK5" s="419"/>
      <c r="AL5" s="419"/>
      <c r="AM5" s="419"/>
      <c r="AN5" s="418"/>
    </row>
    <row r="6" spans="1:43" ht="12.75" customHeight="1" x14ac:dyDescent="0.2">
      <c r="A6" s="134">
        <v>2004</v>
      </c>
      <c r="B6" s="143">
        <v>38.200000000000003</v>
      </c>
      <c r="C6" s="143">
        <v>47.51</v>
      </c>
      <c r="D6" s="143">
        <v>42.71</v>
      </c>
      <c r="E6" s="79">
        <v>27.37</v>
      </c>
      <c r="F6" s="79">
        <v>20.309999999999999</v>
      </c>
      <c r="G6" s="79">
        <v>23.95</v>
      </c>
      <c r="H6" s="79">
        <v>24.91</v>
      </c>
      <c r="I6" s="79">
        <v>18.66</v>
      </c>
      <c r="J6" s="79">
        <v>21.87</v>
      </c>
      <c r="K6" s="79">
        <v>26.6</v>
      </c>
      <c r="L6" s="79">
        <v>26.58</v>
      </c>
      <c r="M6" s="79">
        <v>26.59</v>
      </c>
      <c r="N6" s="79">
        <v>37.909999999999997</v>
      </c>
      <c r="O6" s="79">
        <v>32.65</v>
      </c>
      <c r="P6" s="79">
        <v>35.35</v>
      </c>
      <c r="Q6" s="79">
        <v>10.1</v>
      </c>
      <c r="R6" s="79">
        <v>18.28</v>
      </c>
      <c r="S6" s="79">
        <v>14.06</v>
      </c>
      <c r="T6" s="79">
        <v>15.93</v>
      </c>
      <c r="U6" s="79">
        <v>26.57</v>
      </c>
      <c r="V6" s="79">
        <v>21.09</v>
      </c>
      <c r="W6" s="79">
        <v>2.46</v>
      </c>
      <c r="X6" s="79">
        <v>1.56</v>
      </c>
      <c r="Y6" s="79">
        <v>2.0299999999999998</v>
      </c>
      <c r="Z6" s="79">
        <v>12</v>
      </c>
      <c r="AA6" s="79">
        <v>12.03</v>
      </c>
      <c r="AB6" s="79">
        <v>12.02</v>
      </c>
      <c r="AC6" s="79">
        <v>14.12</v>
      </c>
      <c r="AD6" s="79">
        <v>15.82</v>
      </c>
      <c r="AE6" s="79">
        <v>14.95</v>
      </c>
      <c r="AF6" s="79">
        <v>22.84</v>
      </c>
      <c r="AG6" s="79">
        <v>25.37</v>
      </c>
      <c r="AH6" s="79">
        <v>24.07</v>
      </c>
      <c r="AI6" s="79">
        <v>4.97</v>
      </c>
      <c r="AJ6" s="79">
        <v>7.54</v>
      </c>
      <c r="AK6" s="79">
        <v>6.21</v>
      </c>
      <c r="AL6" s="79">
        <v>13.13</v>
      </c>
      <c r="AM6" s="79">
        <v>6.36</v>
      </c>
      <c r="AN6" s="79">
        <v>9.85</v>
      </c>
      <c r="AO6" s="154" t="s">
        <v>37</v>
      </c>
      <c r="AP6" s="154" t="s">
        <v>37</v>
      </c>
      <c r="AQ6" s="154" t="s">
        <v>37</v>
      </c>
    </row>
    <row r="7" spans="1:43" ht="12.75" customHeight="1" x14ac:dyDescent="0.2">
      <c r="A7" s="134">
        <v>2005</v>
      </c>
      <c r="B7" s="143">
        <v>36.049999999999997</v>
      </c>
      <c r="C7" s="143">
        <v>47.17</v>
      </c>
      <c r="D7" s="143">
        <v>41.47</v>
      </c>
      <c r="E7" s="79">
        <v>28.11</v>
      </c>
      <c r="F7" s="79">
        <v>20.100000000000001</v>
      </c>
      <c r="G7" s="79">
        <v>24.21</v>
      </c>
      <c r="H7" s="79">
        <v>24.96</v>
      </c>
      <c r="I7" s="79">
        <v>21.75</v>
      </c>
      <c r="J7" s="79">
        <v>23.38</v>
      </c>
      <c r="K7" s="79">
        <v>25.77</v>
      </c>
      <c r="L7" s="79">
        <v>29.69</v>
      </c>
      <c r="M7" s="79">
        <v>27.67</v>
      </c>
      <c r="N7" s="79">
        <v>36.409999999999997</v>
      </c>
      <c r="O7" s="79">
        <v>34.72</v>
      </c>
      <c r="P7" s="79">
        <v>35.590000000000003</v>
      </c>
      <c r="Q7" s="79">
        <v>11.43</v>
      </c>
      <c r="R7" s="79">
        <v>19.010000000000002</v>
      </c>
      <c r="S7" s="79">
        <v>15.13</v>
      </c>
      <c r="T7" s="79">
        <v>16.25</v>
      </c>
      <c r="U7" s="79">
        <v>26.68</v>
      </c>
      <c r="V7" s="79">
        <v>21.34</v>
      </c>
      <c r="W7" s="79">
        <v>2.35</v>
      </c>
      <c r="X7" s="79">
        <v>1.35</v>
      </c>
      <c r="Y7" s="79">
        <v>1.87</v>
      </c>
      <c r="Z7" s="79">
        <v>10.84</v>
      </c>
      <c r="AA7" s="79">
        <v>12.92</v>
      </c>
      <c r="AB7" s="79">
        <v>11.87</v>
      </c>
      <c r="AC7" s="79">
        <v>13.95</v>
      </c>
      <c r="AD7" s="79">
        <v>15.96</v>
      </c>
      <c r="AE7" s="79">
        <v>14.94</v>
      </c>
      <c r="AF7" s="79">
        <v>21.25</v>
      </c>
      <c r="AG7" s="79">
        <v>25.62</v>
      </c>
      <c r="AH7" s="79">
        <v>23.38</v>
      </c>
      <c r="AI7" s="79">
        <v>5.29</v>
      </c>
      <c r="AJ7" s="79">
        <v>6.46</v>
      </c>
      <c r="AK7" s="79">
        <v>5.87</v>
      </c>
      <c r="AL7" s="79">
        <v>11.78</v>
      </c>
      <c r="AM7" s="79">
        <v>6.24</v>
      </c>
      <c r="AN7" s="79">
        <v>9.1</v>
      </c>
      <c r="AO7" s="154" t="s">
        <v>37</v>
      </c>
      <c r="AP7" s="154" t="s">
        <v>37</v>
      </c>
      <c r="AQ7" s="154" t="s">
        <v>37</v>
      </c>
    </row>
    <row r="8" spans="1:43" ht="12.75" customHeight="1" x14ac:dyDescent="0.2">
      <c r="A8" s="134">
        <v>2006</v>
      </c>
      <c r="B8" s="143">
        <v>38.83</v>
      </c>
      <c r="C8" s="143">
        <v>48.69</v>
      </c>
      <c r="D8" s="143">
        <v>43.63</v>
      </c>
      <c r="E8" s="79">
        <v>30.14</v>
      </c>
      <c r="F8" s="79">
        <v>20.57</v>
      </c>
      <c r="G8" s="79">
        <v>25.48</v>
      </c>
      <c r="H8" s="79">
        <v>25.06</v>
      </c>
      <c r="I8" s="79">
        <v>23.16</v>
      </c>
      <c r="J8" s="79">
        <v>24.14</v>
      </c>
      <c r="K8" s="79">
        <v>25.89</v>
      </c>
      <c r="L8" s="79">
        <v>28.4</v>
      </c>
      <c r="M8" s="79">
        <v>27.11</v>
      </c>
      <c r="N8" s="79">
        <v>37.9</v>
      </c>
      <c r="O8" s="79">
        <v>36.67</v>
      </c>
      <c r="P8" s="79">
        <v>37.299999999999997</v>
      </c>
      <c r="Q8" s="79">
        <v>12.61</v>
      </c>
      <c r="R8" s="79">
        <v>17.03</v>
      </c>
      <c r="S8" s="79">
        <v>14.75</v>
      </c>
      <c r="T8" s="79">
        <v>18.239999999999998</v>
      </c>
      <c r="U8" s="79">
        <v>29.16</v>
      </c>
      <c r="V8" s="79">
        <v>23.56</v>
      </c>
      <c r="W8" s="79">
        <v>2.5299999999999998</v>
      </c>
      <c r="X8" s="79">
        <v>1.79</v>
      </c>
      <c r="Y8" s="79">
        <v>2.17</v>
      </c>
      <c r="Z8" s="79">
        <v>11.21</v>
      </c>
      <c r="AA8" s="79">
        <v>14.69</v>
      </c>
      <c r="AB8" s="79">
        <v>12.92</v>
      </c>
      <c r="AC8" s="79">
        <v>15.87</v>
      </c>
      <c r="AD8" s="79">
        <v>17.079999999999998</v>
      </c>
      <c r="AE8" s="79">
        <v>16.440000000000001</v>
      </c>
      <c r="AF8" s="79">
        <v>24.25</v>
      </c>
      <c r="AG8" s="79">
        <v>26.1</v>
      </c>
      <c r="AH8" s="79">
        <v>25.16</v>
      </c>
      <c r="AI8" s="79">
        <v>5.48</v>
      </c>
      <c r="AJ8" s="79">
        <v>7.61</v>
      </c>
      <c r="AK8" s="79">
        <v>6.5</v>
      </c>
      <c r="AL8" s="79">
        <v>14.68</v>
      </c>
      <c r="AM8" s="79">
        <v>6.14</v>
      </c>
      <c r="AN8" s="79">
        <v>10.51</v>
      </c>
      <c r="AO8" s="154" t="s">
        <v>37</v>
      </c>
      <c r="AP8" s="154" t="s">
        <v>37</v>
      </c>
      <c r="AQ8" s="154" t="s">
        <v>37</v>
      </c>
    </row>
    <row r="9" spans="1:43" ht="12.75" customHeight="1" x14ac:dyDescent="0.2">
      <c r="A9" s="134">
        <v>2007</v>
      </c>
      <c r="B9" s="143">
        <v>37.03</v>
      </c>
      <c r="C9" s="143">
        <v>47.95</v>
      </c>
      <c r="D9" s="143">
        <v>42.35</v>
      </c>
      <c r="E9" s="79">
        <v>26.75</v>
      </c>
      <c r="F9" s="79">
        <v>13.73</v>
      </c>
      <c r="G9" s="79">
        <v>20.5</v>
      </c>
      <c r="H9" s="79">
        <v>22.72</v>
      </c>
      <c r="I9" s="79">
        <v>23.22</v>
      </c>
      <c r="J9" s="79">
        <v>23.05</v>
      </c>
      <c r="K9" s="79">
        <v>24.48</v>
      </c>
      <c r="L9" s="79">
        <v>31.71</v>
      </c>
      <c r="M9" s="79">
        <v>28.01</v>
      </c>
      <c r="N9" s="79">
        <v>34.67</v>
      </c>
      <c r="O9" s="79">
        <v>36.4</v>
      </c>
      <c r="P9" s="79">
        <v>35.520000000000003</v>
      </c>
      <c r="Q9" s="79">
        <v>10.32</v>
      </c>
      <c r="R9" s="79">
        <v>18.7</v>
      </c>
      <c r="S9" s="79">
        <v>14.38</v>
      </c>
      <c r="T9" s="79">
        <v>17.04</v>
      </c>
      <c r="U9" s="79">
        <v>29.06</v>
      </c>
      <c r="V9" s="79">
        <v>22.9</v>
      </c>
      <c r="W9" s="79">
        <v>1.76</v>
      </c>
      <c r="X9" s="79">
        <v>1.24</v>
      </c>
      <c r="Y9" s="79">
        <v>1.54</v>
      </c>
      <c r="Z9" s="79">
        <v>12.13</v>
      </c>
      <c r="AA9" s="79">
        <v>12.55</v>
      </c>
      <c r="AB9" s="79">
        <v>12.29</v>
      </c>
      <c r="AC9" s="79">
        <v>15.24</v>
      </c>
      <c r="AD9" s="79">
        <v>17.559999999999999</v>
      </c>
      <c r="AE9" s="79">
        <v>16.36</v>
      </c>
      <c r="AF9" s="79">
        <v>24.36</v>
      </c>
      <c r="AG9" s="79">
        <v>26.86</v>
      </c>
      <c r="AH9" s="79">
        <v>25.57</v>
      </c>
      <c r="AI9" s="79">
        <v>4.91</v>
      </c>
      <c r="AJ9" s="79">
        <v>8.6300000000000008</v>
      </c>
      <c r="AK9" s="79">
        <v>6.72</v>
      </c>
      <c r="AL9" s="79">
        <v>12.58</v>
      </c>
      <c r="AM9" s="79">
        <v>7.01</v>
      </c>
      <c r="AN9" s="79">
        <v>9.91</v>
      </c>
      <c r="AO9" s="79">
        <v>6.26</v>
      </c>
      <c r="AP9" s="79">
        <v>3.95</v>
      </c>
      <c r="AQ9" s="79">
        <v>5.17</v>
      </c>
    </row>
    <row r="10" spans="1:43" ht="12.75" customHeight="1" x14ac:dyDescent="0.2">
      <c r="A10" s="134">
        <v>2008</v>
      </c>
      <c r="B10" s="143">
        <v>34.17</v>
      </c>
      <c r="C10" s="143">
        <v>42.94</v>
      </c>
      <c r="D10" s="143">
        <v>38.36</v>
      </c>
      <c r="E10" s="79">
        <v>24.69</v>
      </c>
      <c r="F10" s="79">
        <v>12.24</v>
      </c>
      <c r="G10" s="79">
        <v>18.739999999999998</v>
      </c>
      <c r="H10" s="79">
        <v>22.09</v>
      </c>
      <c r="I10" s="79">
        <v>21.36</v>
      </c>
      <c r="J10" s="79">
        <v>21.73</v>
      </c>
      <c r="K10" s="79">
        <v>25.44</v>
      </c>
      <c r="L10" s="79">
        <v>30.6</v>
      </c>
      <c r="M10" s="79">
        <v>27.91</v>
      </c>
      <c r="N10" s="79">
        <v>33.93</v>
      </c>
      <c r="O10" s="79">
        <v>37.869999999999997</v>
      </c>
      <c r="P10" s="79">
        <v>35.83</v>
      </c>
      <c r="Q10" s="79">
        <v>11.12</v>
      </c>
      <c r="R10" s="79">
        <v>18.27</v>
      </c>
      <c r="S10" s="79">
        <v>14.57</v>
      </c>
      <c r="T10" s="79">
        <v>15.02</v>
      </c>
      <c r="U10" s="79">
        <v>27.3</v>
      </c>
      <c r="V10" s="79">
        <v>20.91</v>
      </c>
      <c r="W10" s="79">
        <v>2.36</v>
      </c>
      <c r="X10" s="79">
        <v>1.68</v>
      </c>
      <c r="Y10" s="79">
        <v>2.04</v>
      </c>
      <c r="Z10" s="79">
        <v>9.34</v>
      </c>
      <c r="AA10" s="79">
        <v>14.02</v>
      </c>
      <c r="AB10" s="79">
        <v>11.56</v>
      </c>
      <c r="AC10" s="79">
        <v>13.57</v>
      </c>
      <c r="AD10" s="79">
        <v>15.91</v>
      </c>
      <c r="AE10" s="79">
        <v>14.7</v>
      </c>
      <c r="AF10" s="79">
        <v>23.44</v>
      </c>
      <c r="AG10" s="79">
        <v>25.95</v>
      </c>
      <c r="AH10" s="79">
        <v>24.64</v>
      </c>
      <c r="AI10" s="79">
        <v>5.82</v>
      </c>
      <c r="AJ10" s="79">
        <v>9.19</v>
      </c>
      <c r="AK10" s="79">
        <v>7.44</v>
      </c>
      <c r="AL10" s="79">
        <v>11.5</v>
      </c>
      <c r="AM10" s="79">
        <v>6.3</v>
      </c>
      <c r="AN10" s="79">
        <v>8.99</v>
      </c>
      <c r="AO10" s="79">
        <v>5.15</v>
      </c>
      <c r="AP10" s="79">
        <v>4.79</v>
      </c>
      <c r="AQ10" s="79">
        <v>4.97</v>
      </c>
    </row>
    <row r="11" spans="1:43" ht="12.75" customHeight="1" x14ac:dyDescent="0.2">
      <c r="A11" s="134">
        <v>2009</v>
      </c>
      <c r="B11" s="143">
        <v>36.17</v>
      </c>
      <c r="C11" s="143">
        <v>46.03</v>
      </c>
      <c r="D11" s="143">
        <v>40.869999999999997</v>
      </c>
      <c r="E11" s="79">
        <v>25.53</v>
      </c>
      <c r="F11" s="79">
        <v>13.98</v>
      </c>
      <c r="G11" s="79">
        <v>19.97</v>
      </c>
      <c r="H11" s="79">
        <v>23.98</v>
      </c>
      <c r="I11" s="79">
        <v>24.03</v>
      </c>
      <c r="J11" s="79">
        <v>23.99</v>
      </c>
      <c r="K11" s="79">
        <v>25.11</v>
      </c>
      <c r="L11" s="79">
        <v>32.409999999999997</v>
      </c>
      <c r="M11" s="79">
        <v>28.59</v>
      </c>
      <c r="N11" s="79">
        <v>36.4</v>
      </c>
      <c r="O11" s="79">
        <v>41.34</v>
      </c>
      <c r="P11" s="79">
        <v>38.78</v>
      </c>
      <c r="Q11" s="79">
        <v>11.37</v>
      </c>
      <c r="R11" s="79">
        <v>19.46</v>
      </c>
      <c r="S11" s="79">
        <v>15.23</v>
      </c>
      <c r="T11" s="79">
        <v>14.92</v>
      </c>
      <c r="U11" s="79">
        <v>28.38</v>
      </c>
      <c r="V11" s="79">
        <v>21.38</v>
      </c>
      <c r="W11" s="79">
        <v>1.7</v>
      </c>
      <c r="X11" s="79">
        <v>1.54</v>
      </c>
      <c r="Y11" s="79">
        <v>1.61</v>
      </c>
      <c r="Z11" s="79">
        <v>9.82</v>
      </c>
      <c r="AA11" s="79">
        <v>13.63</v>
      </c>
      <c r="AB11" s="79">
        <v>11.67</v>
      </c>
      <c r="AC11" s="79">
        <v>15.96</v>
      </c>
      <c r="AD11" s="79">
        <v>15.93</v>
      </c>
      <c r="AE11" s="79">
        <v>15.97</v>
      </c>
      <c r="AF11" s="79">
        <v>24.27</v>
      </c>
      <c r="AG11" s="79">
        <v>27.65</v>
      </c>
      <c r="AH11" s="79">
        <v>25.89</v>
      </c>
      <c r="AI11" s="79">
        <v>4.8600000000000003</v>
      </c>
      <c r="AJ11" s="79">
        <v>9.8800000000000008</v>
      </c>
      <c r="AK11" s="79">
        <v>7.27</v>
      </c>
      <c r="AL11" s="79">
        <v>12.42</v>
      </c>
      <c r="AM11" s="79">
        <v>7.32</v>
      </c>
      <c r="AN11" s="79">
        <v>9.9600000000000009</v>
      </c>
      <c r="AO11" s="79">
        <v>6.01</v>
      </c>
      <c r="AP11" s="79">
        <v>4.91</v>
      </c>
      <c r="AQ11" s="79">
        <v>5.48</v>
      </c>
    </row>
    <row r="12" spans="1:43" ht="12.75" customHeight="1" x14ac:dyDescent="0.2">
      <c r="A12" s="134">
        <v>2010</v>
      </c>
      <c r="B12" s="143">
        <v>33.380000000000003</v>
      </c>
      <c r="C12" s="143">
        <v>43.81</v>
      </c>
      <c r="D12" s="143">
        <v>38.369999999999997</v>
      </c>
      <c r="E12" s="79">
        <v>24.13</v>
      </c>
      <c r="F12" s="79">
        <v>13.45</v>
      </c>
      <c r="G12" s="79">
        <v>19.03</v>
      </c>
      <c r="H12" s="79">
        <v>21.17</v>
      </c>
      <c r="I12" s="79">
        <v>22.54</v>
      </c>
      <c r="J12" s="79">
        <v>21.83</v>
      </c>
      <c r="K12" s="79">
        <v>26.65</v>
      </c>
      <c r="L12" s="79">
        <v>32.06</v>
      </c>
      <c r="M12" s="79">
        <v>29.24</v>
      </c>
      <c r="N12" s="79">
        <v>34.51</v>
      </c>
      <c r="O12" s="79">
        <v>41.7</v>
      </c>
      <c r="P12" s="79">
        <v>37.93</v>
      </c>
      <c r="Q12" s="79">
        <v>10.44</v>
      </c>
      <c r="R12" s="79">
        <v>18.02</v>
      </c>
      <c r="S12" s="79">
        <v>14.04</v>
      </c>
      <c r="T12" s="79">
        <v>16.8</v>
      </c>
      <c r="U12" s="79">
        <v>27.54</v>
      </c>
      <c r="V12" s="79">
        <v>21.92</v>
      </c>
      <c r="W12" s="79">
        <v>2.38</v>
      </c>
      <c r="X12" s="79">
        <v>1.33</v>
      </c>
      <c r="Y12" s="79">
        <v>1.85</v>
      </c>
      <c r="Z12" s="79">
        <v>8.7899999999999991</v>
      </c>
      <c r="AA12" s="79">
        <v>12.71</v>
      </c>
      <c r="AB12" s="79">
        <v>10.65</v>
      </c>
      <c r="AC12" s="79">
        <v>13.06</v>
      </c>
      <c r="AD12" s="79">
        <v>16.489999999999998</v>
      </c>
      <c r="AE12" s="79">
        <v>14.7</v>
      </c>
      <c r="AF12" s="79">
        <v>25.06</v>
      </c>
      <c r="AG12" s="79">
        <v>28.46</v>
      </c>
      <c r="AH12" s="79">
        <v>26.69</v>
      </c>
      <c r="AI12" s="79">
        <v>5.53</v>
      </c>
      <c r="AJ12" s="79">
        <v>9.0399999999999991</v>
      </c>
      <c r="AK12" s="79">
        <v>7.21</v>
      </c>
      <c r="AL12" s="79">
        <v>11.46</v>
      </c>
      <c r="AM12" s="79">
        <v>7.76</v>
      </c>
      <c r="AN12" s="79">
        <v>9.69</v>
      </c>
      <c r="AO12" s="79">
        <v>5.58</v>
      </c>
      <c r="AP12" s="79">
        <v>4.55</v>
      </c>
      <c r="AQ12" s="79">
        <v>5.09</v>
      </c>
    </row>
    <row r="13" spans="1:43" ht="12.75" customHeight="1" x14ac:dyDescent="0.2">
      <c r="A13" s="134">
        <v>2011</v>
      </c>
      <c r="B13" s="143">
        <v>31.15</v>
      </c>
      <c r="C13" s="143">
        <v>39.380000000000003</v>
      </c>
      <c r="D13" s="143">
        <v>35.19</v>
      </c>
      <c r="E13" s="79">
        <v>21.69</v>
      </c>
      <c r="F13" s="79">
        <v>10.17</v>
      </c>
      <c r="G13" s="79">
        <v>16.079999999999998</v>
      </c>
      <c r="H13" s="79">
        <v>22.65</v>
      </c>
      <c r="I13" s="79">
        <v>21.59</v>
      </c>
      <c r="J13" s="79">
        <v>22.11</v>
      </c>
      <c r="K13" s="79">
        <v>24.45</v>
      </c>
      <c r="L13" s="79">
        <v>29.34</v>
      </c>
      <c r="M13" s="79">
        <v>26.83</v>
      </c>
      <c r="N13" s="79">
        <v>34.92</v>
      </c>
      <c r="O13" s="79">
        <v>38.090000000000003</v>
      </c>
      <c r="P13" s="79">
        <v>36.47</v>
      </c>
      <c r="Q13" s="79">
        <v>9.41</v>
      </c>
      <c r="R13" s="79">
        <v>16.21</v>
      </c>
      <c r="S13" s="79">
        <v>12.72</v>
      </c>
      <c r="T13" s="79">
        <v>14.6</v>
      </c>
      <c r="U13" s="79">
        <v>25.24</v>
      </c>
      <c r="V13" s="79">
        <v>19.809999999999999</v>
      </c>
      <c r="W13" s="79">
        <v>1.24</v>
      </c>
      <c r="X13" s="79">
        <v>1.0900000000000001</v>
      </c>
      <c r="Y13" s="79">
        <v>1.19</v>
      </c>
      <c r="Z13" s="79">
        <v>10.81</v>
      </c>
      <c r="AA13" s="79">
        <v>12.9</v>
      </c>
      <c r="AB13" s="79">
        <v>11.83</v>
      </c>
      <c r="AC13" s="79">
        <v>13.3</v>
      </c>
      <c r="AD13" s="79">
        <v>13.93</v>
      </c>
      <c r="AE13" s="79">
        <v>13.6</v>
      </c>
      <c r="AF13" s="79">
        <v>21.35</v>
      </c>
      <c r="AG13" s="79">
        <v>24.9</v>
      </c>
      <c r="AH13" s="79">
        <v>23.09</v>
      </c>
      <c r="AI13" s="79">
        <v>5.24</v>
      </c>
      <c r="AJ13" s="79">
        <v>7.36</v>
      </c>
      <c r="AK13" s="79">
        <v>6.31</v>
      </c>
      <c r="AL13" s="79">
        <v>9.19</v>
      </c>
      <c r="AM13" s="79">
        <v>5.99</v>
      </c>
      <c r="AN13" s="79">
        <v>7.65</v>
      </c>
      <c r="AO13" s="79">
        <v>5.84</v>
      </c>
      <c r="AP13" s="79">
        <v>5.03</v>
      </c>
      <c r="AQ13" s="79">
        <v>5.46</v>
      </c>
    </row>
    <row r="14" spans="1:43" ht="12.75" customHeight="1" x14ac:dyDescent="0.2">
      <c r="A14" s="430" t="s">
        <v>88</v>
      </c>
      <c r="B14" s="143">
        <v>30.1</v>
      </c>
      <c r="C14" s="143">
        <v>39.94</v>
      </c>
      <c r="D14" s="143">
        <v>34.85</v>
      </c>
      <c r="E14" s="79">
        <v>19.36</v>
      </c>
      <c r="F14" s="79">
        <v>9.3000000000000007</v>
      </c>
      <c r="G14" s="79">
        <v>14.44</v>
      </c>
      <c r="H14" s="79">
        <v>19.87</v>
      </c>
      <c r="I14" s="79">
        <v>18.54</v>
      </c>
      <c r="J14" s="79">
        <v>19.2</v>
      </c>
      <c r="K14" s="79">
        <v>23.55</v>
      </c>
      <c r="L14" s="79">
        <v>26.56</v>
      </c>
      <c r="M14" s="79">
        <v>25.01</v>
      </c>
      <c r="N14" s="79">
        <v>31.4</v>
      </c>
      <c r="O14" s="79">
        <v>34.090000000000003</v>
      </c>
      <c r="P14" s="79">
        <v>32.69</v>
      </c>
      <c r="Q14" s="79">
        <v>10.17</v>
      </c>
      <c r="R14" s="79">
        <v>14.86</v>
      </c>
      <c r="S14" s="79">
        <v>12.44</v>
      </c>
      <c r="T14" s="79">
        <v>15.11</v>
      </c>
      <c r="U14" s="79">
        <v>23.24</v>
      </c>
      <c r="V14" s="79">
        <v>19.04</v>
      </c>
      <c r="W14" s="79">
        <v>1.8</v>
      </c>
      <c r="X14" s="79">
        <v>1.41</v>
      </c>
      <c r="Y14" s="79">
        <v>1.61</v>
      </c>
      <c r="Z14" s="79">
        <v>8.49</v>
      </c>
      <c r="AA14" s="79">
        <v>11.25</v>
      </c>
      <c r="AB14" s="79">
        <v>9.82</v>
      </c>
      <c r="AC14" s="79">
        <v>13.13</v>
      </c>
      <c r="AD14" s="79">
        <v>13.39</v>
      </c>
      <c r="AE14" s="79">
        <v>13.24</v>
      </c>
      <c r="AF14" s="79">
        <v>22.79</v>
      </c>
      <c r="AG14" s="79">
        <v>22.52</v>
      </c>
      <c r="AH14" s="79">
        <v>22.65</v>
      </c>
      <c r="AI14" s="79">
        <v>5.29</v>
      </c>
      <c r="AJ14" s="79">
        <v>6.73</v>
      </c>
      <c r="AK14" s="79">
        <v>5.99</v>
      </c>
      <c r="AL14" s="79">
        <v>10.87</v>
      </c>
      <c r="AM14" s="79">
        <v>4.7699999999999996</v>
      </c>
      <c r="AN14" s="193">
        <v>7.91</v>
      </c>
      <c r="AO14" s="193">
        <v>4.59</v>
      </c>
      <c r="AP14" s="193">
        <v>4.33</v>
      </c>
      <c r="AQ14" s="193">
        <v>4.46</v>
      </c>
    </row>
    <row r="15" spans="1:43" ht="6" customHeight="1" x14ac:dyDescent="0.2">
      <c r="A15" s="250"/>
      <c r="B15" s="250"/>
      <c r="C15" s="250"/>
      <c r="D15" s="138"/>
      <c r="E15" s="250"/>
      <c r="F15" s="250"/>
      <c r="G15" s="138"/>
      <c r="H15" s="828"/>
      <c r="I15" s="828"/>
      <c r="J15" s="829"/>
      <c r="K15" s="250"/>
      <c r="L15" s="250"/>
      <c r="M15" s="138"/>
      <c r="N15" s="250"/>
      <c r="O15" s="250"/>
      <c r="P15" s="138"/>
      <c r="Q15" s="250"/>
      <c r="R15" s="250"/>
      <c r="S15" s="138"/>
      <c r="T15" s="250"/>
      <c r="U15" s="250"/>
      <c r="V15" s="138"/>
      <c r="W15" s="250"/>
      <c r="X15" s="250"/>
      <c r="Y15" s="138"/>
      <c r="Z15" s="250"/>
      <c r="AA15" s="250"/>
      <c r="AB15" s="138"/>
      <c r="AC15" s="250"/>
      <c r="AD15" s="250"/>
      <c r="AE15" s="138"/>
      <c r="AF15" s="250"/>
      <c r="AG15" s="250"/>
      <c r="AH15" s="138"/>
      <c r="AI15" s="250"/>
      <c r="AJ15" s="250"/>
      <c r="AK15" s="138"/>
      <c r="AL15" s="250"/>
      <c r="AM15" s="250"/>
      <c r="AN15" s="138"/>
    </row>
    <row r="16" spans="1:43" ht="15" customHeight="1" x14ac:dyDescent="0.2">
      <c r="A16" s="1021" t="s">
        <v>601</v>
      </c>
      <c r="B16" s="1021"/>
      <c r="C16" s="1021"/>
      <c r="D16" s="1021"/>
      <c r="E16" s="1021"/>
      <c r="F16" s="1021"/>
      <c r="G16" s="1021"/>
      <c r="H16" s="1021"/>
      <c r="I16" s="1021"/>
      <c r="J16" s="1021"/>
      <c r="K16" s="1021"/>
      <c r="L16" s="1021"/>
      <c r="M16" s="1021"/>
      <c r="N16" s="1021"/>
      <c r="O16" s="1021"/>
      <c r="P16" s="1021"/>
      <c r="Q16" s="1021"/>
      <c r="R16" s="1021"/>
      <c r="S16" s="1021"/>
      <c r="T16" s="1021"/>
      <c r="U16" s="1021"/>
      <c r="V16" s="1021"/>
      <c r="W16" s="1021"/>
      <c r="X16" s="1021"/>
      <c r="Y16" s="1021"/>
      <c r="Z16" s="1021"/>
      <c r="AA16" s="1021"/>
      <c r="AB16" s="1021"/>
      <c r="AC16" s="1021"/>
      <c r="AD16" s="1021"/>
      <c r="AE16" s="1021"/>
      <c r="AF16" s="1021"/>
      <c r="AG16" s="1021"/>
      <c r="AH16" s="1021"/>
      <c r="AI16" s="1021"/>
      <c r="AJ16" s="1021"/>
      <c r="AK16" s="1021"/>
      <c r="AL16" s="1021"/>
      <c r="AM16" s="1021"/>
      <c r="AN16" s="1021"/>
      <c r="AO16" s="1027"/>
      <c r="AP16" s="1027"/>
      <c r="AQ16" s="1027"/>
    </row>
    <row r="17" spans="1:43" ht="15" customHeight="1" x14ac:dyDescent="0.2">
      <c r="A17" s="1021" t="s">
        <v>210</v>
      </c>
      <c r="B17" s="1021"/>
      <c r="C17" s="1021"/>
      <c r="D17" s="1021"/>
      <c r="E17" s="1021"/>
      <c r="F17" s="1021"/>
      <c r="G17" s="1021"/>
      <c r="H17" s="1021"/>
      <c r="I17" s="1021"/>
      <c r="J17" s="1021"/>
      <c r="K17" s="1021"/>
      <c r="L17" s="1021"/>
      <c r="M17" s="1021"/>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7"/>
      <c r="AP17" s="1027"/>
      <c r="AQ17" s="1027"/>
    </row>
    <row r="18" spans="1:43" ht="6" customHeight="1" x14ac:dyDescent="0.2"/>
    <row r="19" spans="1:43" ht="15" customHeight="1" x14ac:dyDescent="0.2">
      <c r="A19" s="1020" t="s">
        <v>740</v>
      </c>
      <c r="B19" s="1020"/>
      <c r="C19" s="1020"/>
      <c r="D19" s="1020"/>
      <c r="E19" s="1020"/>
      <c r="F19" s="1020"/>
      <c r="G19" s="1020"/>
      <c r="H19" s="1020"/>
      <c r="I19" s="1020"/>
      <c r="J19" s="1020"/>
      <c r="K19" s="1020"/>
      <c r="L19" s="1020"/>
      <c r="M19" s="1020"/>
      <c r="N19" s="1020"/>
      <c r="O19" s="1020"/>
      <c r="P19" s="1020"/>
      <c r="Q19" s="1020"/>
      <c r="R19" s="1020"/>
      <c r="S19" s="1020"/>
      <c r="T19" s="1020"/>
      <c r="U19" s="1020"/>
      <c r="V19" s="1020"/>
      <c r="W19" s="1020"/>
      <c r="X19" s="1020"/>
      <c r="Y19" s="1020"/>
      <c r="Z19" s="1020"/>
      <c r="AA19" s="1020"/>
      <c r="AB19" s="1020"/>
      <c r="AC19" s="1020"/>
      <c r="AD19" s="1020"/>
      <c r="AE19" s="1020"/>
      <c r="AF19" s="1020"/>
      <c r="AG19" s="1020"/>
      <c r="AH19" s="1020"/>
      <c r="AI19" s="1020"/>
      <c r="AJ19" s="1020"/>
      <c r="AK19" s="1020"/>
      <c r="AL19" s="1020"/>
      <c r="AM19" s="1020"/>
      <c r="AN19" s="1020"/>
      <c r="AO19" s="1027"/>
      <c r="AP19" s="1027"/>
      <c r="AQ19" s="1027"/>
    </row>
  </sheetData>
  <mergeCells count="19">
    <mergeCell ref="N3:P3"/>
    <mergeCell ref="Q3:S3"/>
    <mergeCell ref="T3:V3"/>
    <mergeCell ref="A17:AQ17"/>
    <mergeCell ref="A19:AQ19"/>
    <mergeCell ref="AO3:AQ3"/>
    <mergeCell ref="O1:U1"/>
    <mergeCell ref="AL3:AN3"/>
    <mergeCell ref="A2:AQ2"/>
    <mergeCell ref="A16:AQ16"/>
    <mergeCell ref="W3:Y3"/>
    <mergeCell ref="Z3:AB3"/>
    <mergeCell ref="AC3:AE3"/>
    <mergeCell ref="AF3:AH3"/>
    <mergeCell ref="AI3:AK3"/>
    <mergeCell ref="B3:D3"/>
    <mergeCell ref="E3:G3"/>
    <mergeCell ref="H3:J3"/>
    <mergeCell ref="K3:M3"/>
  </mergeCells>
  <hyperlinks>
    <hyperlink ref="O1:R1" location="Tabellförteckning!A1" display="Tabellförteckning!A1" xr:uid="{00000000-0004-0000-2200-000000000000}"/>
  </hyperlinks>
  <pageMargins left="0.70866141732283472" right="0.70866141732283472" top="0.74803149606299213" bottom="0.74803149606299213" header="0.31496062992125984" footer="0.31496062992125984"/>
  <pageSetup paperSize="9" scale="5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ublished="0">
    <pageSetUpPr fitToPage="1"/>
  </sheetPr>
  <dimension ref="A1:BL22"/>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431" customWidth="1"/>
    <col min="2" max="64" width="4" style="431" customWidth="1"/>
    <col min="65" max="16384" width="9.28515625" style="431"/>
  </cols>
  <sheetData>
    <row r="1" spans="1:64" ht="31.5" customHeight="1" x14ac:dyDescent="0.2">
      <c r="A1" s="39"/>
      <c r="B1" s="424"/>
      <c r="C1" s="424"/>
      <c r="D1" s="424"/>
      <c r="E1" s="424"/>
      <c r="F1" s="424"/>
      <c r="G1" s="424"/>
      <c r="H1" s="424"/>
      <c r="I1" s="424"/>
      <c r="J1" s="424"/>
      <c r="K1" s="424"/>
      <c r="L1" s="424"/>
      <c r="M1" s="424"/>
      <c r="N1" s="424"/>
      <c r="O1" s="1028" t="s">
        <v>275</v>
      </c>
      <c r="P1" s="1028"/>
      <c r="Q1" s="1029"/>
      <c r="R1" s="1029"/>
      <c r="S1" s="1029"/>
      <c r="T1" s="1034"/>
      <c r="U1" s="1034"/>
      <c r="V1" s="404"/>
      <c r="W1" s="424"/>
    </row>
    <row r="2" spans="1:64" ht="15" customHeight="1" x14ac:dyDescent="0.2">
      <c r="A2" s="1071" t="s">
        <v>416</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row>
    <row r="3" spans="1:64" ht="70.150000000000006" customHeight="1" x14ac:dyDescent="0.2">
      <c r="A3" s="437"/>
      <c r="B3" s="1069" t="s">
        <v>216</v>
      </c>
      <c r="C3" s="1069"/>
      <c r="D3" s="1069"/>
      <c r="E3" s="1069" t="s">
        <v>211</v>
      </c>
      <c r="F3" s="1069"/>
      <c r="G3" s="1069"/>
      <c r="H3" s="1069" t="s">
        <v>217</v>
      </c>
      <c r="I3" s="1069"/>
      <c r="J3" s="1069"/>
      <c r="K3" s="1069" t="s">
        <v>212</v>
      </c>
      <c r="L3" s="1069"/>
      <c r="M3" s="1069"/>
      <c r="N3" s="1069" t="s">
        <v>213</v>
      </c>
      <c r="O3" s="1069"/>
      <c r="P3" s="1069"/>
      <c r="Q3" s="1069" t="s">
        <v>214</v>
      </c>
      <c r="R3" s="1069"/>
      <c r="S3" s="1069"/>
      <c r="T3" s="1069" t="s">
        <v>313</v>
      </c>
      <c r="U3" s="1069"/>
      <c r="V3" s="1069"/>
      <c r="W3" s="1069" t="s">
        <v>205</v>
      </c>
      <c r="X3" s="1069"/>
      <c r="Y3" s="1069"/>
      <c r="Z3" s="1069" t="s">
        <v>309</v>
      </c>
      <c r="AA3" s="1069"/>
      <c r="AB3" s="1069"/>
      <c r="AC3" s="1069" t="s">
        <v>310</v>
      </c>
      <c r="AD3" s="1069"/>
      <c r="AE3" s="1069"/>
      <c r="AF3" s="1069" t="s">
        <v>218</v>
      </c>
      <c r="AG3" s="1069"/>
      <c r="AH3" s="1069"/>
      <c r="AI3" s="1069" t="s">
        <v>280</v>
      </c>
      <c r="AJ3" s="1069"/>
      <c r="AK3" s="1069"/>
      <c r="AL3" s="1069" t="s">
        <v>402</v>
      </c>
      <c r="AM3" s="1069"/>
      <c r="AN3" s="1069"/>
      <c r="AO3" s="1069" t="s">
        <v>317</v>
      </c>
      <c r="AP3" s="1069"/>
      <c r="AQ3" s="1069"/>
      <c r="AR3" s="1069" t="s">
        <v>219</v>
      </c>
      <c r="AS3" s="1069"/>
      <c r="AT3" s="1069"/>
      <c r="AU3" s="1069" t="s">
        <v>586</v>
      </c>
      <c r="AV3" s="1069"/>
      <c r="AW3" s="1069"/>
      <c r="AX3" s="1069" t="s">
        <v>404</v>
      </c>
      <c r="AY3" s="1069"/>
      <c r="AZ3" s="1069"/>
      <c r="BA3" s="1069" t="s">
        <v>315</v>
      </c>
      <c r="BB3" s="1069"/>
      <c r="BC3" s="1069"/>
      <c r="BD3" s="1069" t="s">
        <v>215</v>
      </c>
      <c r="BE3" s="1069"/>
      <c r="BF3" s="1069"/>
      <c r="BG3" s="1069" t="s">
        <v>316</v>
      </c>
      <c r="BH3" s="1069"/>
      <c r="BI3" s="1069"/>
      <c r="BJ3" s="1069" t="s">
        <v>285</v>
      </c>
      <c r="BK3" s="1069"/>
      <c r="BL3" s="1069"/>
    </row>
    <row r="4" spans="1:64" ht="25.5" x14ac:dyDescent="0.2">
      <c r="A4" s="58" t="s">
        <v>39</v>
      </c>
      <c r="B4" s="418" t="s">
        <v>171</v>
      </c>
      <c r="C4" s="418" t="s">
        <v>172</v>
      </c>
      <c r="D4" s="418" t="s">
        <v>307</v>
      </c>
      <c r="E4" s="418" t="s">
        <v>171</v>
      </c>
      <c r="F4" s="418" t="s">
        <v>172</v>
      </c>
      <c r="G4" s="418" t="s">
        <v>307</v>
      </c>
      <c r="H4" s="418" t="s">
        <v>171</v>
      </c>
      <c r="I4" s="418" t="s">
        <v>172</v>
      </c>
      <c r="J4" s="418" t="s">
        <v>307</v>
      </c>
      <c r="K4" s="418" t="s">
        <v>171</v>
      </c>
      <c r="L4" s="418" t="s">
        <v>172</v>
      </c>
      <c r="M4" s="418" t="s">
        <v>307</v>
      </c>
      <c r="N4" s="418" t="s">
        <v>171</v>
      </c>
      <c r="O4" s="418" t="s">
        <v>172</v>
      </c>
      <c r="P4" s="418" t="s">
        <v>307</v>
      </c>
      <c r="Q4" s="418" t="s">
        <v>171</v>
      </c>
      <c r="R4" s="418" t="s">
        <v>172</v>
      </c>
      <c r="S4" s="418" t="s">
        <v>307</v>
      </c>
      <c r="T4" s="418" t="s">
        <v>171</v>
      </c>
      <c r="U4" s="418" t="s">
        <v>172</v>
      </c>
      <c r="V4" s="418" t="s">
        <v>307</v>
      </c>
      <c r="W4" s="418" t="s">
        <v>171</v>
      </c>
      <c r="X4" s="418" t="s">
        <v>172</v>
      </c>
      <c r="Y4" s="418" t="s">
        <v>307</v>
      </c>
      <c r="Z4" s="418" t="s">
        <v>171</v>
      </c>
      <c r="AA4" s="418" t="s">
        <v>172</v>
      </c>
      <c r="AB4" s="418" t="s">
        <v>307</v>
      </c>
      <c r="AC4" s="418" t="s">
        <v>171</v>
      </c>
      <c r="AD4" s="418" t="s">
        <v>172</v>
      </c>
      <c r="AE4" s="418" t="s">
        <v>307</v>
      </c>
      <c r="AF4" s="418" t="s">
        <v>171</v>
      </c>
      <c r="AG4" s="418" t="s">
        <v>172</v>
      </c>
      <c r="AH4" s="418" t="s">
        <v>307</v>
      </c>
      <c r="AI4" s="418" t="s">
        <v>171</v>
      </c>
      <c r="AJ4" s="418" t="s">
        <v>172</v>
      </c>
      <c r="AK4" s="418" t="s">
        <v>307</v>
      </c>
      <c r="AL4" s="418" t="s">
        <v>171</v>
      </c>
      <c r="AM4" s="418" t="s">
        <v>172</v>
      </c>
      <c r="AN4" s="418" t="s">
        <v>307</v>
      </c>
      <c r="AO4" s="418" t="s">
        <v>171</v>
      </c>
      <c r="AP4" s="418" t="s">
        <v>172</v>
      </c>
      <c r="AQ4" s="418" t="s">
        <v>307</v>
      </c>
      <c r="AR4" s="418" t="s">
        <v>171</v>
      </c>
      <c r="AS4" s="418" t="s">
        <v>172</v>
      </c>
      <c r="AT4" s="418" t="s">
        <v>307</v>
      </c>
      <c r="AU4" s="418" t="s">
        <v>171</v>
      </c>
      <c r="AV4" s="418" t="s">
        <v>172</v>
      </c>
      <c r="AW4" s="418" t="s">
        <v>307</v>
      </c>
      <c r="AX4" s="418" t="s">
        <v>171</v>
      </c>
      <c r="AY4" s="418" t="s">
        <v>172</v>
      </c>
      <c r="AZ4" s="418" t="s">
        <v>307</v>
      </c>
      <c r="BA4" s="418" t="s">
        <v>171</v>
      </c>
      <c r="BB4" s="418" t="s">
        <v>172</v>
      </c>
      <c r="BC4" s="418" t="s">
        <v>307</v>
      </c>
      <c r="BD4" s="418" t="s">
        <v>171</v>
      </c>
      <c r="BE4" s="418" t="s">
        <v>172</v>
      </c>
      <c r="BF4" s="418" t="s">
        <v>307</v>
      </c>
      <c r="BG4" s="418" t="s">
        <v>171</v>
      </c>
      <c r="BH4" s="418" t="s">
        <v>172</v>
      </c>
      <c r="BI4" s="418" t="s">
        <v>307</v>
      </c>
      <c r="BJ4" s="418" t="s">
        <v>171</v>
      </c>
      <c r="BK4" s="418" t="s">
        <v>172</v>
      </c>
      <c r="BL4" s="418" t="s">
        <v>307</v>
      </c>
    </row>
    <row r="5" spans="1:64" ht="6" customHeight="1" x14ac:dyDescent="0.2">
      <c r="A5" s="85"/>
      <c r="B5" s="416"/>
      <c r="C5" s="416"/>
      <c r="D5" s="418"/>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8"/>
      <c r="BG5" s="418"/>
      <c r="BH5" s="418"/>
      <c r="BI5" s="418"/>
    </row>
    <row r="6" spans="1:64" ht="12.75" customHeight="1" x14ac:dyDescent="0.2">
      <c r="A6" s="134" t="s">
        <v>89</v>
      </c>
      <c r="B6" s="143">
        <v>9.23</v>
      </c>
      <c r="C6" s="143">
        <v>14.59</v>
      </c>
      <c r="D6" s="143">
        <v>11.84</v>
      </c>
      <c r="E6" s="143">
        <v>5.82</v>
      </c>
      <c r="F6" s="143">
        <v>4.2699999999999996</v>
      </c>
      <c r="G6" s="143">
        <v>5.0599999999999996</v>
      </c>
      <c r="H6" s="143">
        <v>5.74</v>
      </c>
      <c r="I6" s="143">
        <v>7.21</v>
      </c>
      <c r="J6" s="143">
        <v>6.44</v>
      </c>
      <c r="K6" s="143">
        <v>2.17</v>
      </c>
      <c r="L6" s="143">
        <v>3.48</v>
      </c>
      <c r="M6" s="143">
        <v>2.8</v>
      </c>
      <c r="N6" s="143">
        <v>3.17</v>
      </c>
      <c r="O6" s="143">
        <v>3.06</v>
      </c>
      <c r="P6" s="143">
        <v>3.1</v>
      </c>
      <c r="Q6" s="143">
        <v>3.57</v>
      </c>
      <c r="R6" s="143">
        <v>3.77</v>
      </c>
      <c r="S6" s="143">
        <v>3.66</v>
      </c>
      <c r="T6" s="143">
        <v>8.15</v>
      </c>
      <c r="U6" s="143">
        <v>12.9</v>
      </c>
      <c r="V6" s="143">
        <v>10.47</v>
      </c>
      <c r="W6" s="143">
        <v>9.43</v>
      </c>
      <c r="X6" s="143">
        <v>14</v>
      </c>
      <c r="Y6" s="143">
        <v>11.67</v>
      </c>
      <c r="Z6" s="143">
        <v>4.54</v>
      </c>
      <c r="AA6" s="143">
        <v>10.48</v>
      </c>
      <c r="AB6" s="143">
        <v>7.45</v>
      </c>
      <c r="AC6" s="143">
        <v>4.41</v>
      </c>
      <c r="AD6" s="143">
        <v>10.6</v>
      </c>
      <c r="AE6" s="143">
        <v>7.44</v>
      </c>
      <c r="AF6" s="143">
        <v>3.53</v>
      </c>
      <c r="AG6" s="143">
        <v>4.7300000000000004</v>
      </c>
      <c r="AH6" s="117">
        <v>4.12</v>
      </c>
      <c r="AI6" s="390" t="s">
        <v>37</v>
      </c>
      <c r="AJ6" s="390" t="s">
        <v>37</v>
      </c>
      <c r="AK6" s="390" t="s">
        <v>37</v>
      </c>
      <c r="AL6" s="143">
        <v>6.18</v>
      </c>
      <c r="AM6" s="143">
        <v>10.01</v>
      </c>
      <c r="AN6" s="155">
        <v>8.0299999999999994</v>
      </c>
      <c r="AO6" s="143">
        <v>1.32</v>
      </c>
      <c r="AP6" s="143">
        <v>2.4300000000000002</v>
      </c>
      <c r="AQ6" s="143">
        <v>1.87</v>
      </c>
      <c r="AR6" s="143">
        <v>3.25</v>
      </c>
      <c r="AS6" s="143">
        <v>2.93</v>
      </c>
      <c r="AT6" s="143">
        <v>3.12</v>
      </c>
      <c r="AU6" s="143">
        <v>1.61</v>
      </c>
      <c r="AV6" s="143">
        <v>1.72</v>
      </c>
      <c r="AW6" s="143">
        <v>1.69</v>
      </c>
      <c r="AX6" s="143">
        <v>7.59</v>
      </c>
      <c r="AY6" s="143">
        <v>5.78</v>
      </c>
      <c r="AZ6" s="143">
        <v>6.73</v>
      </c>
      <c r="BA6" s="154" t="s">
        <v>37</v>
      </c>
      <c r="BB6" s="154" t="s">
        <v>37</v>
      </c>
      <c r="BC6" s="154" t="s">
        <v>37</v>
      </c>
      <c r="BD6" s="143">
        <v>2.85</v>
      </c>
      <c r="BE6" s="143">
        <v>2.85</v>
      </c>
      <c r="BF6" s="143">
        <v>2.87</v>
      </c>
      <c r="BG6" s="154" t="s">
        <v>37</v>
      </c>
      <c r="BH6" s="154" t="s">
        <v>37</v>
      </c>
      <c r="BI6" s="154" t="s">
        <v>37</v>
      </c>
      <c r="BJ6" s="154" t="s">
        <v>37</v>
      </c>
      <c r="BK6" s="154" t="s">
        <v>37</v>
      </c>
      <c r="BL6" s="154" t="s">
        <v>37</v>
      </c>
    </row>
    <row r="7" spans="1:64" ht="12.75" customHeight="1" x14ac:dyDescent="0.2">
      <c r="A7" s="64">
        <v>2013</v>
      </c>
      <c r="B7" s="143">
        <v>6.72</v>
      </c>
      <c r="C7" s="143">
        <v>10.95</v>
      </c>
      <c r="D7" s="143">
        <v>8.76</v>
      </c>
      <c r="E7" s="143">
        <v>5.12</v>
      </c>
      <c r="F7" s="143">
        <v>2.76</v>
      </c>
      <c r="G7" s="143">
        <v>3.97</v>
      </c>
      <c r="H7" s="143">
        <v>3.93</v>
      </c>
      <c r="I7" s="143">
        <v>5.76</v>
      </c>
      <c r="J7" s="143">
        <v>4.8499999999999996</v>
      </c>
      <c r="K7" s="143">
        <v>2</v>
      </c>
      <c r="L7" s="143">
        <v>3.7</v>
      </c>
      <c r="M7" s="143">
        <v>2.82</v>
      </c>
      <c r="N7" s="143">
        <v>2.98</v>
      </c>
      <c r="O7" s="143">
        <v>2.23</v>
      </c>
      <c r="P7" s="143">
        <v>2.62</v>
      </c>
      <c r="Q7" s="143">
        <v>3.09</v>
      </c>
      <c r="R7" s="143">
        <v>1.91</v>
      </c>
      <c r="S7" s="143">
        <v>2.54</v>
      </c>
      <c r="T7" s="143">
        <v>6.7</v>
      </c>
      <c r="U7" s="143">
        <v>10.93</v>
      </c>
      <c r="V7" s="143">
        <v>8.73</v>
      </c>
      <c r="W7" s="143">
        <v>6.64</v>
      </c>
      <c r="X7" s="143">
        <v>12.94</v>
      </c>
      <c r="Y7" s="143">
        <v>9.67</v>
      </c>
      <c r="Z7" s="143">
        <v>3.63</v>
      </c>
      <c r="AA7" s="143">
        <v>8.6</v>
      </c>
      <c r="AB7" s="143">
        <v>6.04</v>
      </c>
      <c r="AC7" s="143">
        <v>3.44</v>
      </c>
      <c r="AD7" s="143">
        <v>9.61</v>
      </c>
      <c r="AE7" s="143">
        <v>6.42</v>
      </c>
      <c r="AF7" s="143">
        <v>3.13</v>
      </c>
      <c r="AG7" s="143">
        <v>4.38</v>
      </c>
      <c r="AH7" s="155">
        <v>3.75</v>
      </c>
      <c r="AI7" s="154" t="s">
        <v>37</v>
      </c>
      <c r="AJ7" s="154" t="s">
        <v>37</v>
      </c>
      <c r="AK7" s="154" t="s">
        <v>37</v>
      </c>
      <c r="AL7" s="143">
        <v>4.96</v>
      </c>
      <c r="AM7" s="143">
        <v>7.55</v>
      </c>
      <c r="AN7" s="155">
        <v>6.22</v>
      </c>
      <c r="AO7" s="143">
        <v>1.57</v>
      </c>
      <c r="AP7" s="143">
        <v>1.83</v>
      </c>
      <c r="AQ7" s="143">
        <v>1.7</v>
      </c>
      <c r="AR7" s="143">
        <v>3.09</v>
      </c>
      <c r="AS7" s="143">
        <v>2.0699999999999998</v>
      </c>
      <c r="AT7" s="143">
        <v>2.64</v>
      </c>
      <c r="AU7" s="143">
        <v>1.18</v>
      </c>
      <c r="AV7" s="143">
        <v>1.66</v>
      </c>
      <c r="AW7" s="143">
        <v>1.45</v>
      </c>
      <c r="AX7" s="143">
        <v>5.69</v>
      </c>
      <c r="AY7" s="143">
        <v>4.18</v>
      </c>
      <c r="AZ7" s="143">
        <v>4.96</v>
      </c>
      <c r="BA7" s="154" t="s">
        <v>37</v>
      </c>
      <c r="BB7" s="154" t="s">
        <v>37</v>
      </c>
      <c r="BC7" s="154" t="s">
        <v>37</v>
      </c>
      <c r="BD7" s="143">
        <v>2.71</v>
      </c>
      <c r="BE7" s="143">
        <v>2.52</v>
      </c>
      <c r="BF7" s="143">
        <v>2.64</v>
      </c>
      <c r="BG7" s="154" t="s">
        <v>37</v>
      </c>
      <c r="BH7" s="154" t="s">
        <v>37</v>
      </c>
      <c r="BI7" s="154" t="s">
        <v>37</v>
      </c>
      <c r="BJ7" s="154" t="s">
        <v>37</v>
      </c>
      <c r="BK7" s="154" t="s">
        <v>37</v>
      </c>
      <c r="BL7" s="154" t="s">
        <v>37</v>
      </c>
    </row>
    <row r="8" spans="1:64" ht="12.75" customHeight="1" x14ac:dyDescent="0.2">
      <c r="A8" s="64">
        <v>2014</v>
      </c>
      <c r="B8" s="143">
        <v>7.2</v>
      </c>
      <c r="C8" s="143">
        <v>11.01</v>
      </c>
      <c r="D8" s="143">
        <v>9.0299999999999994</v>
      </c>
      <c r="E8" s="143">
        <v>4.41</v>
      </c>
      <c r="F8" s="143">
        <v>2.48</v>
      </c>
      <c r="G8" s="143">
        <v>3.47</v>
      </c>
      <c r="H8" s="143">
        <v>3.74</v>
      </c>
      <c r="I8" s="143">
        <v>6.31</v>
      </c>
      <c r="J8" s="143">
        <v>4.97</v>
      </c>
      <c r="K8" s="143">
        <v>2.16</v>
      </c>
      <c r="L8" s="143">
        <v>4.25</v>
      </c>
      <c r="M8" s="143">
        <v>3.16</v>
      </c>
      <c r="N8" s="143">
        <v>2.6</v>
      </c>
      <c r="O8" s="143">
        <v>1.56</v>
      </c>
      <c r="P8" s="143">
        <v>2.1</v>
      </c>
      <c r="Q8" s="143">
        <v>2.79</v>
      </c>
      <c r="R8" s="143">
        <v>2.4</v>
      </c>
      <c r="S8" s="143">
        <v>2.6</v>
      </c>
      <c r="T8" s="143">
        <v>5.59</v>
      </c>
      <c r="U8" s="143">
        <v>9.7100000000000009</v>
      </c>
      <c r="V8" s="143">
        <v>7.56</v>
      </c>
      <c r="W8" s="143">
        <v>7.4</v>
      </c>
      <c r="X8" s="143">
        <v>12.45</v>
      </c>
      <c r="Y8" s="143">
        <v>9.82</v>
      </c>
      <c r="Z8" s="143">
        <v>3.42</v>
      </c>
      <c r="AA8" s="143">
        <v>9.08</v>
      </c>
      <c r="AB8" s="143">
        <v>6.15</v>
      </c>
      <c r="AC8" s="143">
        <v>3.7</v>
      </c>
      <c r="AD8" s="143">
        <v>9.16</v>
      </c>
      <c r="AE8" s="143">
        <v>6.33</v>
      </c>
      <c r="AF8" s="154" t="s">
        <v>37</v>
      </c>
      <c r="AG8" s="154" t="s">
        <v>37</v>
      </c>
      <c r="AH8" s="154" t="s">
        <v>37</v>
      </c>
      <c r="AI8" s="143">
        <v>3.48</v>
      </c>
      <c r="AJ8" s="143">
        <v>6.13</v>
      </c>
      <c r="AK8" s="143">
        <v>4.7699999999999996</v>
      </c>
      <c r="AL8" s="143">
        <v>5.51</v>
      </c>
      <c r="AM8" s="143">
        <v>7.9</v>
      </c>
      <c r="AN8" s="155">
        <v>6.66</v>
      </c>
      <c r="AO8" s="143">
        <v>1.02</v>
      </c>
      <c r="AP8" s="143">
        <v>2.06</v>
      </c>
      <c r="AQ8" s="143">
        <v>1.52</v>
      </c>
      <c r="AR8" s="143">
        <v>2.48</v>
      </c>
      <c r="AS8" s="143">
        <v>2.1</v>
      </c>
      <c r="AT8" s="143">
        <v>2.29</v>
      </c>
      <c r="AU8" s="143">
        <v>0.8</v>
      </c>
      <c r="AV8" s="143">
        <v>1.2</v>
      </c>
      <c r="AW8" s="143">
        <v>0.99</v>
      </c>
      <c r="AX8" s="143">
        <v>5.55</v>
      </c>
      <c r="AY8" s="143">
        <v>4.16</v>
      </c>
      <c r="AZ8" s="143">
        <v>4.87</v>
      </c>
      <c r="BA8" s="143">
        <v>4.21</v>
      </c>
      <c r="BB8" s="143">
        <v>6.1</v>
      </c>
      <c r="BC8" s="143">
        <v>5.1100000000000003</v>
      </c>
      <c r="BD8" s="143">
        <v>2.75</v>
      </c>
      <c r="BE8" s="143">
        <v>2.35</v>
      </c>
      <c r="BF8" s="143">
        <v>2.54</v>
      </c>
      <c r="BG8" s="154" t="s">
        <v>37</v>
      </c>
      <c r="BH8" s="154" t="s">
        <v>37</v>
      </c>
      <c r="BI8" s="154" t="s">
        <v>37</v>
      </c>
      <c r="BJ8" s="154" t="s">
        <v>37</v>
      </c>
      <c r="BK8" s="154" t="s">
        <v>37</v>
      </c>
      <c r="BL8" s="154" t="s">
        <v>37</v>
      </c>
    </row>
    <row r="9" spans="1:64" ht="12.75" customHeight="1" x14ac:dyDescent="0.2">
      <c r="A9" s="64">
        <v>2015</v>
      </c>
      <c r="B9" s="143">
        <v>7.12</v>
      </c>
      <c r="C9" s="143">
        <v>10</v>
      </c>
      <c r="D9" s="143">
        <v>8.57</v>
      </c>
      <c r="E9" s="143">
        <v>4.96</v>
      </c>
      <c r="F9" s="143">
        <v>2.37</v>
      </c>
      <c r="G9" s="143">
        <v>3.77</v>
      </c>
      <c r="H9" s="143">
        <v>4.05</v>
      </c>
      <c r="I9" s="143">
        <v>5.91</v>
      </c>
      <c r="J9" s="143">
        <v>4.96</v>
      </c>
      <c r="K9" s="143">
        <v>2.15</v>
      </c>
      <c r="L9" s="143">
        <v>3.25</v>
      </c>
      <c r="M9" s="143">
        <v>2.69</v>
      </c>
      <c r="N9" s="143">
        <v>2.52</v>
      </c>
      <c r="O9" s="143">
        <v>1.61</v>
      </c>
      <c r="P9" s="143">
        <v>2.13</v>
      </c>
      <c r="Q9" s="143">
        <v>3.14</v>
      </c>
      <c r="R9" s="143">
        <v>2.08</v>
      </c>
      <c r="S9" s="143">
        <v>2.69</v>
      </c>
      <c r="T9" s="143">
        <v>6.3</v>
      </c>
      <c r="U9" s="143">
        <v>9.41</v>
      </c>
      <c r="V9" s="143">
        <v>7.79</v>
      </c>
      <c r="W9" s="143">
        <v>6.84</v>
      </c>
      <c r="X9" s="143">
        <v>12.16</v>
      </c>
      <c r="Y9" s="143">
        <v>9.4700000000000006</v>
      </c>
      <c r="Z9" s="143">
        <v>3.18</v>
      </c>
      <c r="AA9" s="143">
        <v>7.27</v>
      </c>
      <c r="AB9" s="143">
        <v>5.17</v>
      </c>
      <c r="AC9" s="143">
        <v>3.75</v>
      </c>
      <c r="AD9" s="143">
        <v>8.2799999999999994</v>
      </c>
      <c r="AE9" s="143">
        <v>5.93</v>
      </c>
      <c r="AF9" s="154" t="s">
        <v>37</v>
      </c>
      <c r="AG9" s="154" t="s">
        <v>37</v>
      </c>
      <c r="AH9" s="154" t="s">
        <v>37</v>
      </c>
      <c r="AI9" s="143">
        <v>4.34</v>
      </c>
      <c r="AJ9" s="143">
        <v>5.44</v>
      </c>
      <c r="AK9" s="143">
        <v>4.91</v>
      </c>
      <c r="AL9" s="154" t="s">
        <v>37</v>
      </c>
      <c r="AM9" s="154" t="s">
        <v>37</v>
      </c>
      <c r="AN9" s="154" t="s">
        <v>37</v>
      </c>
      <c r="AO9" s="143">
        <v>1.21</v>
      </c>
      <c r="AP9" s="143">
        <v>1.97</v>
      </c>
      <c r="AQ9" s="143">
        <v>1.59</v>
      </c>
      <c r="AR9" s="143">
        <v>2.5099999999999998</v>
      </c>
      <c r="AS9" s="143">
        <v>2.11</v>
      </c>
      <c r="AT9" s="143">
        <v>2.34</v>
      </c>
      <c r="AU9" s="143">
        <v>1.34</v>
      </c>
      <c r="AV9" s="143">
        <v>1.1100000000000001</v>
      </c>
      <c r="AW9" s="143">
        <v>1.22</v>
      </c>
      <c r="AX9" s="143">
        <v>5.95</v>
      </c>
      <c r="AY9" s="143">
        <v>3.98</v>
      </c>
      <c r="AZ9" s="143">
        <v>5.01</v>
      </c>
      <c r="BA9" s="143">
        <v>4.47</v>
      </c>
      <c r="BB9" s="143">
        <v>5.82</v>
      </c>
      <c r="BC9" s="143">
        <v>5.14</v>
      </c>
      <c r="BD9" s="143">
        <v>2.35</v>
      </c>
      <c r="BE9" s="143">
        <v>2.37</v>
      </c>
      <c r="BF9" s="143">
        <v>2.41</v>
      </c>
      <c r="BG9" s="154" t="s">
        <v>37</v>
      </c>
      <c r="BH9" s="154" t="s">
        <v>37</v>
      </c>
      <c r="BI9" s="154" t="s">
        <v>37</v>
      </c>
      <c r="BJ9" s="154" t="s">
        <v>37</v>
      </c>
      <c r="BK9" s="154" t="s">
        <v>37</v>
      </c>
      <c r="BL9" s="154" t="s">
        <v>37</v>
      </c>
    </row>
    <row r="10" spans="1:64" ht="12.75" customHeight="1" x14ac:dyDescent="0.2">
      <c r="A10" s="64">
        <v>2016</v>
      </c>
      <c r="B10" s="143">
        <v>6.6</v>
      </c>
      <c r="C10" s="143">
        <v>9.16</v>
      </c>
      <c r="D10" s="143">
        <v>8.01</v>
      </c>
      <c r="E10" s="143">
        <v>5.13</v>
      </c>
      <c r="F10" s="143">
        <v>1.63</v>
      </c>
      <c r="G10" s="143">
        <v>3.67</v>
      </c>
      <c r="H10" s="143">
        <v>4.1399999999999997</v>
      </c>
      <c r="I10" s="143">
        <v>4.7</v>
      </c>
      <c r="J10" s="143">
        <v>4.62</v>
      </c>
      <c r="K10" s="143">
        <v>2.34</v>
      </c>
      <c r="L10" s="143">
        <v>2.87</v>
      </c>
      <c r="M10" s="143">
        <v>2.74</v>
      </c>
      <c r="N10" s="143">
        <v>3</v>
      </c>
      <c r="O10" s="143">
        <v>1.04</v>
      </c>
      <c r="P10" s="143">
        <v>2.23</v>
      </c>
      <c r="Q10" s="143">
        <v>2.41</v>
      </c>
      <c r="R10" s="143">
        <v>2.1</v>
      </c>
      <c r="S10" s="143">
        <v>2.46</v>
      </c>
      <c r="T10" s="143">
        <v>5.01</v>
      </c>
      <c r="U10" s="143">
        <v>8.4600000000000009</v>
      </c>
      <c r="V10" s="143">
        <v>6.81</v>
      </c>
      <c r="W10" s="143">
        <v>5.64</v>
      </c>
      <c r="X10" s="143">
        <v>11.44</v>
      </c>
      <c r="Y10" s="143">
        <v>8.58</v>
      </c>
      <c r="Z10" s="143">
        <v>2.64</v>
      </c>
      <c r="AA10" s="143">
        <v>7.16</v>
      </c>
      <c r="AB10" s="143">
        <v>4.93</v>
      </c>
      <c r="AC10" s="143">
        <v>3.83</v>
      </c>
      <c r="AD10" s="143">
        <v>8.42</v>
      </c>
      <c r="AE10" s="143">
        <v>6.1</v>
      </c>
      <c r="AF10" s="154" t="s">
        <v>37</v>
      </c>
      <c r="AG10" s="154" t="s">
        <v>37</v>
      </c>
      <c r="AH10" s="154" t="s">
        <v>37</v>
      </c>
      <c r="AI10" s="143">
        <v>4.25</v>
      </c>
      <c r="AJ10" s="143">
        <v>4.8</v>
      </c>
      <c r="AK10" s="143">
        <v>4.7</v>
      </c>
      <c r="AL10" s="154" t="s">
        <v>37</v>
      </c>
      <c r="AM10" s="154" t="s">
        <v>37</v>
      </c>
      <c r="AN10" s="154" t="s">
        <v>37</v>
      </c>
      <c r="AO10" s="143">
        <v>1.29</v>
      </c>
      <c r="AP10" s="143">
        <v>1.5</v>
      </c>
      <c r="AQ10" s="143">
        <v>1.48</v>
      </c>
      <c r="AR10" s="143">
        <v>2.27</v>
      </c>
      <c r="AS10" s="143">
        <v>1.17</v>
      </c>
      <c r="AT10" s="143">
        <v>1.81</v>
      </c>
      <c r="AU10" s="143">
        <v>1.24</v>
      </c>
      <c r="AV10" s="143">
        <v>1.46</v>
      </c>
      <c r="AW10" s="143">
        <v>1.39</v>
      </c>
      <c r="AX10" s="143">
        <v>5.04</v>
      </c>
      <c r="AY10" s="143">
        <v>3.45</v>
      </c>
      <c r="AZ10" s="143">
        <v>4.49</v>
      </c>
      <c r="BA10" s="143">
        <v>4.29</v>
      </c>
      <c r="BB10" s="143">
        <v>5.21</v>
      </c>
      <c r="BC10" s="143">
        <v>4.8499999999999996</v>
      </c>
      <c r="BD10" s="143">
        <v>2.84</v>
      </c>
      <c r="BE10" s="143">
        <v>1.99</v>
      </c>
      <c r="BF10" s="143">
        <v>2.57</v>
      </c>
      <c r="BG10" s="154" t="s">
        <v>37</v>
      </c>
      <c r="BH10" s="154" t="s">
        <v>37</v>
      </c>
      <c r="BI10" s="154" t="s">
        <v>37</v>
      </c>
      <c r="BJ10" s="143">
        <v>3.96</v>
      </c>
      <c r="BK10" s="143">
        <v>7.69</v>
      </c>
      <c r="BL10" s="143">
        <v>5.79</v>
      </c>
    </row>
    <row r="11" spans="1:64" ht="12.75" customHeight="1" x14ac:dyDescent="0.2">
      <c r="A11" s="64">
        <v>2017</v>
      </c>
      <c r="B11" s="36">
        <v>6.11</v>
      </c>
      <c r="C11" s="36">
        <v>9.83</v>
      </c>
      <c r="D11" s="36">
        <v>7.91</v>
      </c>
      <c r="E11" s="36">
        <v>4.21</v>
      </c>
      <c r="F11" s="36">
        <v>2.56</v>
      </c>
      <c r="G11" s="36">
        <v>3.5</v>
      </c>
      <c r="H11" s="36">
        <v>3.99</v>
      </c>
      <c r="I11" s="36">
        <v>5.84</v>
      </c>
      <c r="J11" s="36">
        <v>4.8600000000000003</v>
      </c>
      <c r="K11" s="36">
        <v>1.28</v>
      </c>
      <c r="L11" s="36">
        <v>3.28</v>
      </c>
      <c r="M11" s="36">
        <v>2.29</v>
      </c>
      <c r="N11" s="36">
        <v>2.5299999999999998</v>
      </c>
      <c r="O11" s="36">
        <v>1.77</v>
      </c>
      <c r="P11" s="36">
        <v>2.2200000000000002</v>
      </c>
      <c r="Q11" s="36">
        <v>2.52</v>
      </c>
      <c r="R11" s="36">
        <v>2.79</v>
      </c>
      <c r="S11" s="36">
        <v>2.7</v>
      </c>
      <c r="T11" s="36">
        <v>5.84</v>
      </c>
      <c r="U11" s="36">
        <v>8.9700000000000006</v>
      </c>
      <c r="V11" s="36">
        <v>7.37</v>
      </c>
      <c r="W11" s="36">
        <v>6.36</v>
      </c>
      <c r="X11" s="36">
        <v>10.64</v>
      </c>
      <c r="Y11" s="36">
        <v>8.4700000000000006</v>
      </c>
      <c r="Z11" s="36">
        <v>3.48</v>
      </c>
      <c r="AA11" s="36">
        <v>6.57</v>
      </c>
      <c r="AB11" s="36">
        <v>4.9000000000000004</v>
      </c>
      <c r="AC11" s="36">
        <v>3.99</v>
      </c>
      <c r="AD11" s="36">
        <v>8.31</v>
      </c>
      <c r="AE11" s="36">
        <v>6.07</v>
      </c>
      <c r="AF11" s="154" t="s">
        <v>37</v>
      </c>
      <c r="AG11" s="154" t="s">
        <v>37</v>
      </c>
      <c r="AH11" s="154" t="s">
        <v>37</v>
      </c>
      <c r="AI11" s="36">
        <v>3.94</v>
      </c>
      <c r="AJ11" s="36">
        <v>5.15</v>
      </c>
      <c r="AK11" s="36">
        <v>4.55</v>
      </c>
      <c r="AL11" s="154" t="s">
        <v>37</v>
      </c>
      <c r="AM11" s="154" t="s">
        <v>37</v>
      </c>
      <c r="AN11" s="154" t="s">
        <v>37</v>
      </c>
      <c r="AO11" s="36">
        <v>1.03</v>
      </c>
      <c r="AP11" s="36">
        <v>1.81</v>
      </c>
      <c r="AQ11" s="36">
        <v>1.4</v>
      </c>
      <c r="AR11" s="36">
        <v>2.2400000000000002</v>
      </c>
      <c r="AS11" s="36">
        <v>1.64</v>
      </c>
      <c r="AT11" s="36">
        <v>2</v>
      </c>
      <c r="AU11" s="36">
        <v>1.52</v>
      </c>
      <c r="AV11" s="36">
        <v>1.0900000000000001</v>
      </c>
      <c r="AW11" s="36">
        <v>1.36</v>
      </c>
      <c r="AX11" s="36">
        <v>6.04</v>
      </c>
      <c r="AY11" s="36">
        <v>4.1100000000000003</v>
      </c>
      <c r="AZ11" s="36">
        <v>5.22</v>
      </c>
      <c r="BA11" s="36">
        <v>4.0599999999999996</v>
      </c>
      <c r="BB11" s="36">
        <v>6.49</v>
      </c>
      <c r="BC11" s="36">
        <v>5.27</v>
      </c>
      <c r="BD11" s="154" t="s">
        <v>37</v>
      </c>
      <c r="BE11" s="154" t="s">
        <v>37</v>
      </c>
      <c r="BF11" s="154" t="s">
        <v>37</v>
      </c>
      <c r="BG11" s="36">
        <v>3.39</v>
      </c>
      <c r="BH11" s="36">
        <v>3.06</v>
      </c>
      <c r="BI11" s="36">
        <v>3.28</v>
      </c>
      <c r="BJ11" s="36">
        <v>5.88</v>
      </c>
      <c r="BK11" s="36">
        <v>8.6300000000000008</v>
      </c>
      <c r="BL11" s="36">
        <v>7.18</v>
      </c>
    </row>
    <row r="12" spans="1:64" ht="12.75" customHeight="1" x14ac:dyDescent="0.2">
      <c r="A12" s="64">
        <v>2018</v>
      </c>
      <c r="B12" s="143">
        <v>5.09</v>
      </c>
      <c r="C12" s="181">
        <v>9.6999999999999993</v>
      </c>
      <c r="D12" s="143">
        <v>7.36</v>
      </c>
      <c r="E12" s="143">
        <v>4.0199999999999996</v>
      </c>
      <c r="F12" s="143">
        <v>2.56</v>
      </c>
      <c r="G12" s="143">
        <v>3.37</v>
      </c>
      <c r="H12" s="143">
        <v>3.87</v>
      </c>
      <c r="I12" s="143">
        <v>5.24</v>
      </c>
      <c r="J12" s="143">
        <v>4.62</v>
      </c>
      <c r="K12" s="143">
        <v>1.62</v>
      </c>
      <c r="L12" s="143">
        <v>3.02</v>
      </c>
      <c r="M12" s="143">
        <v>2.33</v>
      </c>
      <c r="N12" s="143">
        <v>1.95</v>
      </c>
      <c r="O12" s="143">
        <v>2.04</v>
      </c>
      <c r="P12" s="143">
        <v>2.1</v>
      </c>
      <c r="Q12" s="143">
        <v>2.48</v>
      </c>
      <c r="R12" s="143">
        <v>2.95</v>
      </c>
      <c r="S12" s="181">
        <v>2.71</v>
      </c>
      <c r="T12" s="143">
        <v>5.0599999999999996</v>
      </c>
      <c r="U12" s="143">
        <v>8.24</v>
      </c>
      <c r="V12" s="143">
        <v>6.56</v>
      </c>
      <c r="W12" s="143">
        <v>6.08</v>
      </c>
      <c r="X12" s="143">
        <v>10.96</v>
      </c>
      <c r="Y12" s="143">
        <v>8.48</v>
      </c>
      <c r="Z12" s="143">
        <v>3.41</v>
      </c>
      <c r="AA12" s="143">
        <v>7.63</v>
      </c>
      <c r="AB12" s="143">
        <v>5.5</v>
      </c>
      <c r="AC12" s="143">
        <v>3.51</v>
      </c>
      <c r="AD12" s="143">
        <v>8.24</v>
      </c>
      <c r="AE12" s="143">
        <v>5.83</v>
      </c>
      <c r="AF12" s="154" t="s">
        <v>37</v>
      </c>
      <c r="AG12" s="154" t="s">
        <v>37</v>
      </c>
      <c r="AH12" s="154" t="s">
        <v>37</v>
      </c>
      <c r="AI12" s="143">
        <v>3.12</v>
      </c>
      <c r="AJ12" s="143">
        <v>5.2</v>
      </c>
      <c r="AK12" s="143">
        <v>4.18</v>
      </c>
      <c r="AL12" s="154" t="s">
        <v>37</v>
      </c>
      <c r="AM12" s="154" t="s">
        <v>37</v>
      </c>
      <c r="AN12" s="154" t="s">
        <v>37</v>
      </c>
      <c r="AO12" s="143">
        <v>1.07</v>
      </c>
      <c r="AP12" s="143">
        <v>1.64</v>
      </c>
      <c r="AQ12" s="143">
        <v>1.36</v>
      </c>
      <c r="AR12" s="143">
        <v>2.11</v>
      </c>
      <c r="AS12" s="143">
        <v>1.52</v>
      </c>
      <c r="AT12" s="143">
        <v>1.87</v>
      </c>
      <c r="AU12" s="143">
        <v>1.56</v>
      </c>
      <c r="AV12" s="143">
        <v>1.29</v>
      </c>
      <c r="AW12" s="143">
        <v>1.53</v>
      </c>
      <c r="AX12" s="143">
        <v>4.97</v>
      </c>
      <c r="AY12" s="143">
        <v>4.07</v>
      </c>
      <c r="AZ12" s="143">
        <v>4.6100000000000003</v>
      </c>
      <c r="BA12" s="143">
        <v>4.2300000000000004</v>
      </c>
      <c r="BB12" s="143">
        <v>6.8</v>
      </c>
      <c r="BC12" s="143">
        <v>5.49</v>
      </c>
      <c r="BD12" s="154" t="s">
        <v>37</v>
      </c>
      <c r="BE12" s="154" t="s">
        <v>37</v>
      </c>
      <c r="BF12" s="154" t="s">
        <v>37</v>
      </c>
      <c r="BG12" s="143">
        <v>3.8</v>
      </c>
      <c r="BH12" s="143">
        <v>3.04</v>
      </c>
      <c r="BI12" s="143">
        <v>3.56</v>
      </c>
      <c r="BJ12" s="143">
        <v>5.27</v>
      </c>
      <c r="BK12" s="143">
        <v>10.51</v>
      </c>
      <c r="BL12" s="143">
        <v>7.85</v>
      </c>
    </row>
    <row r="13" spans="1:64" ht="12.75" customHeight="1" x14ac:dyDescent="0.2">
      <c r="A13" s="64">
        <v>2019</v>
      </c>
      <c r="B13" s="143">
        <v>6.53</v>
      </c>
      <c r="C13" s="181">
        <v>8.94</v>
      </c>
      <c r="D13" s="143">
        <v>7.81</v>
      </c>
      <c r="E13" s="143">
        <v>4.5</v>
      </c>
      <c r="F13" s="143">
        <v>2.0499999999999998</v>
      </c>
      <c r="G13" s="143">
        <v>3.37</v>
      </c>
      <c r="H13" s="143">
        <v>4.72</v>
      </c>
      <c r="I13" s="143">
        <v>6.29</v>
      </c>
      <c r="J13" s="143">
        <v>5.51</v>
      </c>
      <c r="K13" s="143">
        <v>2.04</v>
      </c>
      <c r="L13" s="143">
        <v>3.72</v>
      </c>
      <c r="M13" s="143">
        <v>2.86</v>
      </c>
      <c r="N13" s="143">
        <v>2.85</v>
      </c>
      <c r="O13" s="143">
        <v>1.27</v>
      </c>
      <c r="P13" s="143">
        <v>2.13</v>
      </c>
      <c r="Q13" s="143">
        <v>3.07</v>
      </c>
      <c r="R13" s="143">
        <v>2.78</v>
      </c>
      <c r="S13" s="181">
        <v>2.96</v>
      </c>
      <c r="T13" s="143">
        <v>5.48</v>
      </c>
      <c r="U13" s="143">
        <v>7.02</v>
      </c>
      <c r="V13" s="143">
        <v>6.27</v>
      </c>
      <c r="W13" s="143">
        <v>7.5</v>
      </c>
      <c r="X13" s="143">
        <v>11.22</v>
      </c>
      <c r="Y13" s="143">
        <v>9.33</v>
      </c>
      <c r="Z13" s="143">
        <v>4.0199999999999996</v>
      </c>
      <c r="AA13" s="143">
        <v>8.56</v>
      </c>
      <c r="AB13" s="143">
        <v>6.29</v>
      </c>
      <c r="AC13" s="143">
        <v>3.22</v>
      </c>
      <c r="AD13" s="143">
        <v>8.7799999999999994</v>
      </c>
      <c r="AE13" s="143">
        <v>5.95</v>
      </c>
      <c r="AF13" s="154" t="s">
        <v>37</v>
      </c>
      <c r="AG13" s="154" t="s">
        <v>37</v>
      </c>
      <c r="AH13" s="154" t="s">
        <v>37</v>
      </c>
      <c r="AI13" s="143">
        <v>3.93</v>
      </c>
      <c r="AJ13" s="143">
        <v>4.78</v>
      </c>
      <c r="AK13" s="143">
        <v>4.42</v>
      </c>
      <c r="AL13" s="154" t="s">
        <v>37</v>
      </c>
      <c r="AM13" s="154" t="s">
        <v>37</v>
      </c>
      <c r="AN13" s="154" t="s">
        <v>37</v>
      </c>
      <c r="AO13" s="143">
        <v>2.0499999999999998</v>
      </c>
      <c r="AP13" s="143">
        <v>0.9</v>
      </c>
      <c r="AQ13" s="143">
        <v>1.55</v>
      </c>
      <c r="AR13" s="143">
        <v>3.21</v>
      </c>
      <c r="AS13" s="143">
        <v>1.43</v>
      </c>
      <c r="AT13" s="143">
        <v>2.4</v>
      </c>
      <c r="AU13" s="143">
        <v>1.96</v>
      </c>
      <c r="AV13" s="143">
        <v>1.25</v>
      </c>
      <c r="AW13" s="143">
        <v>1.62</v>
      </c>
      <c r="AX13" s="143">
        <v>6.91</v>
      </c>
      <c r="AY13" s="143">
        <v>4.5999999999999996</v>
      </c>
      <c r="AZ13" s="143">
        <v>5.85</v>
      </c>
      <c r="BA13" s="143">
        <v>5.1100000000000003</v>
      </c>
      <c r="BB13" s="143">
        <v>5.83</v>
      </c>
      <c r="BC13" s="143">
        <v>5.5</v>
      </c>
      <c r="BD13" s="154" t="s">
        <v>37</v>
      </c>
      <c r="BE13" s="154" t="s">
        <v>37</v>
      </c>
      <c r="BF13" s="154" t="s">
        <v>37</v>
      </c>
      <c r="BG13" s="143">
        <v>4.34</v>
      </c>
      <c r="BH13" s="143">
        <v>4.34</v>
      </c>
      <c r="BI13" s="143">
        <v>4.2699999999999996</v>
      </c>
      <c r="BJ13" s="143">
        <v>6.56</v>
      </c>
      <c r="BK13" s="143">
        <v>11.12</v>
      </c>
      <c r="BL13" s="143">
        <v>8.85</v>
      </c>
    </row>
    <row r="14" spans="1:64" ht="12.75" customHeight="1" x14ac:dyDescent="0.2">
      <c r="A14" s="67" t="s">
        <v>635</v>
      </c>
      <c r="B14" s="143">
        <v>7.49</v>
      </c>
      <c r="C14" s="181">
        <v>11</v>
      </c>
      <c r="D14" s="143">
        <v>9.1300000000000008</v>
      </c>
      <c r="E14" s="332">
        <v>4.42</v>
      </c>
      <c r="F14" s="143">
        <v>2.44</v>
      </c>
      <c r="G14" s="143">
        <v>3.44</v>
      </c>
      <c r="H14" s="143">
        <v>5.31</v>
      </c>
      <c r="I14" s="143">
        <v>6.62</v>
      </c>
      <c r="J14" s="143">
        <v>5.95</v>
      </c>
      <c r="K14" s="143">
        <v>1.78</v>
      </c>
      <c r="L14" s="143">
        <v>3.08</v>
      </c>
      <c r="M14" s="143">
        <v>2.4</v>
      </c>
      <c r="N14" s="143">
        <v>2.27</v>
      </c>
      <c r="O14" s="143">
        <v>1.71</v>
      </c>
      <c r="P14" s="143">
        <v>2.04</v>
      </c>
      <c r="Q14" s="143">
        <v>2.84</v>
      </c>
      <c r="R14" s="143">
        <v>2.5299999999999998</v>
      </c>
      <c r="S14" s="181">
        <v>2.7</v>
      </c>
      <c r="T14" s="143">
        <v>5.61</v>
      </c>
      <c r="U14" s="143">
        <v>7.01</v>
      </c>
      <c r="V14" s="143">
        <v>6.3</v>
      </c>
      <c r="W14" s="143">
        <v>7.67</v>
      </c>
      <c r="X14" s="143">
        <v>10.26</v>
      </c>
      <c r="Y14" s="143">
        <v>8.89</v>
      </c>
      <c r="Z14" s="143">
        <v>3.92</v>
      </c>
      <c r="AA14" s="143">
        <v>7.64</v>
      </c>
      <c r="AB14" s="143">
        <v>5.69</v>
      </c>
      <c r="AC14" s="143">
        <v>3.51</v>
      </c>
      <c r="AD14" s="143">
        <v>9.2899999999999991</v>
      </c>
      <c r="AE14" s="143">
        <v>6.24</v>
      </c>
      <c r="AF14" s="154" t="s">
        <v>37</v>
      </c>
      <c r="AG14" s="154" t="s">
        <v>37</v>
      </c>
      <c r="AH14" s="154" t="s">
        <v>37</v>
      </c>
      <c r="AI14" s="143">
        <v>3.54</v>
      </c>
      <c r="AJ14" s="143">
        <v>5.0199999999999996</v>
      </c>
      <c r="AK14" s="143">
        <v>4.24</v>
      </c>
      <c r="AL14" s="154" t="s">
        <v>37</v>
      </c>
      <c r="AM14" s="154" t="s">
        <v>37</v>
      </c>
      <c r="AN14" s="154" t="s">
        <v>37</v>
      </c>
      <c r="AO14" s="143">
        <v>1.38</v>
      </c>
      <c r="AP14" s="143">
        <v>1.25</v>
      </c>
      <c r="AQ14" s="143">
        <v>1.32</v>
      </c>
      <c r="AR14" s="143">
        <v>3.1</v>
      </c>
      <c r="AS14" s="143">
        <v>1.24</v>
      </c>
      <c r="AT14" s="143">
        <v>2.17</v>
      </c>
      <c r="AU14" s="143">
        <v>1.68</v>
      </c>
      <c r="AV14" s="143">
        <v>1.06</v>
      </c>
      <c r="AW14" s="143">
        <v>1.43</v>
      </c>
      <c r="AX14" s="143">
        <v>7.5</v>
      </c>
      <c r="AY14" s="143">
        <v>5.01</v>
      </c>
      <c r="AZ14" s="143">
        <v>6.33</v>
      </c>
      <c r="BA14" s="143">
        <v>5.5</v>
      </c>
      <c r="BB14" s="143">
        <v>7.07</v>
      </c>
      <c r="BC14" s="143">
        <v>6.22</v>
      </c>
      <c r="BD14" s="154"/>
      <c r="BE14" s="154"/>
      <c r="BF14" s="154"/>
      <c r="BG14" s="143">
        <v>4.8600000000000003</v>
      </c>
      <c r="BH14" s="143">
        <v>4.33</v>
      </c>
      <c r="BI14" s="143">
        <v>4.6100000000000003</v>
      </c>
      <c r="BJ14" s="143">
        <v>6.42</v>
      </c>
      <c r="BK14" s="143">
        <v>10.77</v>
      </c>
      <c r="BL14" s="143">
        <v>8.43</v>
      </c>
    </row>
    <row r="15" spans="1:64" ht="6" customHeight="1" x14ac:dyDescent="0.2">
      <c r="A15" s="439"/>
      <c r="B15" s="439"/>
      <c r="C15" s="439"/>
      <c r="D15" s="439"/>
      <c r="E15" s="143"/>
      <c r="F15" s="439"/>
      <c r="G15" s="439"/>
      <c r="H15" s="440"/>
      <c r="I15" s="440"/>
      <c r="J15" s="440"/>
      <c r="K15" s="440"/>
      <c r="L15" s="440"/>
      <c r="M15" s="440"/>
      <c r="N15" s="440"/>
      <c r="O15" s="440"/>
      <c r="P15" s="440"/>
      <c r="Q15" s="440"/>
      <c r="R15" s="440"/>
      <c r="S15" s="440"/>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439"/>
      <c r="AU15" s="439"/>
      <c r="AV15" s="439"/>
      <c r="AW15" s="439"/>
      <c r="AX15" s="439"/>
      <c r="AY15" s="439"/>
      <c r="AZ15" s="439"/>
      <c r="BA15" s="439"/>
      <c r="BB15" s="439"/>
      <c r="BC15" s="439"/>
      <c r="BD15" s="439"/>
      <c r="BE15" s="439"/>
      <c r="BF15" s="439"/>
      <c r="BG15" s="439"/>
      <c r="BH15" s="439"/>
      <c r="BI15" s="439"/>
      <c r="BJ15" s="439"/>
      <c r="BK15" s="439"/>
      <c r="BL15" s="439"/>
    </row>
    <row r="16" spans="1:64" s="854" customFormat="1" ht="15" customHeight="1" x14ac:dyDescent="0.2">
      <c r="A16" s="1020" t="s">
        <v>471</v>
      </c>
      <c r="B16" s="1020"/>
      <c r="C16" s="1020"/>
      <c r="D16" s="1020"/>
      <c r="E16" s="1020"/>
      <c r="F16" s="1020"/>
      <c r="G16" s="1020"/>
      <c r="H16" s="1020"/>
      <c r="I16" s="1020"/>
      <c r="J16" s="1020"/>
      <c r="K16" s="1020"/>
      <c r="L16" s="1020"/>
      <c r="M16" s="1020"/>
      <c r="N16" s="1020"/>
      <c r="O16" s="1020"/>
      <c r="P16" s="1020"/>
      <c r="Q16" s="1020"/>
      <c r="R16" s="1020"/>
      <c r="S16" s="1020"/>
      <c r="T16" s="1020"/>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c r="AT16" s="1020"/>
      <c r="AU16" s="1020"/>
      <c r="AV16" s="1020"/>
      <c r="AW16" s="1020"/>
      <c r="AX16" s="1020"/>
      <c r="AY16" s="1020"/>
      <c r="AZ16" s="1020"/>
      <c r="BA16" s="1020"/>
      <c r="BB16" s="1020"/>
      <c r="BC16" s="1020"/>
      <c r="BD16" s="1020"/>
      <c r="BE16" s="1020"/>
      <c r="BF16" s="1020"/>
      <c r="BG16" s="1020"/>
      <c r="BH16" s="1020"/>
      <c r="BI16" s="1020"/>
      <c r="BJ16" s="1020"/>
      <c r="BK16" s="1020"/>
      <c r="BL16" s="1020"/>
    </row>
    <row r="17" spans="1:64" s="854" customFormat="1" ht="6" customHeight="1" x14ac:dyDescent="0.2">
      <c r="A17" s="844"/>
      <c r="B17" s="844"/>
      <c r="C17" s="844"/>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844"/>
      <c r="AR17" s="844"/>
      <c r="AS17" s="844"/>
      <c r="AT17" s="844"/>
      <c r="AU17" s="844"/>
      <c r="AV17" s="844"/>
      <c r="AW17" s="844"/>
      <c r="AX17" s="844"/>
      <c r="AY17" s="844"/>
      <c r="AZ17" s="844"/>
      <c r="BA17" s="844"/>
      <c r="BB17" s="844"/>
      <c r="BC17" s="844"/>
      <c r="BD17" s="844"/>
      <c r="BE17" s="844"/>
      <c r="BF17" s="844"/>
      <c r="BG17" s="844"/>
      <c r="BH17" s="844"/>
      <c r="BI17" s="844"/>
      <c r="BJ17" s="844"/>
      <c r="BK17" s="844"/>
      <c r="BL17" s="844"/>
    </row>
    <row r="18" spans="1:64" ht="15" customHeight="1" x14ac:dyDescent="0.2">
      <c r="A18" s="1020" t="s">
        <v>740</v>
      </c>
      <c r="B18" s="1020"/>
      <c r="C18" s="1020"/>
      <c r="D18" s="1020"/>
      <c r="E18" s="1020"/>
      <c r="F18" s="1020"/>
      <c r="G18" s="1020"/>
      <c r="H18" s="1020"/>
      <c r="I18" s="1020"/>
      <c r="J18" s="1020"/>
      <c r="K18" s="1020"/>
      <c r="L18" s="1020"/>
      <c r="M18" s="1020"/>
      <c r="N18" s="1020"/>
      <c r="O18" s="1020"/>
      <c r="P18" s="1020"/>
      <c r="Q18" s="1020"/>
      <c r="R18" s="1020"/>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1020"/>
      <c r="AS18" s="1020"/>
      <c r="AT18" s="1020"/>
      <c r="AU18" s="1020"/>
      <c r="AV18" s="1020"/>
      <c r="AW18" s="1020"/>
      <c r="AX18" s="1020"/>
      <c r="AY18" s="1020"/>
      <c r="AZ18" s="1020"/>
      <c r="BA18" s="1020"/>
      <c r="BB18" s="1020"/>
      <c r="BC18" s="1020"/>
      <c r="BD18" s="1020"/>
      <c r="BE18" s="1020"/>
      <c r="BF18" s="1020"/>
      <c r="BG18" s="1020"/>
      <c r="BH18" s="1020"/>
      <c r="BI18" s="1020"/>
      <c r="BJ18" s="1020"/>
      <c r="BK18" s="1020"/>
      <c r="BL18" s="1020"/>
    </row>
    <row r="19" spans="1:64" x14ac:dyDescent="0.2">
      <c r="A19" s="441"/>
      <c r="B19" s="441"/>
      <c r="C19" s="441"/>
      <c r="D19" s="441"/>
      <c r="E19" s="442"/>
      <c r="F19" s="441"/>
      <c r="G19" s="441"/>
      <c r="H19" s="441"/>
      <c r="I19" s="441"/>
      <c r="J19" s="441"/>
      <c r="K19" s="441"/>
      <c r="L19" s="441"/>
      <c r="M19" s="441"/>
      <c r="N19" s="441"/>
      <c r="O19" s="441"/>
      <c r="P19" s="441"/>
      <c r="Q19" s="441"/>
      <c r="R19" s="441"/>
      <c r="S19" s="441"/>
      <c r="T19" s="441"/>
      <c r="U19" s="441"/>
      <c r="V19" s="441"/>
      <c r="W19" s="441"/>
    </row>
    <row r="21" spans="1:64" x14ac:dyDescent="0.2">
      <c r="B21" s="443"/>
      <c r="C21" s="443"/>
      <c r="D21" s="443"/>
      <c r="E21" s="443"/>
      <c r="F21" s="443"/>
      <c r="G21" s="443"/>
      <c r="H21" s="443"/>
      <c r="I21" s="443"/>
      <c r="J21" s="443"/>
      <c r="K21" s="443"/>
      <c r="L21" s="443"/>
      <c r="M21" s="443"/>
      <c r="N21" s="443"/>
      <c r="O21" s="443"/>
      <c r="P21" s="443"/>
      <c r="Q21" s="443"/>
      <c r="R21" s="443"/>
      <c r="S21" s="443"/>
      <c r="T21" s="438"/>
    </row>
    <row r="22" spans="1:64" x14ac:dyDescent="0.2">
      <c r="B22" s="444"/>
      <c r="C22" s="444"/>
      <c r="D22" s="444"/>
      <c r="E22" s="444"/>
      <c r="F22" s="444"/>
      <c r="G22" s="444"/>
      <c r="H22" s="444"/>
      <c r="I22" s="444"/>
      <c r="J22" s="444"/>
      <c r="K22" s="444"/>
      <c r="L22" s="444"/>
      <c r="M22" s="444"/>
      <c r="N22" s="444"/>
      <c r="O22" s="444"/>
      <c r="P22" s="444"/>
      <c r="Q22" s="444"/>
      <c r="R22" s="444"/>
      <c r="S22" s="444"/>
      <c r="T22" s="438"/>
    </row>
  </sheetData>
  <mergeCells count="25">
    <mergeCell ref="A18:BL18"/>
    <mergeCell ref="B3:D3"/>
    <mergeCell ref="E3:G3"/>
    <mergeCell ref="H3:J3"/>
    <mergeCell ref="K3:M3"/>
    <mergeCell ref="N3:P3"/>
    <mergeCell ref="Q3:S3"/>
    <mergeCell ref="T3:V3"/>
    <mergeCell ref="W3:Y3"/>
    <mergeCell ref="Z3:AB3"/>
    <mergeCell ref="AC3:AE3"/>
    <mergeCell ref="AF3:AH3"/>
    <mergeCell ref="AI3:AK3"/>
    <mergeCell ref="AL3:AN3"/>
    <mergeCell ref="AO3:AQ3"/>
    <mergeCell ref="BA3:BC3"/>
    <mergeCell ref="A16:BL16"/>
    <mergeCell ref="BD3:BF3"/>
    <mergeCell ref="BJ3:BL3"/>
    <mergeCell ref="O1:U1"/>
    <mergeCell ref="AR3:AT3"/>
    <mergeCell ref="AU3:AW3"/>
    <mergeCell ref="AX3:AZ3"/>
    <mergeCell ref="A2:BL2"/>
    <mergeCell ref="BG3:BI3"/>
  </mergeCells>
  <hyperlinks>
    <hyperlink ref="O1:R1" location="Tabellförteckning!A1" display="Tabellförteckning!A1" xr:uid="{00000000-0004-0000-2300-000000000000}"/>
  </hyperlinks>
  <pageMargins left="0.70866141732283472" right="0.70866141732283472" top="0.74803149606299213" bottom="0.74803149606299213" header="0.31496062992125984" footer="0.31496062992125984"/>
  <pageSetup paperSize="9" scale="5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ublished="0">
    <pageSetUpPr fitToPage="1"/>
  </sheetPr>
  <dimension ref="A1:BL18"/>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431" customWidth="1"/>
    <col min="2" max="64" width="4" style="431" customWidth="1"/>
    <col min="65" max="16384" width="9.28515625" style="431"/>
  </cols>
  <sheetData>
    <row r="1" spans="1:64" ht="31.5" customHeight="1" x14ac:dyDescent="0.2">
      <c r="A1" s="39"/>
      <c r="B1" s="424"/>
      <c r="C1" s="424"/>
      <c r="D1" s="424"/>
      <c r="E1" s="424"/>
      <c r="F1" s="424"/>
      <c r="G1" s="424"/>
      <c r="H1" s="424"/>
      <c r="I1" s="424"/>
      <c r="J1" s="424"/>
      <c r="K1" s="424"/>
      <c r="L1" s="424"/>
      <c r="M1" s="424"/>
      <c r="N1" s="424"/>
      <c r="O1" s="1028" t="s">
        <v>275</v>
      </c>
      <c r="P1" s="1028"/>
      <c r="Q1" s="1029"/>
      <c r="R1" s="1029"/>
      <c r="S1" s="1029"/>
      <c r="T1" s="1034"/>
      <c r="U1" s="1034"/>
      <c r="V1" s="404"/>
      <c r="W1" s="424"/>
    </row>
    <row r="2" spans="1:64" ht="15" customHeight="1" x14ac:dyDescent="0.2">
      <c r="A2" s="1071" t="s">
        <v>417</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row>
    <row r="3" spans="1:64" ht="70.150000000000006" customHeight="1" x14ac:dyDescent="0.2">
      <c r="A3" s="437"/>
      <c r="B3" s="1069" t="s">
        <v>216</v>
      </c>
      <c r="C3" s="1069"/>
      <c r="D3" s="1069"/>
      <c r="E3" s="1069" t="s">
        <v>211</v>
      </c>
      <c r="F3" s="1069"/>
      <c r="G3" s="1069"/>
      <c r="H3" s="1069" t="s">
        <v>217</v>
      </c>
      <c r="I3" s="1069"/>
      <c r="J3" s="1069"/>
      <c r="K3" s="1069" t="s">
        <v>212</v>
      </c>
      <c r="L3" s="1069"/>
      <c r="M3" s="1069"/>
      <c r="N3" s="1069" t="s">
        <v>213</v>
      </c>
      <c r="O3" s="1069"/>
      <c r="P3" s="1069"/>
      <c r="Q3" s="1069" t="s">
        <v>214</v>
      </c>
      <c r="R3" s="1069"/>
      <c r="S3" s="1069"/>
      <c r="T3" s="1069" t="s">
        <v>313</v>
      </c>
      <c r="U3" s="1069"/>
      <c r="V3" s="1069"/>
      <c r="W3" s="1069" t="s">
        <v>205</v>
      </c>
      <c r="X3" s="1069"/>
      <c r="Y3" s="1069"/>
      <c r="Z3" s="1069" t="s">
        <v>309</v>
      </c>
      <c r="AA3" s="1069"/>
      <c r="AB3" s="1069"/>
      <c r="AC3" s="1069" t="s">
        <v>310</v>
      </c>
      <c r="AD3" s="1069"/>
      <c r="AE3" s="1069"/>
      <c r="AF3" s="1069" t="s">
        <v>218</v>
      </c>
      <c r="AG3" s="1069"/>
      <c r="AH3" s="1069"/>
      <c r="AI3" s="1069" t="s">
        <v>280</v>
      </c>
      <c r="AJ3" s="1069"/>
      <c r="AK3" s="1069"/>
      <c r="AL3" s="1069" t="s">
        <v>402</v>
      </c>
      <c r="AM3" s="1069"/>
      <c r="AN3" s="1069"/>
      <c r="AO3" s="1069" t="s">
        <v>317</v>
      </c>
      <c r="AP3" s="1069"/>
      <c r="AQ3" s="1069"/>
      <c r="AR3" s="1069" t="s">
        <v>219</v>
      </c>
      <c r="AS3" s="1069"/>
      <c r="AT3" s="1069"/>
      <c r="AU3" s="1069" t="s">
        <v>586</v>
      </c>
      <c r="AV3" s="1069"/>
      <c r="AW3" s="1069"/>
      <c r="AX3" s="1069" t="s">
        <v>404</v>
      </c>
      <c r="AY3" s="1069"/>
      <c r="AZ3" s="1069"/>
      <c r="BA3" s="1069" t="s">
        <v>315</v>
      </c>
      <c r="BB3" s="1069"/>
      <c r="BC3" s="1069"/>
      <c r="BD3" s="1069" t="s">
        <v>215</v>
      </c>
      <c r="BE3" s="1069"/>
      <c r="BF3" s="1069"/>
      <c r="BG3" s="1069" t="s">
        <v>316</v>
      </c>
      <c r="BH3" s="1069"/>
      <c r="BI3" s="1069"/>
      <c r="BJ3" s="1069" t="s">
        <v>285</v>
      </c>
      <c r="BK3" s="1069"/>
      <c r="BL3" s="1069"/>
    </row>
    <row r="4" spans="1:64" ht="25.5" x14ac:dyDescent="0.2">
      <c r="A4" s="58" t="s">
        <v>39</v>
      </c>
      <c r="B4" s="418" t="s">
        <v>171</v>
      </c>
      <c r="C4" s="418" t="s">
        <v>172</v>
      </c>
      <c r="D4" s="418" t="s">
        <v>307</v>
      </c>
      <c r="E4" s="418" t="s">
        <v>171</v>
      </c>
      <c r="F4" s="418" t="s">
        <v>172</v>
      </c>
      <c r="G4" s="418" t="s">
        <v>307</v>
      </c>
      <c r="H4" s="418" t="s">
        <v>171</v>
      </c>
      <c r="I4" s="418" t="s">
        <v>172</v>
      </c>
      <c r="J4" s="418" t="s">
        <v>307</v>
      </c>
      <c r="K4" s="418" t="s">
        <v>171</v>
      </c>
      <c r="L4" s="418" t="s">
        <v>172</v>
      </c>
      <c r="M4" s="418" t="s">
        <v>307</v>
      </c>
      <c r="N4" s="418" t="s">
        <v>171</v>
      </c>
      <c r="O4" s="418" t="s">
        <v>172</v>
      </c>
      <c r="P4" s="418" t="s">
        <v>307</v>
      </c>
      <c r="Q4" s="418" t="s">
        <v>171</v>
      </c>
      <c r="R4" s="418" t="s">
        <v>172</v>
      </c>
      <c r="S4" s="418" t="s">
        <v>307</v>
      </c>
      <c r="T4" s="418" t="s">
        <v>171</v>
      </c>
      <c r="U4" s="418" t="s">
        <v>172</v>
      </c>
      <c r="V4" s="418" t="s">
        <v>307</v>
      </c>
      <c r="W4" s="418" t="s">
        <v>171</v>
      </c>
      <c r="X4" s="418" t="s">
        <v>172</v>
      </c>
      <c r="Y4" s="418" t="s">
        <v>307</v>
      </c>
      <c r="Z4" s="418" t="s">
        <v>171</v>
      </c>
      <c r="AA4" s="418" t="s">
        <v>172</v>
      </c>
      <c r="AB4" s="418" t="s">
        <v>307</v>
      </c>
      <c r="AC4" s="418" t="s">
        <v>171</v>
      </c>
      <c r="AD4" s="418" t="s">
        <v>172</v>
      </c>
      <c r="AE4" s="418" t="s">
        <v>307</v>
      </c>
      <c r="AF4" s="418" t="s">
        <v>171</v>
      </c>
      <c r="AG4" s="418" t="s">
        <v>172</v>
      </c>
      <c r="AH4" s="418" t="s">
        <v>307</v>
      </c>
      <c r="AI4" s="418" t="s">
        <v>171</v>
      </c>
      <c r="AJ4" s="418" t="s">
        <v>172</v>
      </c>
      <c r="AK4" s="418" t="s">
        <v>307</v>
      </c>
      <c r="AL4" s="418" t="s">
        <v>171</v>
      </c>
      <c r="AM4" s="418" t="s">
        <v>172</v>
      </c>
      <c r="AN4" s="418" t="s">
        <v>307</v>
      </c>
      <c r="AO4" s="418" t="s">
        <v>171</v>
      </c>
      <c r="AP4" s="418" t="s">
        <v>172</v>
      </c>
      <c r="AQ4" s="418" t="s">
        <v>307</v>
      </c>
      <c r="AR4" s="418" t="s">
        <v>171</v>
      </c>
      <c r="AS4" s="418" t="s">
        <v>172</v>
      </c>
      <c r="AT4" s="418" t="s">
        <v>307</v>
      </c>
      <c r="AU4" s="418" t="s">
        <v>171</v>
      </c>
      <c r="AV4" s="418" t="s">
        <v>172</v>
      </c>
      <c r="AW4" s="418" t="s">
        <v>307</v>
      </c>
      <c r="AX4" s="418" t="s">
        <v>171</v>
      </c>
      <c r="AY4" s="418" t="s">
        <v>172</v>
      </c>
      <c r="AZ4" s="418" t="s">
        <v>307</v>
      </c>
      <c r="BA4" s="418" t="s">
        <v>171</v>
      </c>
      <c r="BB4" s="418" t="s">
        <v>172</v>
      </c>
      <c r="BC4" s="418" t="s">
        <v>307</v>
      </c>
      <c r="BD4" s="418" t="s">
        <v>171</v>
      </c>
      <c r="BE4" s="418" t="s">
        <v>172</v>
      </c>
      <c r="BF4" s="418" t="s">
        <v>307</v>
      </c>
      <c r="BG4" s="418" t="s">
        <v>171</v>
      </c>
      <c r="BH4" s="418" t="s">
        <v>172</v>
      </c>
      <c r="BI4" s="418" t="s">
        <v>307</v>
      </c>
      <c r="BJ4" s="418" t="s">
        <v>171</v>
      </c>
      <c r="BK4" s="418" t="s">
        <v>172</v>
      </c>
      <c r="BL4" s="418" t="s">
        <v>307</v>
      </c>
    </row>
    <row r="5" spans="1:64" ht="6" customHeight="1" x14ac:dyDescent="0.2">
      <c r="A5" s="85"/>
      <c r="B5" s="416"/>
      <c r="C5" s="416"/>
      <c r="D5" s="418"/>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8"/>
      <c r="BG5" s="418"/>
      <c r="BH5" s="418"/>
      <c r="BI5" s="418"/>
    </row>
    <row r="6" spans="1:64" ht="12.75" customHeight="1" x14ac:dyDescent="0.2">
      <c r="A6" s="134" t="s">
        <v>89</v>
      </c>
      <c r="B6" s="79">
        <v>25.2</v>
      </c>
      <c r="C6" s="79">
        <v>27.6</v>
      </c>
      <c r="D6" s="36">
        <v>26.43</v>
      </c>
      <c r="E6" s="79">
        <v>12.55</v>
      </c>
      <c r="F6" s="79">
        <v>5.26</v>
      </c>
      <c r="G6" s="36">
        <v>9.01</v>
      </c>
      <c r="H6" s="79">
        <v>13.07</v>
      </c>
      <c r="I6" s="79">
        <v>12.54</v>
      </c>
      <c r="J6" s="36">
        <v>12.88</v>
      </c>
      <c r="K6" s="79">
        <v>4.79</v>
      </c>
      <c r="L6" s="79">
        <v>4.82</v>
      </c>
      <c r="M6" s="36">
        <v>4.79</v>
      </c>
      <c r="N6" s="79">
        <v>7.18</v>
      </c>
      <c r="O6" s="79">
        <v>4.2699999999999996</v>
      </c>
      <c r="P6" s="36">
        <v>5.8</v>
      </c>
      <c r="Q6" s="79">
        <v>9.7899999999999991</v>
      </c>
      <c r="R6" s="79">
        <v>4.76</v>
      </c>
      <c r="S6" s="36">
        <v>7.38</v>
      </c>
      <c r="T6" s="79">
        <v>18.850000000000001</v>
      </c>
      <c r="U6" s="79">
        <v>23.93</v>
      </c>
      <c r="V6" s="36">
        <v>21.35</v>
      </c>
      <c r="W6" s="79">
        <v>23.15</v>
      </c>
      <c r="X6" s="79">
        <v>28.24</v>
      </c>
      <c r="Y6" s="36">
        <v>25.68</v>
      </c>
      <c r="Z6" s="79">
        <v>5.57</v>
      </c>
      <c r="AA6" s="79">
        <v>10.24</v>
      </c>
      <c r="AB6" s="36">
        <v>7.86</v>
      </c>
      <c r="AC6" s="79">
        <v>9.5299999999999994</v>
      </c>
      <c r="AD6" s="79">
        <v>16.329999999999998</v>
      </c>
      <c r="AE6" s="36">
        <v>12.87</v>
      </c>
      <c r="AF6" s="79">
        <v>9.73</v>
      </c>
      <c r="AG6" s="79">
        <v>7.39</v>
      </c>
      <c r="AH6" s="36">
        <v>8.64</v>
      </c>
      <c r="AI6" s="390" t="s">
        <v>37</v>
      </c>
      <c r="AJ6" s="390" t="s">
        <v>37</v>
      </c>
      <c r="AK6" s="390" t="s">
        <v>37</v>
      </c>
      <c r="AL6" s="79">
        <v>20.46</v>
      </c>
      <c r="AM6" s="79">
        <v>24.37</v>
      </c>
      <c r="AN6" s="36">
        <v>22.39</v>
      </c>
      <c r="AO6" s="79">
        <v>3.07</v>
      </c>
      <c r="AP6" s="79">
        <v>4.76</v>
      </c>
      <c r="AQ6" s="36">
        <v>3.92</v>
      </c>
      <c r="AR6" s="79">
        <v>6.4</v>
      </c>
      <c r="AS6" s="79">
        <v>2.35</v>
      </c>
      <c r="AT6" s="36">
        <v>4.46</v>
      </c>
      <c r="AU6" s="79">
        <v>3.75</v>
      </c>
      <c r="AV6" s="79">
        <v>2.46</v>
      </c>
      <c r="AW6" s="36">
        <v>3.14</v>
      </c>
      <c r="AX6" s="79">
        <v>11.45</v>
      </c>
      <c r="AY6" s="79">
        <v>6.68</v>
      </c>
      <c r="AZ6" s="36">
        <v>9.1199999999999992</v>
      </c>
      <c r="BA6" s="390" t="s">
        <v>37</v>
      </c>
      <c r="BB6" s="390" t="s">
        <v>37</v>
      </c>
      <c r="BC6" s="390" t="s">
        <v>37</v>
      </c>
      <c r="BD6" s="79">
        <v>5.99</v>
      </c>
      <c r="BE6" s="79">
        <v>4.49</v>
      </c>
      <c r="BF6" s="36">
        <v>5.26</v>
      </c>
      <c r="BG6" s="390" t="s">
        <v>37</v>
      </c>
      <c r="BH6" s="390" t="s">
        <v>37</v>
      </c>
      <c r="BI6" s="390" t="s">
        <v>37</v>
      </c>
      <c r="BJ6" s="390" t="s">
        <v>37</v>
      </c>
      <c r="BK6" s="390" t="s">
        <v>37</v>
      </c>
      <c r="BL6" s="390" t="s">
        <v>37</v>
      </c>
    </row>
    <row r="7" spans="1:64" ht="12.75" customHeight="1" x14ac:dyDescent="0.2">
      <c r="A7" s="64">
        <v>2013</v>
      </c>
      <c r="B7" s="79">
        <v>23.03</v>
      </c>
      <c r="C7" s="79">
        <v>24.54</v>
      </c>
      <c r="D7" s="36">
        <v>23.72</v>
      </c>
      <c r="E7" s="79">
        <v>13.21</v>
      </c>
      <c r="F7" s="79">
        <v>4.74</v>
      </c>
      <c r="G7" s="36">
        <v>9.15</v>
      </c>
      <c r="H7" s="79">
        <v>12.22</v>
      </c>
      <c r="I7" s="79">
        <v>12.19</v>
      </c>
      <c r="J7" s="36">
        <v>12.18</v>
      </c>
      <c r="K7" s="79">
        <v>4.55</v>
      </c>
      <c r="L7" s="79">
        <v>3.87</v>
      </c>
      <c r="M7" s="36">
        <v>4.22</v>
      </c>
      <c r="N7" s="79">
        <v>6.92</v>
      </c>
      <c r="O7" s="79">
        <v>3.39</v>
      </c>
      <c r="P7" s="36">
        <v>5.25</v>
      </c>
      <c r="Q7" s="79">
        <v>9.64</v>
      </c>
      <c r="R7" s="79">
        <v>4.3499999999999996</v>
      </c>
      <c r="S7" s="36">
        <v>7.06</v>
      </c>
      <c r="T7" s="79">
        <v>18.25</v>
      </c>
      <c r="U7" s="79">
        <v>21.23</v>
      </c>
      <c r="V7" s="36">
        <v>19.649999999999999</v>
      </c>
      <c r="W7" s="79">
        <v>22.18</v>
      </c>
      <c r="X7" s="79">
        <v>25.64</v>
      </c>
      <c r="Y7" s="36">
        <v>23.81</v>
      </c>
      <c r="Z7" s="79">
        <v>5.35</v>
      </c>
      <c r="AA7" s="79">
        <v>8.32</v>
      </c>
      <c r="AB7" s="36">
        <v>6.74</v>
      </c>
      <c r="AC7" s="79">
        <v>6.96</v>
      </c>
      <c r="AD7" s="79">
        <v>14.32</v>
      </c>
      <c r="AE7" s="36">
        <v>10.48</v>
      </c>
      <c r="AF7" s="79">
        <v>7.36</v>
      </c>
      <c r="AG7" s="79">
        <v>7.93</v>
      </c>
      <c r="AH7" s="36">
        <v>7.67</v>
      </c>
      <c r="AI7" s="390" t="s">
        <v>37</v>
      </c>
      <c r="AJ7" s="390" t="s">
        <v>37</v>
      </c>
      <c r="AK7" s="390" t="s">
        <v>37</v>
      </c>
      <c r="AL7" s="79">
        <v>19.309999999999999</v>
      </c>
      <c r="AM7" s="79">
        <v>21.04</v>
      </c>
      <c r="AN7" s="36">
        <v>20.13</v>
      </c>
      <c r="AO7" s="79">
        <v>3.39</v>
      </c>
      <c r="AP7" s="79">
        <v>5.22</v>
      </c>
      <c r="AQ7" s="36">
        <v>4.26</v>
      </c>
      <c r="AR7" s="79">
        <v>5.67</v>
      </c>
      <c r="AS7" s="79">
        <v>3.34</v>
      </c>
      <c r="AT7" s="36">
        <v>4.59</v>
      </c>
      <c r="AU7" s="79">
        <v>3.61</v>
      </c>
      <c r="AV7" s="79">
        <v>2.08</v>
      </c>
      <c r="AW7" s="36">
        <v>2.87</v>
      </c>
      <c r="AX7" s="79">
        <v>9.06</v>
      </c>
      <c r="AY7" s="79">
        <v>4.21</v>
      </c>
      <c r="AZ7" s="36">
        <v>6.74</v>
      </c>
      <c r="BA7" s="390" t="s">
        <v>37</v>
      </c>
      <c r="BB7" s="390" t="s">
        <v>37</v>
      </c>
      <c r="BC7" s="390" t="s">
        <v>37</v>
      </c>
      <c r="BD7" s="79">
        <v>6.51</v>
      </c>
      <c r="BE7" s="79">
        <v>4.6900000000000004</v>
      </c>
      <c r="BF7" s="36">
        <v>5.62</v>
      </c>
      <c r="BG7" s="390" t="s">
        <v>37</v>
      </c>
      <c r="BH7" s="390" t="s">
        <v>37</v>
      </c>
      <c r="BI7" s="390" t="s">
        <v>37</v>
      </c>
      <c r="BJ7" s="390" t="s">
        <v>37</v>
      </c>
      <c r="BK7" s="390" t="s">
        <v>37</v>
      </c>
      <c r="BL7" s="390" t="s">
        <v>37</v>
      </c>
    </row>
    <row r="8" spans="1:64" ht="12.75" customHeight="1" x14ac:dyDescent="0.2">
      <c r="A8" s="64">
        <v>2014</v>
      </c>
      <c r="B8" s="79">
        <v>21.62</v>
      </c>
      <c r="C8" s="79">
        <v>25.58</v>
      </c>
      <c r="D8" s="36">
        <v>23.5</v>
      </c>
      <c r="E8" s="79">
        <v>11.85</v>
      </c>
      <c r="F8" s="79">
        <v>4.49</v>
      </c>
      <c r="G8" s="36">
        <v>8.2799999999999994</v>
      </c>
      <c r="H8" s="79">
        <v>12.04</v>
      </c>
      <c r="I8" s="79">
        <v>11.63</v>
      </c>
      <c r="J8" s="36">
        <v>11.82</v>
      </c>
      <c r="K8" s="79">
        <v>4.3</v>
      </c>
      <c r="L8" s="79">
        <v>3.03</v>
      </c>
      <c r="M8" s="36">
        <v>3.67</v>
      </c>
      <c r="N8" s="79">
        <v>7.09</v>
      </c>
      <c r="O8" s="79">
        <v>3.3</v>
      </c>
      <c r="P8" s="36">
        <v>5.27</v>
      </c>
      <c r="Q8" s="79">
        <v>8.86</v>
      </c>
      <c r="R8" s="79">
        <v>4.55</v>
      </c>
      <c r="S8" s="36">
        <v>6.75</v>
      </c>
      <c r="T8" s="79">
        <v>18.329999999999998</v>
      </c>
      <c r="U8" s="79">
        <v>21.42</v>
      </c>
      <c r="V8" s="36">
        <v>19.8</v>
      </c>
      <c r="W8" s="79">
        <v>22.08</v>
      </c>
      <c r="X8" s="79">
        <v>25.38</v>
      </c>
      <c r="Y8" s="36">
        <v>23.64</v>
      </c>
      <c r="Z8" s="79">
        <v>5.42</v>
      </c>
      <c r="AA8" s="79">
        <v>9.0299999999999994</v>
      </c>
      <c r="AB8" s="36">
        <v>7.15</v>
      </c>
      <c r="AC8" s="79">
        <v>8.51</v>
      </c>
      <c r="AD8" s="79">
        <v>15.2</v>
      </c>
      <c r="AE8" s="36">
        <v>11.77</v>
      </c>
      <c r="AF8" s="390" t="s">
        <v>37</v>
      </c>
      <c r="AG8" s="390" t="s">
        <v>37</v>
      </c>
      <c r="AH8" s="390" t="s">
        <v>37</v>
      </c>
      <c r="AI8" s="117">
        <v>10.48</v>
      </c>
      <c r="AJ8" s="117">
        <v>12.44</v>
      </c>
      <c r="AK8" s="36">
        <v>11.48</v>
      </c>
      <c r="AL8" s="79">
        <v>19.34</v>
      </c>
      <c r="AM8" s="79">
        <v>24.07</v>
      </c>
      <c r="AN8" s="36">
        <v>21.64</v>
      </c>
      <c r="AO8" s="79">
        <v>3.39</v>
      </c>
      <c r="AP8" s="79">
        <v>4.76</v>
      </c>
      <c r="AQ8" s="36">
        <v>4.08</v>
      </c>
      <c r="AR8" s="79">
        <v>5.97</v>
      </c>
      <c r="AS8" s="79">
        <v>2.81</v>
      </c>
      <c r="AT8" s="36">
        <v>4.47</v>
      </c>
      <c r="AU8" s="79">
        <v>2.23</v>
      </c>
      <c r="AV8" s="79">
        <v>2.11</v>
      </c>
      <c r="AW8" s="36">
        <v>2.17</v>
      </c>
      <c r="AX8" s="79">
        <v>7.75</v>
      </c>
      <c r="AY8" s="79">
        <v>4.2699999999999996</v>
      </c>
      <c r="AZ8" s="36">
        <v>6.06</v>
      </c>
      <c r="BA8" s="79">
        <v>7.59</v>
      </c>
      <c r="BB8" s="79">
        <v>9.25</v>
      </c>
      <c r="BC8" s="36">
        <v>8.3699999999999992</v>
      </c>
      <c r="BD8" s="79">
        <v>6.94</v>
      </c>
      <c r="BE8" s="79">
        <v>5.08</v>
      </c>
      <c r="BF8" s="36">
        <v>6.01</v>
      </c>
      <c r="BG8" s="390" t="s">
        <v>37</v>
      </c>
      <c r="BH8" s="390" t="s">
        <v>37</v>
      </c>
      <c r="BI8" s="390" t="s">
        <v>37</v>
      </c>
      <c r="BJ8" s="390" t="s">
        <v>37</v>
      </c>
      <c r="BK8" s="390" t="s">
        <v>37</v>
      </c>
      <c r="BL8" s="390" t="s">
        <v>37</v>
      </c>
    </row>
    <row r="9" spans="1:64" ht="12.75" customHeight="1" x14ac:dyDescent="0.2">
      <c r="A9" s="64">
        <v>2015</v>
      </c>
      <c r="B9" s="445">
        <v>19.579999999999998</v>
      </c>
      <c r="C9" s="445">
        <v>24.54</v>
      </c>
      <c r="D9" s="36">
        <v>21.95</v>
      </c>
      <c r="E9" s="445">
        <v>9.32</v>
      </c>
      <c r="F9" s="445">
        <v>4.4800000000000004</v>
      </c>
      <c r="G9" s="36">
        <v>6.98</v>
      </c>
      <c r="H9" s="445">
        <v>10.72</v>
      </c>
      <c r="I9" s="445">
        <v>11.93</v>
      </c>
      <c r="J9" s="36">
        <v>11.33</v>
      </c>
      <c r="K9" s="445">
        <v>3.52</v>
      </c>
      <c r="L9" s="445">
        <v>3.82</v>
      </c>
      <c r="M9" s="36">
        <v>3.71</v>
      </c>
      <c r="N9" s="445">
        <v>4.97</v>
      </c>
      <c r="O9" s="445">
        <v>3.93</v>
      </c>
      <c r="P9" s="36">
        <v>4.4400000000000004</v>
      </c>
      <c r="Q9" s="445">
        <v>6.99</v>
      </c>
      <c r="R9" s="445">
        <v>4.54</v>
      </c>
      <c r="S9" s="36">
        <v>5.8</v>
      </c>
      <c r="T9" s="445">
        <v>14.78</v>
      </c>
      <c r="U9" s="445">
        <v>20.440000000000001</v>
      </c>
      <c r="V9" s="36">
        <v>17.46</v>
      </c>
      <c r="W9" s="445">
        <v>18.739999999999998</v>
      </c>
      <c r="X9" s="445">
        <v>25.79</v>
      </c>
      <c r="Y9" s="36">
        <v>22.06</v>
      </c>
      <c r="Z9" s="445">
        <v>4.45</v>
      </c>
      <c r="AA9" s="445">
        <v>8.33</v>
      </c>
      <c r="AB9" s="36">
        <v>6.32</v>
      </c>
      <c r="AC9" s="445">
        <v>7.79</v>
      </c>
      <c r="AD9" s="445">
        <v>15.41</v>
      </c>
      <c r="AE9" s="36">
        <v>11.4</v>
      </c>
      <c r="AF9" s="390" t="s">
        <v>37</v>
      </c>
      <c r="AG9" s="390" t="s">
        <v>37</v>
      </c>
      <c r="AH9" s="390" t="s">
        <v>37</v>
      </c>
      <c r="AI9" s="445">
        <v>10.83</v>
      </c>
      <c r="AJ9" s="445">
        <v>12.98</v>
      </c>
      <c r="AK9" s="36">
        <v>11.88</v>
      </c>
      <c r="AL9" s="390" t="s">
        <v>37</v>
      </c>
      <c r="AM9" s="390" t="s">
        <v>37</v>
      </c>
      <c r="AN9" s="390" t="s">
        <v>37</v>
      </c>
      <c r="AO9" s="445">
        <v>2.85</v>
      </c>
      <c r="AP9" s="445">
        <v>4.5999999999999996</v>
      </c>
      <c r="AQ9" s="36">
        <v>3.66</v>
      </c>
      <c r="AR9" s="445">
        <v>3.39</v>
      </c>
      <c r="AS9" s="445">
        <v>2.4900000000000002</v>
      </c>
      <c r="AT9" s="36">
        <v>2.96</v>
      </c>
      <c r="AU9" s="445">
        <v>1.98</v>
      </c>
      <c r="AV9" s="445">
        <v>3.29</v>
      </c>
      <c r="AW9" s="36">
        <v>2.59</v>
      </c>
      <c r="AX9" s="445">
        <v>8.51</v>
      </c>
      <c r="AY9" s="445">
        <v>5.33</v>
      </c>
      <c r="AZ9" s="36">
        <v>6.94</v>
      </c>
      <c r="BA9" s="445">
        <v>7.96</v>
      </c>
      <c r="BB9" s="445">
        <v>8.83</v>
      </c>
      <c r="BC9" s="36">
        <v>8.35</v>
      </c>
      <c r="BD9" s="445">
        <v>5.85</v>
      </c>
      <c r="BE9" s="445">
        <v>4.2300000000000004</v>
      </c>
      <c r="BF9" s="36">
        <v>5.0599999999999996</v>
      </c>
      <c r="BG9" s="390" t="s">
        <v>37</v>
      </c>
      <c r="BH9" s="390" t="s">
        <v>37</v>
      </c>
      <c r="BI9" s="390" t="s">
        <v>37</v>
      </c>
      <c r="BJ9" s="390" t="s">
        <v>37</v>
      </c>
      <c r="BK9" s="390" t="s">
        <v>37</v>
      </c>
      <c r="BL9" s="390" t="s">
        <v>37</v>
      </c>
    </row>
    <row r="10" spans="1:64" ht="12.75" customHeight="1" x14ac:dyDescent="0.2">
      <c r="A10" s="64">
        <v>2016</v>
      </c>
      <c r="B10" s="445">
        <v>19.690000000000001</v>
      </c>
      <c r="C10" s="445">
        <v>21.3</v>
      </c>
      <c r="D10" s="36">
        <v>20.47</v>
      </c>
      <c r="E10" s="445">
        <v>9.89</v>
      </c>
      <c r="F10" s="445">
        <v>3.2</v>
      </c>
      <c r="G10" s="36">
        <v>6.76</v>
      </c>
      <c r="H10" s="445">
        <v>11.09</v>
      </c>
      <c r="I10" s="445">
        <v>10.93</v>
      </c>
      <c r="J10" s="36">
        <v>11.02</v>
      </c>
      <c r="K10" s="445">
        <v>4.17</v>
      </c>
      <c r="L10" s="445">
        <v>3.96</v>
      </c>
      <c r="M10" s="36">
        <v>4.1500000000000004</v>
      </c>
      <c r="N10" s="445">
        <v>4.8600000000000003</v>
      </c>
      <c r="O10" s="445">
        <v>1.9</v>
      </c>
      <c r="P10" s="36">
        <v>3.61</v>
      </c>
      <c r="Q10" s="445">
        <v>7.36</v>
      </c>
      <c r="R10" s="445">
        <v>3.65</v>
      </c>
      <c r="S10" s="36">
        <v>5.67</v>
      </c>
      <c r="T10" s="445">
        <v>15.2</v>
      </c>
      <c r="U10" s="445">
        <v>19.079999999999998</v>
      </c>
      <c r="V10" s="36">
        <v>17</v>
      </c>
      <c r="W10" s="445">
        <v>20.59</v>
      </c>
      <c r="X10" s="445">
        <v>23.9</v>
      </c>
      <c r="Y10" s="36">
        <v>22.05</v>
      </c>
      <c r="Z10" s="445">
        <v>5.24</v>
      </c>
      <c r="AA10" s="445">
        <v>8.51</v>
      </c>
      <c r="AB10" s="36">
        <v>6.85</v>
      </c>
      <c r="AC10" s="445">
        <v>7.75</v>
      </c>
      <c r="AD10" s="445">
        <v>12.63</v>
      </c>
      <c r="AE10" s="36">
        <v>10.119999999999999</v>
      </c>
      <c r="AF10" s="390" t="s">
        <v>37</v>
      </c>
      <c r="AG10" s="390" t="s">
        <v>37</v>
      </c>
      <c r="AH10" s="390" t="s">
        <v>37</v>
      </c>
      <c r="AI10" s="445">
        <v>10.76</v>
      </c>
      <c r="AJ10" s="445">
        <v>11.29</v>
      </c>
      <c r="AK10" s="36">
        <v>11.04</v>
      </c>
      <c r="AL10" s="390" t="s">
        <v>37</v>
      </c>
      <c r="AM10" s="390" t="s">
        <v>37</v>
      </c>
      <c r="AN10" s="390" t="s">
        <v>37</v>
      </c>
      <c r="AO10" s="445">
        <v>2.99</v>
      </c>
      <c r="AP10" s="445">
        <v>3.42</v>
      </c>
      <c r="AQ10" s="36">
        <v>3.21</v>
      </c>
      <c r="AR10" s="445">
        <v>3.92</v>
      </c>
      <c r="AS10" s="445">
        <v>2.19</v>
      </c>
      <c r="AT10" s="36">
        <v>3.22</v>
      </c>
      <c r="AU10" s="445">
        <v>1.79</v>
      </c>
      <c r="AV10" s="445">
        <v>2.5499999999999998</v>
      </c>
      <c r="AW10" s="36">
        <v>2.19</v>
      </c>
      <c r="AX10" s="445">
        <v>7.68</v>
      </c>
      <c r="AY10" s="445">
        <v>4.1500000000000004</v>
      </c>
      <c r="AZ10" s="36">
        <v>6.14</v>
      </c>
      <c r="BA10" s="445">
        <v>7</v>
      </c>
      <c r="BB10" s="445">
        <v>7.06</v>
      </c>
      <c r="BC10" s="36">
        <v>7.08</v>
      </c>
      <c r="BD10" s="445">
        <v>4.83</v>
      </c>
      <c r="BE10" s="445">
        <v>3.8</v>
      </c>
      <c r="BF10" s="36">
        <v>4.3899999999999997</v>
      </c>
      <c r="BG10" s="390" t="s">
        <v>37</v>
      </c>
      <c r="BH10" s="390" t="s">
        <v>37</v>
      </c>
      <c r="BI10" s="390" t="s">
        <v>37</v>
      </c>
      <c r="BJ10" s="445">
        <v>13.54</v>
      </c>
      <c r="BK10" s="445">
        <v>12.19</v>
      </c>
      <c r="BL10" s="36">
        <v>12.96</v>
      </c>
    </row>
    <row r="11" spans="1:64" ht="12.75" customHeight="1" x14ac:dyDescent="0.2">
      <c r="A11" s="64">
        <v>2017</v>
      </c>
      <c r="B11" s="36">
        <v>19.09</v>
      </c>
      <c r="C11" s="36">
        <v>21.71</v>
      </c>
      <c r="D11" s="36">
        <v>20.21</v>
      </c>
      <c r="E11" s="36">
        <v>9.41</v>
      </c>
      <c r="F11" s="36">
        <v>3.45</v>
      </c>
      <c r="G11" s="36">
        <v>6.77</v>
      </c>
      <c r="H11" s="36">
        <v>10.68</v>
      </c>
      <c r="I11" s="36">
        <v>11.06</v>
      </c>
      <c r="J11" s="36">
        <v>10.84</v>
      </c>
      <c r="K11" s="36">
        <v>3.33</v>
      </c>
      <c r="L11" s="36">
        <v>4.08</v>
      </c>
      <c r="M11" s="36">
        <v>3.72</v>
      </c>
      <c r="N11" s="36">
        <v>5.08</v>
      </c>
      <c r="O11" s="36">
        <v>1.73</v>
      </c>
      <c r="P11" s="36">
        <v>3.67</v>
      </c>
      <c r="Q11" s="36">
        <v>7.46</v>
      </c>
      <c r="R11" s="36">
        <v>4.59</v>
      </c>
      <c r="S11" s="36">
        <v>6.23</v>
      </c>
      <c r="T11" s="36">
        <v>15.5</v>
      </c>
      <c r="U11" s="36">
        <v>18.89</v>
      </c>
      <c r="V11" s="36">
        <v>16.96</v>
      </c>
      <c r="W11" s="36">
        <v>21.6</v>
      </c>
      <c r="X11" s="36">
        <v>24.44</v>
      </c>
      <c r="Y11" s="36">
        <v>22.8</v>
      </c>
      <c r="Z11" s="36">
        <v>4.58</v>
      </c>
      <c r="AA11" s="36">
        <v>8.89</v>
      </c>
      <c r="AB11" s="36">
        <v>6.52</v>
      </c>
      <c r="AC11" s="36">
        <v>8.1999999999999993</v>
      </c>
      <c r="AD11" s="36">
        <v>12.61</v>
      </c>
      <c r="AE11" s="36">
        <v>10.199999999999999</v>
      </c>
      <c r="AF11" s="390" t="s">
        <v>37</v>
      </c>
      <c r="AG11" s="390" t="s">
        <v>37</v>
      </c>
      <c r="AH11" s="390" t="s">
        <v>37</v>
      </c>
      <c r="AI11" s="36">
        <v>11.62</v>
      </c>
      <c r="AJ11" s="36">
        <v>11.96</v>
      </c>
      <c r="AK11" s="36">
        <v>11.73</v>
      </c>
      <c r="AL11" s="390" t="s">
        <v>37</v>
      </c>
      <c r="AM11" s="390" t="s">
        <v>37</v>
      </c>
      <c r="AN11" s="390" t="s">
        <v>37</v>
      </c>
      <c r="AO11" s="36">
        <v>3.47</v>
      </c>
      <c r="AP11" s="36">
        <v>3.8</v>
      </c>
      <c r="AQ11" s="36">
        <v>3.68</v>
      </c>
      <c r="AR11" s="36">
        <v>5.36</v>
      </c>
      <c r="AS11" s="36">
        <v>1.93</v>
      </c>
      <c r="AT11" s="36">
        <v>3.83</v>
      </c>
      <c r="AU11" s="36">
        <v>2.27</v>
      </c>
      <c r="AV11" s="36">
        <v>2.5099999999999998</v>
      </c>
      <c r="AW11" s="36">
        <v>2.38</v>
      </c>
      <c r="AX11" s="36">
        <v>8.64</v>
      </c>
      <c r="AY11" s="36">
        <v>5.04</v>
      </c>
      <c r="AZ11" s="36">
        <v>6.97</v>
      </c>
      <c r="BA11" s="36">
        <v>7.97</v>
      </c>
      <c r="BB11" s="36">
        <v>8.77</v>
      </c>
      <c r="BC11" s="36">
        <v>8.24</v>
      </c>
      <c r="BD11" s="390" t="s">
        <v>37</v>
      </c>
      <c r="BE11" s="390" t="s">
        <v>37</v>
      </c>
      <c r="BF11" s="390" t="s">
        <v>37</v>
      </c>
      <c r="BG11" s="36">
        <v>8.68</v>
      </c>
      <c r="BH11" s="36">
        <v>6.34</v>
      </c>
      <c r="BI11" s="36">
        <v>7.6</v>
      </c>
      <c r="BJ11" s="36">
        <v>13.61</v>
      </c>
      <c r="BK11" s="36">
        <v>13.74</v>
      </c>
      <c r="BL11" s="36">
        <v>13.69</v>
      </c>
    </row>
    <row r="12" spans="1:64" ht="12.75" customHeight="1" x14ac:dyDescent="0.2">
      <c r="A12" s="64">
        <v>2018</v>
      </c>
      <c r="B12" s="36">
        <v>17.920000000000002</v>
      </c>
      <c r="C12" s="36">
        <v>20.62</v>
      </c>
      <c r="D12" s="36">
        <v>19.21</v>
      </c>
      <c r="E12" s="36">
        <v>8.6</v>
      </c>
      <c r="F12" s="36">
        <v>2.99</v>
      </c>
      <c r="G12" s="36">
        <v>6.09</v>
      </c>
      <c r="H12" s="36">
        <v>10.93</v>
      </c>
      <c r="I12" s="36">
        <v>10.79</v>
      </c>
      <c r="J12" s="36">
        <v>10.94</v>
      </c>
      <c r="K12" s="36">
        <v>4.16</v>
      </c>
      <c r="L12" s="36">
        <v>3.28</v>
      </c>
      <c r="M12" s="36">
        <v>3.8</v>
      </c>
      <c r="N12" s="36">
        <v>4.8499999999999996</v>
      </c>
      <c r="O12" s="36">
        <v>2.3199999999999998</v>
      </c>
      <c r="P12" s="36">
        <v>3.73</v>
      </c>
      <c r="Q12" s="36">
        <v>7.47</v>
      </c>
      <c r="R12" s="36">
        <v>5.69</v>
      </c>
      <c r="S12" s="36">
        <v>6.7</v>
      </c>
      <c r="T12" s="36">
        <v>14.02</v>
      </c>
      <c r="U12" s="36">
        <v>19.23</v>
      </c>
      <c r="V12" s="36">
        <v>16.32</v>
      </c>
      <c r="W12" s="36">
        <v>19.600000000000001</v>
      </c>
      <c r="X12" s="36">
        <v>23.55</v>
      </c>
      <c r="Y12" s="36">
        <v>21.43</v>
      </c>
      <c r="Z12" s="36">
        <v>5.14</v>
      </c>
      <c r="AA12" s="36">
        <v>9.27</v>
      </c>
      <c r="AB12" s="36">
        <v>7.11</v>
      </c>
      <c r="AC12" s="36">
        <v>7.55</v>
      </c>
      <c r="AD12" s="36">
        <v>14.26</v>
      </c>
      <c r="AE12" s="36">
        <v>10.56</v>
      </c>
      <c r="AF12" s="390" t="s">
        <v>37</v>
      </c>
      <c r="AG12" s="390" t="s">
        <v>37</v>
      </c>
      <c r="AH12" s="390" t="s">
        <v>37</v>
      </c>
      <c r="AI12" s="36">
        <v>10.220000000000001</v>
      </c>
      <c r="AJ12" s="36">
        <v>14.12</v>
      </c>
      <c r="AK12" s="36">
        <v>12.04</v>
      </c>
      <c r="AL12" s="390" t="s">
        <v>37</v>
      </c>
      <c r="AM12" s="390" t="s">
        <v>37</v>
      </c>
      <c r="AN12" s="390" t="s">
        <v>37</v>
      </c>
      <c r="AO12" s="36">
        <v>2.71</v>
      </c>
      <c r="AP12" s="36">
        <v>3.11</v>
      </c>
      <c r="AQ12" s="36">
        <v>2.89</v>
      </c>
      <c r="AR12" s="36">
        <v>4.05</v>
      </c>
      <c r="AS12" s="36">
        <v>2.34</v>
      </c>
      <c r="AT12" s="36">
        <v>3.26</v>
      </c>
      <c r="AU12" s="36">
        <v>2.46</v>
      </c>
      <c r="AV12" s="36">
        <v>2.09</v>
      </c>
      <c r="AW12" s="36">
        <v>2.2799999999999998</v>
      </c>
      <c r="AX12" s="36">
        <v>7.93</v>
      </c>
      <c r="AY12" s="36">
        <v>5.07</v>
      </c>
      <c r="AZ12" s="36">
        <v>6.62</v>
      </c>
      <c r="BA12" s="36">
        <v>6.86</v>
      </c>
      <c r="BB12" s="36">
        <v>9.14</v>
      </c>
      <c r="BC12" s="36">
        <v>7.9</v>
      </c>
      <c r="BD12" s="390" t="s">
        <v>37</v>
      </c>
      <c r="BE12" s="390" t="s">
        <v>37</v>
      </c>
      <c r="BF12" s="390" t="s">
        <v>37</v>
      </c>
      <c r="BG12" s="36">
        <v>7.62</v>
      </c>
      <c r="BH12" s="36">
        <v>6.47</v>
      </c>
      <c r="BI12" s="36">
        <v>7.07</v>
      </c>
      <c r="BJ12" s="36">
        <v>13.53</v>
      </c>
      <c r="BK12" s="36">
        <v>13.87</v>
      </c>
      <c r="BL12" s="36">
        <v>13.68</v>
      </c>
    </row>
    <row r="13" spans="1:64" ht="12.75" customHeight="1" x14ac:dyDescent="0.2">
      <c r="A13" s="64">
        <v>2019</v>
      </c>
      <c r="B13" s="36">
        <v>16.78</v>
      </c>
      <c r="C13" s="36">
        <v>16.690000000000001</v>
      </c>
      <c r="D13" s="36">
        <v>16.829999999999998</v>
      </c>
      <c r="E13" s="36">
        <v>8.48</v>
      </c>
      <c r="F13" s="36">
        <v>2.62</v>
      </c>
      <c r="G13" s="36">
        <v>5.79</v>
      </c>
      <c r="H13" s="36">
        <v>8.8699999999999992</v>
      </c>
      <c r="I13" s="36">
        <v>7.84</v>
      </c>
      <c r="J13" s="36">
        <v>8.48</v>
      </c>
      <c r="K13" s="36">
        <v>2.7</v>
      </c>
      <c r="L13" s="36">
        <v>3</v>
      </c>
      <c r="M13" s="36">
        <v>2.93</v>
      </c>
      <c r="N13" s="36">
        <v>3.54</v>
      </c>
      <c r="O13" s="36">
        <v>1.41</v>
      </c>
      <c r="P13" s="36">
        <v>2.61</v>
      </c>
      <c r="Q13" s="36">
        <v>6.23</v>
      </c>
      <c r="R13" s="36">
        <v>3.7</v>
      </c>
      <c r="S13" s="88">
        <v>5.1100000000000003</v>
      </c>
      <c r="T13" s="88">
        <v>10.65</v>
      </c>
      <c r="U13" s="88">
        <v>13.34</v>
      </c>
      <c r="V13" s="88">
        <v>11.99</v>
      </c>
      <c r="W13" s="88">
        <v>17.64</v>
      </c>
      <c r="X13" s="88">
        <v>18.2</v>
      </c>
      <c r="Y13" s="88">
        <v>17.82</v>
      </c>
      <c r="Z13" s="88">
        <v>4.66</v>
      </c>
      <c r="AA13" s="88">
        <v>6.66</v>
      </c>
      <c r="AB13" s="88">
        <v>5.64</v>
      </c>
      <c r="AC13" s="88">
        <v>7.36</v>
      </c>
      <c r="AD13" s="88">
        <v>10.06</v>
      </c>
      <c r="AE13" s="88">
        <v>8.6300000000000008</v>
      </c>
      <c r="AF13" s="446" t="s">
        <v>37</v>
      </c>
      <c r="AG13" s="446" t="s">
        <v>37</v>
      </c>
      <c r="AH13" s="446" t="s">
        <v>37</v>
      </c>
      <c r="AI13" s="88">
        <v>8.7899999999999991</v>
      </c>
      <c r="AJ13" s="88">
        <v>9.6300000000000008</v>
      </c>
      <c r="AK13" s="88">
        <v>9.2100000000000009</v>
      </c>
      <c r="AL13" s="390" t="s">
        <v>37</v>
      </c>
      <c r="AM13" s="390" t="s">
        <v>37</v>
      </c>
      <c r="AN13" s="390" t="s">
        <v>37</v>
      </c>
      <c r="AO13" s="36">
        <v>2.21</v>
      </c>
      <c r="AP13" s="36">
        <v>2.73</v>
      </c>
      <c r="AQ13" s="36">
        <v>2.4900000000000002</v>
      </c>
      <c r="AR13" s="36">
        <v>4.05</v>
      </c>
      <c r="AS13" s="36">
        <v>1.7</v>
      </c>
      <c r="AT13" s="36">
        <v>3.02</v>
      </c>
      <c r="AU13" s="36">
        <v>1.87</v>
      </c>
      <c r="AV13" s="36">
        <v>1.51</v>
      </c>
      <c r="AW13" s="36">
        <v>1.75</v>
      </c>
      <c r="AX13" s="36">
        <v>7.44</v>
      </c>
      <c r="AY13" s="36">
        <v>4.37</v>
      </c>
      <c r="AZ13" s="36">
        <v>6.06</v>
      </c>
      <c r="BA13" s="36">
        <v>5.86</v>
      </c>
      <c r="BB13" s="36">
        <v>6.16</v>
      </c>
      <c r="BC13" s="36">
        <v>6.06</v>
      </c>
      <c r="BD13" s="390" t="s">
        <v>37</v>
      </c>
      <c r="BE13" s="390" t="s">
        <v>37</v>
      </c>
      <c r="BF13" s="390" t="s">
        <v>37</v>
      </c>
      <c r="BG13" s="36">
        <v>8.43</v>
      </c>
      <c r="BH13" s="36">
        <v>6.88</v>
      </c>
      <c r="BI13" s="36">
        <v>7.85</v>
      </c>
      <c r="BJ13" s="36">
        <v>12.88</v>
      </c>
      <c r="BK13" s="36">
        <v>13.48</v>
      </c>
      <c r="BL13" s="36">
        <v>13.18</v>
      </c>
    </row>
    <row r="14" spans="1:64" ht="12.75" customHeight="1" x14ac:dyDescent="0.2">
      <c r="A14" s="67" t="s">
        <v>635</v>
      </c>
      <c r="B14" s="128" t="s">
        <v>37</v>
      </c>
      <c r="C14" s="128" t="s">
        <v>37</v>
      </c>
      <c r="D14" s="128" t="s">
        <v>37</v>
      </c>
      <c r="E14" s="128" t="s">
        <v>37</v>
      </c>
      <c r="F14" s="128" t="s">
        <v>37</v>
      </c>
      <c r="G14" s="128" t="s">
        <v>37</v>
      </c>
      <c r="H14" s="128" t="s">
        <v>37</v>
      </c>
      <c r="I14" s="128" t="s">
        <v>37</v>
      </c>
      <c r="J14" s="128" t="s">
        <v>37</v>
      </c>
      <c r="K14" s="128" t="s">
        <v>37</v>
      </c>
      <c r="L14" s="128" t="s">
        <v>37</v>
      </c>
      <c r="M14" s="128" t="s">
        <v>37</v>
      </c>
      <c r="N14" s="128" t="s">
        <v>37</v>
      </c>
      <c r="O14" s="128" t="s">
        <v>37</v>
      </c>
      <c r="P14" s="128" t="s">
        <v>37</v>
      </c>
      <c r="Q14" s="128" t="s">
        <v>37</v>
      </c>
      <c r="R14" s="128" t="s">
        <v>37</v>
      </c>
      <c r="S14" s="128" t="s">
        <v>37</v>
      </c>
      <c r="T14" s="128" t="s">
        <v>37</v>
      </c>
      <c r="U14" s="128" t="s">
        <v>37</v>
      </c>
      <c r="V14" s="128" t="s">
        <v>37</v>
      </c>
      <c r="W14" s="128" t="s">
        <v>37</v>
      </c>
      <c r="X14" s="128" t="s">
        <v>37</v>
      </c>
      <c r="Y14" s="128" t="s">
        <v>37</v>
      </c>
      <c r="Z14" s="128" t="s">
        <v>37</v>
      </c>
      <c r="AA14" s="128" t="s">
        <v>37</v>
      </c>
      <c r="AB14" s="128" t="s">
        <v>37</v>
      </c>
      <c r="AC14" s="128" t="s">
        <v>37</v>
      </c>
      <c r="AD14" s="128" t="s">
        <v>37</v>
      </c>
      <c r="AE14" s="128" t="s">
        <v>37</v>
      </c>
      <c r="AF14" s="128" t="s">
        <v>37</v>
      </c>
      <c r="AG14" s="128" t="s">
        <v>37</v>
      </c>
      <c r="AH14" s="128" t="s">
        <v>37</v>
      </c>
      <c r="AI14" s="128" t="s">
        <v>37</v>
      </c>
      <c r="AJ14" s="128" t="s">
        <v>37</v>
      </c>
      <c r="AK14" s="128" t="s">
        <v>37</v>
      </c>
      <c r="AL14" s="128" t="s">
        <v>37</v>
      </c>
      <c r="AM14" s="128" t="s">
        <v>37</v>
      </c>
      <c r="AN14" s="128" t="s">
        <v>37</v>
      </c>
      <c r="AO14" s="128" t="s">
        <v>37</v>
      </c>
      <c r="AP14" s="128" t="s">
        <v>37</v>
      </c>
      <c r="AQ14" s="128" t="s">
        <v>37</v>
      </c>
      <c r="AR14" s="128" t="s">
        <v>37</v>
      </c>
      <c r="AS14" s="128" t="s">
        <v>37</v>
      </c>
      <c r="AT14" s="128" t="s">
        <v>37</v>
      </c>
      <c r="AU14" s="128" t="s">
        <v>37</v>
      </c>
      <c r="AV14" s="128" t="s">
        <v>37</v>
      </c>
      <c r="AW14" s="128" t="s">
        <v>37</v>
      </c>
      <c r="AX14" s="128" t="s">
        <v>37</v>
      </c>
      <c r="AY14" s="128" t="s">
        <v>37</v>
      </c>
      <c r="AZ14" s="128" t="s">
        <v>37</v>
      </c>
      <c r="BA14" s="128" t="s">
        <v>37</v>
      </c>
      <c r="BB14" s="128" t="s">
        <v>37</v>
      </c>
      <c r="BC14" s="128" t="s">
        <v>37</v>
      </c>
      <c r="BD14" s="128" t="s">
        <v>37</v>
      </c>
      <c r="BE14" s="128" t="s">
        <v>37</v>
      </c>
      <c r="BF14" s="128" t="s">
        <v>37</v>
      </c>
      <c r="BG14" s="128" t="s">
        <v>37</v>
      </c>
      <c r="BH14" s="128" t="s">
        <v>37</v>
      </c>
      <c r="BI14" s="128" t="s">
        <v>37</v>
      </c>
      <c r="BJ14" s="128" t="s">
        <v>37</v>
      </c>
      <c r="BK14" s="128" t="s">
        <v>37</v>
      </c>
      <c r="BL14" s="128" t="s">
        <v>37</v>
      </c>
    </row>
    <row r="15" spans="1:64" ht="6" customHeight="1" x14ac:dyDescent="0.2">
      <c r="A15" s="439"/>
      <c r="B15" s="439"/>
      <c r="C15" s="439"/>
      <c r="D15" s="439"/>
      <c r="E15" s="439"/>
      <c r="F15" s="439"/>
      <c r="G15" s="439"/>
      <c r="H15" s="440"/>
      <c r="I15" s="440"/>
      <c r="J15" s="440"/>
      <c r="K15" s="440"/>
      <c r="L15" s="440"/>
      <c r="M15" s="440"/>
      <c r="N15" s="440"/>
      <c r="O15" s="440"/>
      <c r="P15" s="440"/>
      <c r="Q15" s="440"/>
      <c r="R15" s="440"/>
      <c r="S15" s="440"/>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439"/>
      <c r="AU15" s="439"/>
      <c r="AV15" s="439"/>
      <c r="AW15" s="439"/>
      <c r="AX15" s="439"/>
      <c r="AY15" s="439"/>
      <c r="AZ15" s="439"/>
      <c r="BA15" s="439"/>
      <c r="BB15" s="439"/>
      <c r="BC15" s="439"/>
      <c r="BD15" s="439"/>
      <c r="BE15" s="439"/>
      <c r="BF15" s="439"/>
      <c r="BG15" s="439"/>
      <c r="BH15" s="439"/>
      <c r="BI15" s="439"/>
      <c r="BJ15" s="439"/>
      <c r="BK15" s="439"/>
      <c r="BL15" s="439"/>
    </row>
    <row r="16" spans="1:64" s="854" customFormat="1" ht="15" customHeight="1" x14ac:dyDescent="0.2">
      <c r="A16" s="1020" t="s">
        <v>476</v>
      </c>
      <c r="B16" s="1020"/>
      <c r="C16" s="1020"/>
      <c r="D16" s="1020"/>
      <c r="E16" s="1020"/>
      <c r="F16" s="1020"/>
      <c r="G16" s="1020"/>
      <c r="H16" s="1020"/>
      <c r="I16" s="1020"/>
      <c r="J16" s="1020"/>
      <c r="K16" s="1020"/>
      <c r="L16" s="1020"/>
      <c r="M16" s="1020"/>
      <c r="N16" s="1020"/>
      <c r="O16" s="1020"/>
      <c r="P16" s="1020"/>
      <c r="Q16" s="1020"/>
      <c r="R16" s="1020"/>
      <c r="S16" s="1020"/>
      <c r="T16" s="1020"/>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c r="AT16" s="1020"/>
      <c r="AU16" s="1020"/>
      <c r="AV16" s="1020"/>
      <c r="AW16" s="1020"/>
      <c r="AX16" s="1020"/>
      <c r="AY16" s="1020"/>
      <c r="AZ16" s="1020"/>
      <c r="BA16" s="1020"/>
      <c r="BB16" s="1020"/>
      <c r="BC16" s="1020"/>
      <c r="BD16" s="1020"/>
      <c r="BE16" s="1020"/>
      <c r="BF16" s="1020"/>
      <c r="BG16" s="1020"/>
      <c r="BH16" s="1020"/>
      <c r="BI16" s="1020"/>
      <c r="BJ16" s="1020"/>
      <c r="BK16" s="1020"/>
      <c r="BL16" s="1020"/>
    </row>
    <row r="17" spans="1:64" s="854" customFormat="1" ht="6" customHeight="1" x14ac:dyDescent="0.2">
      <c r="A17" s="844"/>
      <c r="B17" s="844"/>
      <c r="C17" s="844"/>
      <c r="D17" s="844"/>
      <c r="E17" s="844"/>
      <c r="F17" s="844"/>
      <c r="G17" s="844"/>
      <c r="H17" s="844"/>
      <c r="I17" s="844"/>
      <c r="J17" s="844"/>
      <c r="K17" s="844"/>
      <c r="L17" s="844"/>
      <c r="M17" s="844"/>
      <c r="N17" s="844"/>
      <c r="O17" s="844"/>
      <c r="P17" s="844"/>
      <c r="Q17" s="844"/>
      <c r="R17" s="844"/>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844"/>
      <c r="AR17" s="844"/>
      <c r="AS17" s="844"/>
      <c r="AT17" s="844"/>
      <c r="AU17" s="844"/>
      <c r="AV17" s="844"/>
      <c r="AW17" s="844"/>
      <c r="AX17" s="844"/>
      <c r="AY17" s="844"/>
      <c r="AZ17" s="844"/>
      <c r="BA17" s="844"/>
      <c r="BB17" s="844"/>
      <c r="BC17" s="844"/>
      <c r="BD17" s="844"/>
      <c r="BE17" s="844"/>
      <c r="BF17" s="844"/>
      <c r="BG17" s="844"/>
      <c r="BH17" s="844"/>
      <c r="BI17" s="844"/>
      <c r="BJ17" s="844"/>
      <c r="BK17" s="844"/>
      <c r="BL17" s="844"/>
    </row>
    <row r="18" spans="1:64" ht="15" customHeight="1" x14ac:dyDescent="0.2">
      <c r="A18" s="1020" t="s">
        <v>740</v>
      </c>
      <c r="B18" s="1020"/>
      <c r="C18" s="1020"/>
      <c r="D18" s="1020"/>
      <c r="E18" s="1020"/>
      <c r="F18" s="1020"/>
      <c r="G18" s="1020"/>
      <c r="H18" s="1020"/>
      <c r="I18" s="1020"/>
      <c r="J18" s="1020"/>
      <c r="K18" s="1020"/>
      <c r="L18" s="1020"/>
      <c r="M18" s="1020"/>
      <c r="N18" s="1020"/>
      <c r="O18" s="1020"/>
      <c r="P18" s="1020"/>
      <c r="Q18" s="1020"/>
      <c r="R18" s="1020"/>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1020"/>
      <c r="AS18" s="1020"/>
      <c r="AT18" s="1020"/>
      <c r="AU18" s="1020"/>
      <c r="AV18" s="1020"/>
      <c r="AW18" s="1020"/>
      <c r="AX18" s="1020"/>
      <c r="AY18" s="1020"/>
      <c r="AZ18" s="1020"/>
      <c r="BA18" s="1020"/>
      <c r="BB18" s="1020"/>
      <c r="BC18" s="1020"/>
      <c r="BD18" s="1020"/>
      <c r="BE18" s="1020"/>
      <c r="BF18" s="1020"/>
      <c r="BG18" s="1020"/>
      <c r="BH18" s="1020"/>
      <c r="BI18" s="1020"/>
      <c r="BJ18" s="1020"/>
      <c r="BK18" s="1020"/>
      <c r="BL18" s="1020"/>
    </row>
  </sheetData>
  <mergeCells count="25">
    <mergeCell ref="A18:BL18"/>
    <mergeCell ref="B3:D3"/>
    <mergeCell ref="E3:G3"/>
    <mergeCell ref="H3:J3"/>
    <mergeCell ref="K3:M3"/>
    <mergeCell ref="N3:P3"/>
    <mergeCell ref="Q3:S3"/>
    <mergeCell ref="T3:V3"/>
    <mergeCell ref="W3:Y3"/>
    <mergeCell ref="Z3:AB3"/>
    <mergeCell ref="AC3:AE3"/>
    <mergeCell ref="AF3:AH3"/>
    <mergeCell ref="AI3:AK3"/>
    <mergeCell ref="AL3:AN3"/>
    <mergeCell ref="AO3:AQ3"/>
    <mergeCell ref="BA3:BC3"/>
    <mergeCell ref="A16:BL16"/>
    <mergeCell ref="BD3:BF3"/>
    <mergeCell ref="BJ3:BL3"/>
    <mergeCell ref="O1:U1"/>
    <mergeCell ref="AR3:AT3"/>
    <mergeCell ref="AU3:AW3"/>
    <mergeCell ref="AX3:AZ3"/>
    <mergeCell ref="A2:BL2"/>
    <mergeCell ref="BG3:BI3"/>
  </mergeCells>
  <hyperlinks>
    <hyperlink ref="O1:R1" location="Tabellförteckning!A1" display="Tabellförteckning!A1" xr:uid="{00000000-0004-0000-2400-000000000000}"/>
  </hyperlinks>
  <pageMargins left="0.70866141732283472" right="0.70866141732283472" top="0.74803149606299213" bottom="0.74803149606299213" header="0.31496062992125984" footer="0.31496062992125984"/>
  <pageSetup paperSize="9" scale="5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ublished="0">
    <pageSetUpPr fitToPage="1"/>
  </sheetPr>
  <dimension ref="A1:T153"/>
  <sheetViews>
    <sheetView zoomScaleNormal="100" workbookViewId="0">
      <pane ySplit="4" topLeftCell="A17"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18" width="8.7109375" style="431" customWidth="1"/>
    <col min="19" max="16384" width="9.28515625" style="431"/>
  </cols>
  <sheetData>
    <row r="1" spans="1:19" ht="30" customHeight="1" x14ac:dyDescent="0.2">
      <c r="A1" s="39"/>
      <c r="B1" s="424"/>
      <c r="C1" s="424"/>
      <c r="D1" s="424"/>
      <c r="E1" s="424"/>
      <c r="F1" s="424"/>
      <c r="G1" s="424"/>
      <c r="H1" s="424"/>
      <c r="L1" s="424"/>
      <c r="M1" s="1028" t="s">
        <v>275</v>
      </c>
      <c r="N1" s="1028"/>
      <c r="O1" s="1029"/>
      <c r="P1" s="1029"/>
    </row>
    <row r="2" spans="1:19" s="422" customFormat="1" ht="30" customHeight="1" x14ac:dyDescent="0.2">
      <c r="A2" s="1071" t="s">
        <v>607</v>
      </c>
      <c r="B2" s="1071"/>
      <c r="C2" s="1071"/>
      <c r="D2" s="1071"/>
      <c r="E2" s="1071"/>
      <c r="F2" s="1071"/>
      <c r="G2" s="1071"/>
      <c r="H2" s="1071"/>
      <c r="I2" s="1071"/>
      <c r="J2" s="1071"/>
      <c r="K2" s="1071"/>
      <c r="L2" s="1071"/>
      <c r="M2" s="1071"/>
      <c r="N2" s="1071"/>
      <c r="O2" s="1071"/>
      <c r="P2" s="1071"/>
    </row>
    <row r="3" spans="1:19" ht="15" customHeight="1" x14ac:dyDescent="0.2">
      <c r="B3" s="1061" t="s">
        <v>19</v>
      </c>
      <c r="C3" s="1061"/>
      <c r="D3" s="1061"/>
      <c r="E3" s="1061" t="s">
        <v>93</v>
      </c>
      <c r="F3" s="1061"/>
      <c r="G3" s="1061"/>
      <c r="H3" s="1061" t="s">
        <v>92</v>
      </c>
      <c r="I3" s="1061"/>
      <c r="J3" s="1061"/>
      <c r="K3" s="1061" t="s">
        <v>91</v>
      </c>
      <c r="L3" s="1061"/>
      <c r="M3" s="1061"/>
      <c r="N3" s="1061" t="s">
        <v>35</v>
      </c>
      <c r="O3" s="1061"/>
      <c r="P3" s="1061"/>
    </row>
    <row r="4" spans="1:19" ht="15" customHeight="1" x14ac:dyDescent="0.2">
      <c r="A4" s="431" t="s">
        <v>39</v>
      </c>
      <c r="B4" s="418" t="s">
        <v>28</v>
      </c>
      <c r="C4" s="418" t="s">
        <v>29</v>
      </c>
      <c r="D4" s="418" t="s">
        <v>307</v>
      </c>
      <c r="E4" s="418" t="s">
        <v>28</v>
      </c>
      <c r="F4" s="418" t="s">
        <v>29</v>
      </c>
      <c r="G4" s="418" t="s">
        <v>307</v>
      </c>
      <c r="H4" s="418" t="s">
        <v>28</v>
      </c>
      <c r="I4" s="418" t="s">
        <v>29</v>
      </c>
      <c r="J4" s="418" t="s">
        <v>307</v>
      </c>
      <c r="K4" s="418" t="s">
        <v>28</v>
      </c>
      <c r="L4" s="418" t="s">
        <v>29</v>
      </c>
      <c r="M4" s="418" t="s">
        <v>307</v>
      </c>
      <c r="N4" s="418" t="s">
        <v>28</v>
      </c>
      <c r="O4" s="418" t="s">
        <v>29</v>
      </c>
      <c r="P4" s="418" t="s">
        <v>307</v>
      </c>
    </row>
    <row r="5" spans="1:19" ht="6" customHeight="1" x14ac:dyDescent="0.2">
      <c r="A5" s="428"/>
      <c r="B5" s="682"/>
      <c r="C5" s="682"/>
      <c r="D5" s="682"/>
      <c r="E5" s="682"/>
      <c r="F5" s="682"/>
      <c r="G5" s="682"/>
      <c r="H5" s="682"/>
      <c r="I5" s="682"/>
      <c r="J5" s="682"/>
      <c r="K5" s="682"/>
      <c r="L5" s="682"/>
      <c r="M5" s="682"/>
      <c r="N5" s="682"/>
      <c r="O5" s="682"/>
      <c r="P5" s="683"/>
    </row>
    <row r="6" spans="1:19" ht="12.75" customHeight="1" x14ac:dyDescent="0.2">
      <c r="A6" s="172">
        <v>1989</v>
      </c>
      <c r="B6" s="821">
        <v>34.340000000000003</v>
      </c>
      <c r="C6" s="821">
        <v>35.4</v>
      </c>
      <c r="D6" s="821">
        <v>34.86</v>
      </c>
      <c r="E6" s="152" t="s">
        <v>37</v>
      </c>
      <c r="F6" s="152" t="s">
        <v>37</v>
      </c>
      <c r="G6" s="152" t="s">
        <v>37</v>
      </c>
      <c r="H6" s="152" t="s">
        <v>37</v>
      </c>
      <c r="I6" s="152" t="s">
        <v>37</v>
      </c>
      <c r="J6" s="152" t="s">
        <v>37</v>
      </c>
      <c r="K6" s="821">
        <v>65.2</v>
      </c>
      <c r="L6" s="821">
        <v>64.53</v>
      </c>
      <c r="M6" s="821">
        <v>64.87</v>
      </c>
      <c r="N6" s="821">
        <v>0.46</v>
      </c>
      <c r="O6" s="821">
        <v>7.0000000000000007E-2</v>
      </c>
      <c r="P6" s="821">
        <v>0.27</v>
      </c>
      <c r="Q6" s="128"/>
      <c r="R6" s="128"/>
      <c r="S6" s="128"/>
    </row>
    <row r="7" spans="1:19" ht="12.75" customHeight="1" x14ac:dyDescent="0.2">
      <c r="A7" s="172">
        <v>1990</v>
      </c>
      <c r="B7" s="821">
        <v>33.18</v>
      </c>
      <c r="C7" s="821">
        <v>31.62</v>
      </c>
      <c r="D7" s="821">
        <v>32.42</v>
      </c>
      <c r="E7" s="152" t="s">
        <v>37</v>
      </c>
      <c r="F7" s="152" t="s">
        <v>37</v>
      </c>
      <c r="G7" s="152" t="s">
        <v>37</v>
      </c>
      <c r="H7" s="152" t="s">
        <v>37</v>
      </c>
      <c r="I7" s="152" t="s">
        <v>37</v>
      </c>
      <c r="J7" s="152" t="s">
        <v>37</v>
      </c>
      <c r="K7" s="821">
        <v>65.58</v>
      </c>
      <c r="L7" s="821">
        <v>67.3</v>
      </c>
      <c r="M7" s="821">
        <v>66.42</v>
      </c>
      <c r="N7" s="821">
        <v>1.25</v>
      </c>
      <c r="O7" s="821">
        <v>1.08</v>
      </c>
      <c r="P7" s="821">
        <v>1.17</v>
      </c>
    </row>
    <row r="8" spans="1:19" ht="12.75" customHeight="1" x14ac:dyDescent="0.2">
      <c r="A8" s="172">
        <v>1991</v>
      </c>
      <c r="B8" s="821">
        <v>31.09</v>
      </c>
      <c r="C8" s="821">
        <v>33.11</v>
      </c>
      <c r="D8" s="821">
        <v>32.08</v>
      </c>
      <c r="E8" s="152" t="s">
        <v>37</v>
      </c>
      <c r="F8" s="152" t="s">
        <v>37</v>
      </c>
      <c r="G8" s="152" t="s">
        <v>37</v>
      </c>
      <c r="H8" s="152" t="s">
        <v>37</v>
      </c>
      <c r="I8" s="152" t="s">
        <v>37</v>
      </c>
      <c r="J8" s="152" t="s">
        <v>37</v>
      </c>
      <c r="K8" s="821">
        <v>68.349999999999994</v>
      </c>
      <c r="L8" s="821">
        <v>66.72</v>
      </c>
      <c r="M8" s="821">
        <v>67.55</v>
      </c>
      <c r="N8" s="821">
        <v>0.56000000000000005</v>
      </c>
      <c r="O8" s="821">
        <v>0.17</v>
      </c>
      <c r="P8" s="821">
        <v>0.37</v>
      </c>
    </row>
    <row r="9" spans="1:19" x14ac:dyDescent="0.2">
      <c r="A9" s="172">
        <v>1992</v>
      </c>
      <c r="B9" s="821">
        <v>30.67</v>
      </c>
      <c r="C9" s="821">
        <v>32.270000000000003</v>
      </c>
      <c r="D9" s="821">
        <v>31.45</v>
      </c>
      <c r="E9" s="152" t="s">
        <v>37</v>
      </c>
      <c r="F9" s="152" t="s">
        <v>37</v>
      </c>
      <c r="G9" s="152" t="s">
        <v>37</v>
      </c>
      <c r="H9" s="152" t="s">
        <v>37</v>
      </c>
      <c r="I9" s="152" t="s">
        <v>37</v>
      </c>
      <c r="J9" s="152" t="s">
        <v>37</v>
      </c>
      <c r="K9" s="821">
        <v>69.06</v>
      </c>
      <c r="L9" s="821">
        <v>67.59</v>
      </c>
      <c r="M9" s="821">
        <v>68.349999999999994</v>
      </c>
      <c r="N9" s="821">
        <v>0.27</v>
      </c>
      <c r="O9" s="821">
        <v>0.14000000000000001</v>
      </c>
      <c r="P9" s="821">
        <v>0.21</v>
      </c>
    </row>
    <row r="10" spans="1:19" x14ac:dyDescent="0.2">
      <c r="A10" s="172">
        <v>1993</v>
      </c>
      <c r="B10" s="821">
        <v>31.34</v>
      </c>
      <c r="C10" s="821">
        <v>30.92</v>
      </c>
      <c r="D10" s="821">
        <v>31.14</v>
      </c>
      <c r="E10" s="152" t="s">
        <v>37</v>
      </c>
      <c r="F10" s="152" t="s">
        <v>37</v>
      </c>
      <c r="G10" s="152" t="s">
        <v>37</v>
      </c>
      <c r="H10" s="152" t="s">
        <v>37</v>
      </c>
      <c r="I10" s="152" t="s">
        <v>37</v>
      </c>
      <c r="J10" s="152" t="s">
        <v>37</v>
      </c>
      <c r="K10" s="821">
        <v>67.77</v>
      </c>
      <c r="L10" s="821">
        <v>68.02</v>
      </c>
      <c r="M10" s="821">
        <v>67.89</v>
      </c>
      <c r="N10" s="821">
        <v>0.88</v>
      </c>
      <c r="O10" s="821">
        <v>1.07</v>
      </c>
      <c r="P10" s="821">
        <v>0.97</v>
      </c>
    </row>
    <row r="11" spans="1:19" x14ac:dyDescent="0.2">
      <c r="A11" s="172">
        <v>1994</v>
      </c>
      <c r="B11" s="821">
        <v>30.01</v>
      </c>
      <c r="C11" s="821">
        <v>28.2</v>
      </c>
      <c r="D11" s="821">
        <v>29.13</v>
      </c>
      <c r="E11" s="152" t="s">
        <v>37</v>
      </c>
      <c r="F11" s="152" t="s">
        <v>37</v>
      </c>
      <c r="G11" s="152" t="s">
        <v>37</v>
      </c>
      <c r="H11" s="152" t="s">
        <v>37</v>
      </c>
      <c r="I11" s="152" t="s">
        <v>37</v>
      </c>
      <c r="J11" s="152" t="s">
        <v>37</v>
      </c>
      <c r="K11" s="821">
        <v>68.48</v>
      </c>
      <c r="L11" s="821">
        <v>71.069999999999993</v>
      </c>
      <c r="M11" s="821">
        <v>69.75</v>
      </c>
      <c r="N11" s="821">
        <v>1.51</v>
      </c>
      <c r="O11" s="821">
        <v>0.72</v>
      </c>
      <c r="P11" s="821">
        <v>1.1200000000000001</v>
      </c>
      <c r="Q11" s="824"/>
    </row>
    <row r="12" spans="1:19" x14ac:dyDescent="0.2">
      <c r="A12" s="172">
        <v>1995</v>
      </c>
      <c r="B12" s="821">
        <v>30.56</v>
      </c>
      <c r="C12" s="821">
        <v>31.29</v>
      </c>
      <c r="D12" s="821">
        <v>30.92</v>
      </c>
      <c r="E12" s="152" t="s">
        <v>37</v>
      </c>
      <c r="F12" s="152" t="s">
        <v>37</v>
      </c>
      <c r="G12" s="152" t="s">
        <v>37</v>
      </c>
      <c r="H12" s="152" t="s">
        <v>37</v>
      </c>
      <c r="I12" s="152" t="s">
        <v>37</v>
      </c>
      <c r="J12" s="152" t="s">
        <v>37</v>
      </c>
      <c r="K12" s="821">
        <v>68.77</v>
      </c>
      <c r="L12" s="821">
        <v>68.040000000000006</v>
      </c>
      <c r="M12" s="821">
        <v>68.41</v>
      </c>
      <c r="N12" s="821">
        <v>0.67</v>
      </c>
      <c r="O12" s="821">
        <v>0.67</v>
      </c>
      <c r="P12" s="821">
        <v>0.67</v>
      </c>
      <c r="Q12" s="824"/>
    </row>
    <row r="13" spans="1:19" x14ac:dyDescent="0.2">
      <c r="A13" s="172">
        <v>1996</v>
      </c>
      <c r="B13" s="821">
        <v>30.44</v>
      </c>
      <c r="C13" s="821">
        <v>30.4</v>
      </c>
      <c r="D13" s="821">
        <v>30.42</v>
      </c>
      <c r="E13" s="152" t="s">
        <v>37</v>
      </c>
      <c r="F13" s="152" t="s">
        <v>37</v>
      </c>
      <c r="G13" s="152" t="s">
        <v>37</v>
      </c>
      <c r="H13" s="152" t="s">
        <v>37</v>
      </c>
      <c r="I13" s="152" t="s">
        <v>37</v>
      </c>
      <c r="J13" s="152" t="s">
        <v>37</v>
      </c>
      <c r="K13" s="821">
        <v>67.930000000000007</v>
      </c>
      <c r="L13" s="821">
        <v>68.84</v>
      </c>
      <c r="M13" s="821">
        <v>68.37</v>
      </c>
      <c r="N13" s="821">
        <v>1.63</v>
      </c>
      <c r="O13" s="821">
        <v>0.76</v>
      </c>
      <c r="P13" s="821">
        <v>1.21</v>
      </c>
      <c r="Q13" s="824"/>
    </row>
    <row r="14" spans="1:19" ht="12.75" customHeight="1" x14ac:dyDescent="0.2">
      <c r="A14" s="172" t="s">
        <v>158</v>
      </c>
      <c r="B14" s="821">
        <v>31.65</v>
      </c>
      <c r="C14" s="821">
        <v>30.66</v>
      </c>
      <c r="D14" s="821">
        <v>31.17</v>
      </c>
      <c r="E14" s="152" t="s">
        <v>37</v>
      </c>
      <c r="F14" s="152" t="s">
        <v>37</v>
      </c>
      <c r="G14" s="152" t="s">
        <v>37</v>
      </c>
      <c r="H14" s="152" t="s">
        <v>37</v>
      </c>
      <c r="I14" s="152" t="s">
        <v>37</v>
      </c>
      <c r="J14" s="152" t="s">
        <v>37</v>
      </c>
      <c r="K14" s="821">
        <v>67.56</v>
      </c>
      <c r="L14" s="821">
        <v>69.08</v>
      </c>
      <c r="M14" s="821">
        <v>68.290000000000006</v>
      </c>
      <c r="N14" s="821">
        <v>0.79</v>
      </c>
      <c r="O14" s="821">
        <v>0.27</v>
      </c>
      <c r="P14" s="821">
        <v>0.54</v>
      </c>
      <c r="Q14" s="824"/>
    </row>
    <row r="15" spans="1:19" ht="12.75" customHeight="1" x14ac:dyDescent="0.2">
      <c r="A15" s="172" t="s">
        <v>159</v>
      </c>
      <c r="B15" s="821">
        <v>29.5</v>
      </c>
      <c r="C15" s="821">
        <v>29.96</v>
      </c>
      <c r="D15" s="821">
        <v>29.73</v>
      </c>
      <c r="E15" s="152" t="s">
        <v>37</v>
      </c>
      <c r="F15" s="152" t="s">
        <v>37</v>
      </c>
      <c r="G15" s="152" t="s">
        <v>37</v>
      </c>
      <c r="H15" s="152" t="s">
        <v>37</v>
      </c>
      <c r="I15" s="152" t="s">
        <v>37</v>
      </c>
      <c r="J15" s="152" t="s">
        <v>37</v>
      </c>
      <c r="K15" s="821">
        <v>69.16</v>
      </c>
      <c r="L15" s="821">
        <v>69.42</v>
      </c>
      <c r="M15" s="821">
        <v>69.290000000000006</v>
      </c>
      <c r="N15" s="821">
        <v>1.34</v>
      </c>
      <c r="O15" s="821">
        <v>0.62</v>
      </c>
      <c r="P15" s="821">
        <v>0.98</v>
      </c>
    </row>
    <row r="16" spans="1:19" s="854" customFormat="1" ht="12.75" customHeight="1" x14ac:dyDescent="0.2">
      <c r="A16" s="172">
        <v>1998</v>
      </c>
      <c r="B16" s="821">
        <v>30.92</v>
      </c>
      <c r="C16" s="821">
        <v>31.13</v>
      </c>
      <c r="D16" s="821">
        <v>31.02</v>
      </c>
      <c r="E16" s="152" t="s">
        <v>37</v>
      </c>
      <c r="F16" s="152" t="s">
        <v>37</v>
      </c>
      <c r="G16" s="152" t="s">
        <v>37</v>
      </c>
      <c r="H16" s="152" t="s">
        <v>37</v>
      </c>
      <c r="I16" s="152" t="s">
        <v>37</v>
      </c>
      <c r="J16" s="152" t="s">
        <v>37</v>
      </c>
      <c r="K16" s="821">
        <v>68.16</v>
      </c>
      <c r="L16" s="821">
        <v>68.27</v>
      </c>
      <c r="M16" s="821">
        <v>68.209999999999994</v>
      </c>
      <c r="N16" s="821">
        <v>0.92</v>
      </c>
      <c r="O16" s="821">
        <v>0.6</v>
      </c>
      <c r="P16" s="821">
        <v>0.77</v>
      </c>
    </row>
    <row r="17" spans="1:17" s="854" customFormat="1" ht="12.75" customHeight="1" x14ac:dyDescent="0.2">
      <c r="A17" s="172">
        <v>1999</v>
      </c>
      <c r="B17" s="821">
        <v>35.56</v>
      </c>
      <c r="C17" s="821">
        <v>32.700000000000003</v>
      </c>
      <c r="D17" s="821">
        <v>34.17</v>
      </c>
      <c r="E17" s="152" t="s">
        <v>37</v>
      </c>
      <c r="F17" s="152" t="s">
        <v>37</v>
      </c>
      <c r="G17" s="152" t="s">
        <v>37</v>
      </c>
      <c r="H17" s="152" t="s">
        <v>37</v>
      </c>
      <c r="I17" s="152" t="s">
        <v>37</v>
      </c>
      <c r="J17" s="152" t="s">
        <v>37</v>
      </c>
      <c r="K17" s="821">
        <v>63.51</v>
      </c>
      <c r="L17" s="821">
        <v>67.260000000000005</v>
      </c>
      <c r="M17" s="821">
        <v>65.33</v>
      </c>
      <c r="N17" s="821">
        <v>0.93</v>
      </c>
      <c r="O17" s="821">
        <v>0.05</v>
      </c>
      <c r="P17" s="821">
        <v>0.5</v>
      </c>
    </row>
    <row r="18" spans="1:17" ht="12.75" customHeight="1" x14ac:dyDescent="0.2">
      <c r="A18" s="172">
        <v>2000</v>
      </c>
      <c r="B18" s="821">
        <v>33.65</v>
      </c>
      <c r="C18" s="821">
        <v>33.54</v>
      </c>
      <c r="D18" s="821">
        <v>33.6</v>
      </c>
      <c r="E18" s="152" t="s">
        <v>37</v>
      </c>
      <c r="F18" s="152" t="s">
        <v>37</v>
      </c>
      <c r="G18" s="152" t="s">
        <v>37</v>
      </c>
      <c r="H18" s="152" t="s">
        <v>37</v>
      </c>
      <c r="I18" s="152" t="s">
        <v>37</v>
      </c>
      <c r="J18" s="152" t="s">
        <v>37</v>
      </c>
      <c r="K18" s="821">
        <v>65.349999999999994</v>
      </c>
      <c r="L18" s="821">
        <v>65.680000000000007</v>
      </c>
      <c r="M18" s="821">
        <v>65.52</v>
      </c>
      <c r="N18" s="821">
        <v>1</v>
      </c>
      <c r="O18" s="821">
        <v>0.78</v>
      </c>
      <c r="P18" s="821">
        <v>0.89</v>
      </c>
    </row>
    <row r="19" spans="1:17" x14ac:dyDescent="0.2">
      <c r="A19" s="172">
        <v>2001</v>
      </c>
      <c r="B19" s="821">
        <v>32.14</v>
      </c>
      <c r="C19" s="821">
        <v>32.96</v>
      </c>
      <c r="D19" s="821">
        <v>32.54</v>
      </c>
      <c r="E19" s="152" t="s">
        <v>37</v>
      </c>
      <c r="F19" s="152" t="s">
        <v>37</v>
      </c>
      <c r="G19" s="152" t="s">
        <v>37</v>
      </c>
      <c r="H19" s="152" t="s">
        <v>37</v>
      </c>
      <c r="I19" s="152" t="s">
        <v>37</v>
      </c>
      <c r="J19" s="152" t="s">
        <v>37</v>
      </c>
      <c r="K19" s="821">
        <v>66.540000000000006</v>
      </c>
      <c r="L19" s="821">
        <v>66.14</v>
      </c>
      <c r="M19" s="821">
        <v>66.34</v>
      </c>
      <c r="N19" s="821">
        <v>1.32</v>
      </c>
      <c r="O19" s="821">
        <v>0.9</v>
      </c>
      <c r="P19" s="821">
        <v>1.1200000000000001</v>
      </c>
    </row>
    <row r="20" spans="1:17" x14ac:dyDescent="0.2">
      <c r="A20" s="172">
        <v>2002</v>
      </c>
      <c r="B20" s="821">
        <v>35.97</v>
      </c>
      <c r="C20" s="821">
        <v>35.479999999999997</v>
      </c>
      <c r="D20" s="821">
        <v>35.72</v>
      </c>
      <c r="E20" s="152" t="s">
        <v>37</v>
      </c>
      <c r="F20" s="152" t="s">
        <v>37</v>
      </c>
      <c r="G20" s="152" t="s">
        <v>37</v>
      </c>
      <c r="H20" s="152" t="s">
        <v>37</v>
      </c>
      <c r="I20" s="152" t="s">
        <v>37</v>
      </c>
      <c r="J20" s="152" t="s">
        <v>37</v>
      </c>
      <c r="K20" s="821">
        <v>63.16</v>
      </c>
      <c r="L20" s="821">
        <v>63.81</v>
      </c>
      <c r="M20" s="821">
        <v>63.48</v>
      </c>
      <c r="N20" s="821">
        <v>0.87</v>
      </c>
      <c r="O20" s="821">
        <v>0.72</v>
      </c>
      <c r="P20" s="821">
        <v>0.8</v>
      </c>
      <c r="Q20" s="826"/>
    </row>
    <row r="21" spans="1:17" x14ac:dyDescent="0.2">
      <c r="A21" s="172">
        <v>2003</v>
      </c>
      <c r="B21" s="821">
        <v>40.51</v>
      </c>
      <c r="C21" s="821">
        <v>39.17</v>
      </c>
      <c r="D21" s="821">
        <v>39.85</v>
      </c>
      <c r="E21" s="152" t="s">
        <v>37</v>
      </c>
      <c r="F21" s="152" t="s">
        <v>37</v>
      </c>
      <c r="G21" s="152" t="s">
        <v>37</v>
      </c>
      <c r="H21" s="152" t="s">
        <v>37</v>
      </c>
      <c r="I21" s="152" t="s">
        <v>37</v>
      </c>
      <c r="J21" s="152" t="s">
        <v>37</v>
      </c>
      <c r="K21" s="821">
        <v>58.39</v>
      </c>
      <c r="L21" s="821">
        <v>60.03</v>
      </c>
      <c r="M21" s="821">
        <v>59.19</v>
      </c>
      <c r="N21" s="821">
        <v>1.0900000000000001</v>
      </c>
      <c r="O21" s="821">
        <v>0.81</v>
      </c>
      <c r="P21" s="821">
        <v>0.95</v>
      </c>
    </row>
    <row r="22" spans="1:17" x14ac:dyDescent="0.2">
      <c r="A22" s="172">
        <v>2004</v>
      </c>
      <c r="B22" s="821">
        <v>45.11</v>
      </c>
      <c r="C22" s="821">
        <v>39.01</v>
      </c>
      <c r="D22" s="821">
        <v>42.14</v>
      </c>
      <c r="E22" s="152" t="s">
        <v>37</v>
      </c>
      <c r="F22" s="152" t="s">
        <v>37</v>
      </c>
      <c r="G22" s="152" t="s">
        <v>37</v>
      </c>
      <c r="H22" s="152" t="s">
        <v>37</v>
      </c>
      <c r="I22" s="152" t="s">
        <v>37</v>
      </c>
      <c r="J22" s="152" t="s">
        <v>37</v>
      </c>
      <c r="K22" s="821">
        <v>54.25</v>
      </c>
      <c r="L22" s="821">
        <v>60.6</v>
      </c>
      <c r="M22" s="821">
        <v>57.34</v>
      </c>
      <c r="N22" s="821">
        <v>0.65</v>
      </c>
      <c r="O22" s="821">
        <v>0.38</v>
      </c>
      <c r="P22" s="821">
        <v>0.52</v>
      </c>
      <c r="Q22" s="826"/>
    </row>
    <row r="23" spans="1:17" x14ac:dyDescent="0.2">
      <c r="A23" s="172">
        <v>2005</v>
      </c>
      <c r="B23" s="821">
        <v>44.49</v>
      </c>
      <c r="C23" s="821">
        <v>42.42</v>
      </c>
      <c r="D23" s="821">
        <v>43.47</v>
      </c>
      <c r="E23" s="152" t="s">
        <v>37</v>
      </c>
      <c r="F23" s="152" t="s">
        <v>37</v>
      </c>
      <c r="G23" s="152" t="s">
        <v>37</v>
      </c>
      <c r="H23" s="152" t="s">
        <v>37</v>
      </c>
      <c r="I23" s="152" t="s">
        <v>37</v>
      </c>
      <c r="J23" s="152" t="s">
        <v>37</v>
      </c>
      <c r="K23" s="821">
        <v>55.14</v>
      </c>
      <c r="L23" s="821">
        <v>57.07</v>
      </c>
      <c r="M23" s="821">
        <v>56.08</v>
      </c>
      <c r="N23" s="821">
        <v>0.37</v>
      </c>
      <c r="O23" s="821">
        <v>0.51</v>
      </c>
      <c r="P23" s="821">
        <v>0.45</v>
      </c>
    </row>
    <row r="24" spans="1:17" x14ac:dyDescent="0.2">
      <c r="A24" s="172">
        <v>2006</v>
      </c>
      <c r="B24" s="821">
        <v>48.65</v>
      </c>
      <c r="C24" s="821">
        <v>44.23</v>
      </c>
      <c r="D24" s="821">
        <v>46.49</v>
      </c>
      <c r="E24" s="152" t="s">
        <v>37</v>
      </c>
      <c r="F24" s="152" t="s">
        <v>37</v>
      </c>
      <c r="G24" s="152" t="s">
        <v>37</v>
      </c>
      <c r="H24" s="152" t="s">
        <v>37</v>
      </c>
      <c r="I24" s="152" t="s">
        <v>37</v>
      </c>
      <c r="J24" s="152" t="s">
        <v>37</v>
      </c>
      <c r="K24" s="821">
        <v>50.53</v>
      </c>
      <c r="L24" s="821">
        <v>55.45</v>
      </c>
      <c r="M24" s="821">
        <v>52.92</v>
      </c>
      <c r="N24" s="821">
        <v>0.83</v>
      </c>
      <c r="O24" s="821">
        <v>0.33</v>
      </c>
      <c r="P24" s="821">
        <v>0.57999999999999996</v>
      </c>
    </row>
    <row r="25" spans="1:17" x14ac:dyDescent="0.2">
      <c r="A25" s="172">
        <v>2007</v>
      </c>
      <c r="B25" s="821">
        <v>46.92</v>
      </c>
      <c r="C25" s="821">
        <v>43.88</v>
      </c>
      <c r="D25" s="821">
        <v>45.46</v>
      </c>
      <c r="E25" s="152" t="s">
        <v>37</v>
      </c>
      <c r="F25" s="152" t="s">
        <v>37</v>
      </c>
      <c r="G25" s="152" t="s">
        <v>37</v>
      </c>
      <c r="H25" s="152" t="s">
        <v>37</v>
      </c>
      <c r="I25" s="152" t="s">
        <v>37</v>
      </c>
      <c r="J25" s="152" t="s">
        <v>37</v>
      </c>
      <c r="K25" s="821">
        <v>52.29</v>
      </c>
      <c r="L25" s="821">
        <v>55.7</v>
      </c>
      <c r="M25" s="821">
        <v>53.91</v>
      </c>
      <c r="N25" s="821">
        <v>0.79</v>
      </c>
      <c r="O25" s="821">
        <v>0.42</v>
      </c>
      <c r="P25" s="821">
        <v>0.63</v>
      </c>
    </row>
    <row r="26" spans="1:17" x14ac:dyDescent="0.2">
      <c r="A26" s="172">
        <v>2008</v>
      </c>
      <c r="B26" s="821">
        <v>45.24</v>
      </c>
      <c r="C26" s="821">
        <v>43.64</v>
      </c>
      <c r="D26" s="821">
        <v>44.46</v>
      </c>
      <c r="E26" s="152" t="s">
        <v>37</v>
      </c>
      <c r="F26" s="152" t="s">
        <v>37</v>
      </c>
      <c r="G26" s="152" t="s">
        <v>37</v>
      </c>
      <c r="H26" s="152" t="s">
        <v>37</v>
      </c>
      <c r="I26" s="152" t="s">
        <v>37</v>
      </c>
      <c r="J26" s="152" t="s">
        <v>37</v>
      </c>
      <c r="K26" s="821">
        <v>54.37</v>
      </c>
      <c r="L26" s="821">
        <v>56.22</v>
      </c>
      <c r="M26" s="821">
        <v>55.23</v>
      </c>
      <c r="N26" s="821">
        <v>0.4</v>
      </c>
      <c r="O26" s="821">
        <v>0.14000000000000001</v>
      </c>
      <c r="P26" s="821">
        <v>0.31</v>
      </c>
    </row>
    <row r="27" spans="1:17" x14ac:dyDescent="0.2">
      <c r="A27" s="172">
        <v>2009</v>
      </c>
      <c r="B27" s="821">
        <v>45.1</v>
      </c>
      <c r="C27" s="821">
        <v>43.69</v>
      </c>
      <c r="D27" s="821">
        <v>44.44</v>
      </c>
      <c r="E27" s="152" t="s">
        <v>37</v>
      </c>
      <c r="F27" s="152" t="s">
        <v>37</v>
      </c>
      <c r="G27" s="152" t="s">
        <v>37</v>
      </c>
      <c r="H27" s="152" t="s">
        <v>37</v>
      </c>
      <c r="I27" s="152" t="s">
        <v>37</v>
      </c>
      <c r="J27" s="152" t="s">
        <v>37</v>
      </c>
      <c r="K27" s="821">
        <v>54.55</v>
      </c>
      <c r="L27" s="821">
        <v>56.04</v>
      </c>
      <c r="M27" s="821">
        <v>55.25</v>
      </c>
      <c r="N27" s="821">
        <v>0.36</v>
      </c>
      <c r="O27" s="821">
        <v>0.26</v>
      </c>
      <c r="P27" s="821">
        <v>0.31</v>
      </c>
    </row>
    <row r="28" spans="1:17" x14ac:dyDescent="0.2">
      <c r="A28" s="172">
        <v>2010</v>
      </c>
      <c r="B28" s="821">
        <v>47.7</v>
      </c>
      <c r="C28" s="821">
        <v>46.61</v>
      </c>
      <c r="D28" s="821">
        <v>47.13</v>
      </c>
      <c r="E28" s="152" t="s">
        <v>37</v>
      </c>
      <c r="F28" s="152" t="s">
        <v>37</v>
      </c>
      <c r="G28" s="152" t="s">
        <v>37</v>
      </c>
      <c r="H28" s="152" t="s">
        <v>37</v>
      </c>
      <c r="I28" s="152" t="s">
        <v>37</v>
      </c>
      <c r="J28" s="152" t="s">
        <v>37</v>
      </c>
      <c r="K28" s="821">
        <v>51.96</v>
      </c>
      <c r="L28" s="821">
        <v>53.36</v>
      </c>
      <c r="M28" s="821">
        <v>52.68</v>
      </c>
      <c r="N28" s="821">
        <v>0.35</v>
      </c>
      <c r="O28" s="821">
        <v>0.03</v>
      </c>
      <c r="P28" s="821">
        <v>0.2</v>
      </c>
    </row>
    <row r="29" spans="1:17" x14ac:dyDescent="0.2">
      <c r="A29" s="3">
        <v>2011</v>
      </c>
      <c r="B29" s="821">
        <v>48.19</v>
      </c>
      <c r="C29" s="821">
        <v>47.7</v>
      </c>
      <c r="D29" s="821">
        <v>47.99</v>
      </c>
      <c r="E29" s="152" t="s">
        <v>37</v>
      </c>
      <c r="F29" s="152" t="s">
        <v>37</v>
      </c>
      <c r="G29" s="152" t="s">
        <v>37</v>
      </c>
      <c r="H29" s="152" t="s">
        <v>37</v>
      </c>
      <c r="I29" s="152" t="s">
        <v>37</v>
      </c>
      <c r="J29" s="152" t="s">
        <v>37</v>
      </c>
      <c r="K29" s="821">
        <v>51.54</v>
      </c>
      <c r="L29" s="821">
        <v>52.05</v>
      </c>
      <c r="M29" s="821">
        <v>51.76</v>
      </c>
      <c r="N29" s="821">
        <v>0.27</v>
      </c>
      <c r="O29" s="821">
        <v>0.24</v>
      </c>
      <c r="P29" s="821">
        <v>0.25</v>
      </c>
    </row>
    <row r="30" spans="1:17" x14ac:dyDescent="0.2">
      <c r="A30" s="172" t="s">
        <v>88</v>
      </c>
      <c r="B30" s="821">
        <v>51.82</v>
      </c>
      <c r="C30" s="821">
        <v>52.04</v>
      </c>
      <c r="D30" s="821">
        <v>51.93</v>
      </c>
      <c r="E30" s="152" t="s">
        <v>37</v>
      </c>
      <c r="F30" s="152" t="s">
        <v>37</v>
      </c>
      <c r="G30" s="152" t="s">
        <v>37</v>
      </c>
      <c r="H30" s="152" t="s">
        <v>37</v>
      </c>
      <c r="I30" s="152" t="s">
        <v>37</v>
      </c>
      <c r="J30" s="152" t="s">
        <v>37</v>
      </c>
      <c r="K30" s="821">
        <v>47.4</v>
      </c>
      <c r="L30" s="821">
        <v>47.82</v>
      </c>
      <c r="M30" s="821">
        <v>47.6</v>
      </c>
      <c r="N30" s="821">
        <v>0.78</v>
      </c>
      <c r="O30" s="821">
        <v>0.15</v>
      </c>
      <c r="P30" s="821">
        <v>0.47</v>
      </c>
    </row>
    <row r="31" spans="1:17" x14ac:dyDescent="0.2">
      <c r="A31" s="134" t="s">
        <v>89</v>
      </c>
      <c r="B31" s="821">
        <v>59.73</v>
      </c>
      <c r="C31" s="821">
        <v>56.32</v>
      </c>
      <c r="D31" s="821">
        <v>58.08</v>
      </c>
      <c r="E31" s="821">
        <v>15.01</v>
      </c>
      <c r="F31" s="821">
        <v>16.559999999999999</v>
      </c>
      <c r="G31" s="821">
        <v>15.75</v>
      </c>
      <c r="H31" s="821">
        <v>26.89</v>
      </c>
      <c r="I31" s="821">
        <v>33.46</v>
      </c>
      <c r="J31" s="821">
        <v>30.08</v>
      </c>
      <c r="K31" s="821">
        <v>38.82</v>
      </c>
      <c r="L31" s="821">
        <v>42.76</v>
      </c>
      <c r="M31" s="821">
        <v>40.700000000000003</v>
      </c>
      <c r="N31" s="821">
        <v>1.45</v>
      </c>
      <c r="O31" s="821">
        <v>0.92</v>
      </c>
      <c r="P31" s="821">
        <v>1.23</v>
      </c>
    </row>
    <row r="32" spans="1:17" x14ac:dyDescent="0.2">
      <c r="A32" s="134">
        <v>2013</v>
      </c>
      <c r="B32" s="821">
        <v>64.39</v>
      </c>
      <c r="C32" s="821">
        <v>61.72</v>
      </c>
      <c r="D32" s="821">
        <v>63.08</v>
      </c>
      <c r="E32" s="821">
        <v>12.01</v>
      </c>
      <c r="F32" s="821">
        <v>14.86</v>
      </c>
      <c r="G32" s="821">
        <v>13.39</v>
      </c>
      <c r="H32" s="821">
        <v>24.22</v>
      </c>
      <c r="I32" s="821">
        <v>28.22</v>
      </c>
      <c r="J32" s="821">
        <v>26.16</v>
      </c>
      <c r="K32" s="821">
        <v>34.24</v>
      </c>
      <c r="L32" s="821">
        <v>37.07</v>
      </c>
      <c r="M32" s="821">
        <v>35.630000000000003</v>
      </c>
      <c r="N32" s="821">
        <v>1.38</v>
      </c>
      <c r="O32" s="821">
        <v>1.2</v>
      </c>
      <c r="P32" s="821">
        <v>1.29</v>
      </c>
    </row>
    <row r="33" spans="1:20" x14ac:dyDescent="0.2">
      <c r="A33" s="134">
        <v>2014</v>
      </c>
      <c r="B33" s="821">
        <v>66.69</v>
      </c>
      <c r="C33" s="821">
        <v>60.78</v>
      </c>
      <c r="D33" s="821">
        <v>63.83</v>
      </c>
      <c r="E33" s="821">
        <v>13.01</v>
      </c>
      <c r="F33" s="821">
        <v>17.02</v>
      </c>
      <c r="G33" s="821">
        <v>14.93</v>
      </c>
      <c r="H33" s="821">
        <v>22.25</v>
      </c>
      <c r="I33" s="821">
        <v>30.45</v>
      </c>
      <c r="J33" s="821">
        <v>26.2</v>
      </c>
      <c r="K33" s="821">
        <v>32.520000000000003</v>
      </c>
      <c r="L33" s="821">
        <v>38.53</v>
      </c>
      <c r="M33" s="821">
        <v>35.43</v>
      </c>
      <c r="N33" s="821">
        <v>0.79</v>
      </c>
      <c r="O33" s="821">
        <v>0.69</v>
      </c>
      <c r="P33" s="821">
        <v>0.74</v>
      </c>
    </row>
    <row r="34" spans="1:20" x14ac:dyDescent="0.2">
      <c r="A34" s="134">
        <v>2015</v>
      </c>
      <c r="B34" s="821">
        <v>68.47</v>
      </c>
      <c r="C34" s="821">
        <v>65.41</v>
      </c>
      <c r="D34" s="821">
        <v>66.84</v>
      </c>
      <c r="E34" s="821">
        <v>11.11</v>
      </c>
      <c r="F34" s="821">
        <v>11.61</v>
      </c>
      <c r="G34" s="821">
        <v>11.39</v>
      </c>
      <c r="H34" s="821">
        <v>19.690000000000001</v>
      </c>
      <c r="I34" s="821">
        <v>24.72</v>
      </c>
      <c r="J34" s="821">
        <v>22.27</v>
      </c>
      <c r="K34" s="821">
        <v>29.24</v>
      </c>
      <c r="L34" s="821">
        <v>32.51</v>
      </c>
      <c r="M34" s="821">
        <v>30.94</v>
      </c>
      <c r="N34" s="821">
        <v>2.29</v>
      </c>
      <c r="O34" s="821">
        <v>2.08</v>
      </c>
      <c r="P34" s="821">
        <v>2.2200000000000002</v>
      </c>
    </row>
    <row r="35" spans="1:20" x14ac:dyDescent="0.2">
      <c r="A35" s="134">
        <v>2016</v>
      </c>
      <c r="B35" s="821">
        <v>74.849999999999994</v>
      </c>
      <c r="C35" s="821">
        <v>69.5</v>
      </c>
      <c r="D35" s="821">
        <v>71.73</v>
      </c>
      <c r="E35" s="821">
        <v>8.98</v>
      </c>
      <c r="F35" s="821">
        <v>10.93</v>
      </c>
      <c r="G35" s="821">
        <v>10.32</v>
      </c>
      <c r="H35" s="821">
        <v>16.5</v>
      </c>
      <c r="I35" s="821">
        <v>22.43</v>
      </c>
      <c r="J35" s="821">
        <v>19.71</v>
      </c>
      <c r="K35" s="821">
        <v>23.78</v>
      </c>
      <c r="L35" s="821">
        <v>29.9</v>
      </c>
      <c r="M35" s="821">
        <v>27.23</v>
      </c>
      <c r="N35" s="821">
        <v>1.37</v>
      </c>
      <c r="O35" s="821">
        <v>0.6</v>
      </c>
      <c r="P35" s="821">
        <v>1.04</v>
      </c>
    </row>
    <row r="36" spans="1:20" x14ac:dyDescent="0.2">
      <c r="A36" s="134">
        <v>2017</v>
      </c>
      <c r="B36" s="821">
        <v>72.760000000000005</v>
      </c>
      <c r="C36" s="821">
        <v>70.23</v>
      </c>
      <c r="D36" s="821">
        <v>71.290000000000006</v>
      </c>
      <c r="E36" s="821">
        <v>9.1999999999999993</v>
      </c>
      <c r="F36" s="821">
        <v>12.1</v>
      </c>
      <c r="G36" s="821">
        <v>10.78</v>
      </c>
      <c r="H36" s="821">
        <v>17.600000000000001</v>
      </c>
      <c r="I36" s="821">
        <v>22.06</v>
      </c>
      <c r="J36" s="821">
        <v>19.96</v>
      </c>
      <c r="K36" s="821">
        <v>24.74</v>
      </c>
      <c r="L36" s="821">
        <v>28</v>
      </c>
      <c r="M36" s="821">
        <v>26.55</v>
      </c>
      <c r="N36" s="821">
        <v>2.5</v>
      </c>
      <c r="O36" s="821">
        <v>1.77</v>
      </c>
      <c r="P36" s="821">
        <v>2.16</v>
      </c>
    </row>
    <row r="37" spans="1:20" x14ac:dyDescent="0.2">
      <c r="A37" s="134">
        <v>2018</v>
      </c>
      <c r="B37" s="821">
        <v>73.31</v>
      </c>
      <c r="C37" s="821">
        <v>68.42</v>
      </c>
      <c r="D37" s="821">
        <v>70.81</v>
      </c>
      <c r="E37" s="821">
        <v>8.82</v>
      </c>
      <c r="F37" s="821">
        <v>12.55</v>
      </c>
      <c r="G37" s="821">
        <v>10.76</v>
      </c>
      <c r="H37" s="821">
        <v>16.98</v>
      </c>
      <c r="I37" s="821">
        <v>24.13</v>
      </c>
      <c r="J37" s="821">
        <v>20.52</v>
      </c>
      <c r="K37" s="821">
        <v>24.05</v>
      </c>
      <c r="L37" s="821">
        <v>30.07</v>
      </c>
      <c r="M37" s="821">
        <v>27.01</v>
      </c>
      <c r="N37" s="821">
        <v>2.64</v>
      </c>
      <c r="O37" s="821">
        <v>1.51</v>
      </c>
      <c r="P37" s="821">
        <v>2.1800000000000002</v>
      </c>
    </row>
    <row r="38" spans="1:20" x14ac:dyDescent="0.2">
      <c r="A38" s="134">
        <v>2019</v>
      </c>
      <c r="B38" s="821">
        <v>74.709999999999994</v>
      </c>
      <c r="C38" s="821">
        <v>70.8</v>
      </c>
      <c r="D38" s="821">
        <v>72.55</v>
      </c>
      <c r="E38" s="821">
        <v>9.2200000000000006</v>
      </c>
      <c r="F38" s="821">
        <v>11.62</v>
      </c>
      <c r="G38" s="821">
        <v>10.58</v>
      </c>
      <c r="H38" s="821">
        <v>18.14</v>
      </c>
      <c r="I38" s="821">
        <v>22.85</v>
      </c>
      <c r="J38" s="821">
        <v>20.6</v>
      </c>
      <c r="K38" s="821">
        <v>24.39</v>
      </c>
      <c r="L38" s="821">
        <v>28.64</v>
      </c>
      <c r="M38" s="821">
        <v>26.67</v>
      </c>
      <c r="N38" s="821">
        <v>0.9</v>
      </c>
      <c r="O38" s="821">
        <v>0.56000000000000005</v>
      </c>
      <c r="P38" s="821">
        <v>0.78</v>
      </c>
    </row>
    <row r="39" spans="1:20" ht="14.25" x14ac:dyDescent="0.2">
      <c r="A39" s="67" t="s">
        <v>632</v>
      </c>
      <c r="B39" s="862">
        <v>73.27</v>
      </c>
      <c r="C39" s="862">
        <v>73.12</v>
      </c>
      <c r="D39" s="862">
        <v>73.31</v>
      </c>
      <c r="E39" s="862">
        <v>10.29</v>
      </c>
      <c r="F39" s="862">
        <v>11.97</v>
      </c>
      <c r="G39" s="862">
        <v>11.12</v>
      </c>
      <c r="H39" s="862">
        <v>18.940000000000001</v>
      </c>
      <c r="I39" s="862">
        <v>22.17</v>
      </c>
      <c r="J39" s="862">
        <v>20.43</v>
      </c>
      <c r="K39" s="862">
        <v>25.11</v>
      </c>
      <c r="L39" s="862">
        <v>26.22</v>
      </c>
      <c r="M39" s="862">
        <v>25.53</v>
      </c>
      <c r="N39" s="862">
        <v>1.62</v>
      </c>
      <c r="O39" s="862">
        <v>0.66</v>
      </c>
      <c r="P39" s="862">
        <v>1.1599999999999999</v>
      </c>
    </row>
    <row r="40" spans="1:20" s="950" customFormat="1" ht="4.5" customHeight="1" x14ac:dyDescent="0.2">
      <c r="A40" s="965"/>
      <c r="B40" s="966"/>
      <c r="C40" s="966"/>
      <c r="D40" s="966"/>
      <c r="E40" s="966"/>
      <c r="F40" s="966"/>
      <c r="G40" s="966"/>
      <c r="H40" s="966"/>
      <c r="I40" s="966"/>
      <c r="J40" s="966"/>
      <c r="K40" s="966"/>
      <c r="L40" s="966"/>
      <c r="M40" s="966"/>
      <c r="N40" s="966"/>
      <c r="O40" s="966"/>
      <c r="P40" s="966"/>
    </row>
    <row r="41" spans="1:20" s="61" customFormat="1" ht="30" customHeight="1" x14ac:dyDescent="0.2">
      <c r="A41" s="1020" t="s">
        <v>739</v>
      </c>
      <c r="B41" s="1020"/>
      <c r="C41" s="1020"/>
      <c r="D41" s="1020"/>
      <c r="E41" s="1020"/>
      <c r="F41" s="1020"/>
      <c r="G41" s="1020"/>
      <c r="H41" s="1020"/>
      <c r="I41" s="1020"/>
      <c r="J41" s="1020"/>
      <c r="K41" s="1020"/>
      <c r="L41" s="1020"/>
      <c r="M41" s="1020"/>
      <c r="N41" s="1020"/>
      <c r="O41" s="1020"/>
      <c r="P41" s="1020"/>
      <c r="Q41" s="964"/>
      <c r="R41" s="964"/>
      <c r="S41" s="964"/>
      <c r="T41" s="751"/>
    </row>
    <row r="42" spans="1:20" ht="30" customHeight="1" x14ac:dyDescent="0.2">
      <c r="A42" s="1020" t="s">
        <v>470</v>
      </c>
      <c r="B42" s="1020"/>
      <c r="C42" s="1020"/>
      <c r="D42" s="1020"/>
      <c r="E42" s="1020"/>
      <c r="F42" s="1020"/>
      <c r="G42" s="1020"/>
      <c r="H42" s="1020"/>
      <c r="I42" s="1020"/>
      <c r="J42" s="1020"/>
      <c r="K42" s="1020"/>
      <c r="L42" s="1020"/>
      <c r="M42" s="1020"/>
      <c r="N42" s="1020"/>
      <c r="O42" s="1020"/>
      <c r="P42" s="1020"/>
      <c r="Q42" s="964"/>
      <c r="R42" s="964"/>
      <c r="S42" s="964"/>
    </row>
    <row r="43" spans="1:20" ht="6" customHeight="1" x14ac:dyDescent="0.2">
      <c r="A43" s="844"/>
      <c r="B43" s="844"/>
      <c r="C43" s="844"/>
      <c r="D43" s="844"/>
      <c r="E43" s="844"/>
      <c r="F43" s="844"/>
      <c r="G43" s="844"/>
      <c r="H43" s="844"/>
      <c r="I43" s="844"/>
      <c r="J43" s="844"/>
      <c r="K43" s="844"/>
      <c r="L43" s="844"/>
      <c r="M43" s="844"/>
      <c r="N43" s="844"/>
      <c r="O43" s="844"/>
      <c r="P43" s="844"/>
      <c r="Q43" s="964"/>
      <c r="R43" s="964"/>
      <c r="S43" s="964"/>
    </row>
    <row r="44" spans="1:20" x14ac:dyDescent="0.2">
      <c r="A44" s="1020" t="s">
        <v>740</v>
      </c>
      <c r="B44" s="1020"/>
      <c r="C44" s="1020"/>
      <c r="D44" s="1020"/>
      <c r="E44" s="1020"/>
      <c r="F44" s="1020"/>
      <c r="G44" s="1020"/>
      <c r="H44" s="1020"/>
      <c r="I44" s="1020"/>
      <c r="J44" s="1020"/>
      <c r="K44" s="1020"/>
      <c r="L44" s="1020"/>
      <c r="M44" s="1020"/>
      <c r="N44" s="1020"/>
      <c r="O44" s="1020"/>
      <c r="P44" s="1020"/>
    </row>
    <row r="45" spans="1:20" x14ac:dyDescent="0.2">
      <c r="J45" s="951"/>
      <c r="K45" s="952"/>
    </row>
    <row r="46" spans="1:20" x14ac:dyDescent="0.2">
      <c r="J46" s="951"/>
      <c r="K46" s="953"/>
    </row>
    <row r="47" spans="1:20" x14ac:dyDescent="0.2">
      <c r="B47" s="821"/>
      <c r="C47" s="821"/>
      <c r="D47" s="821"/>
      <c r="E47" s="821"/>
      <c r="F47" s="821"/>
      <c r="G47" s="821"/>
      <c r="H47" s="821"/>
      <c r="I47" s="821"/>
      <c r="J47" s="951"/>
      <c r="K47" s="953"/>
      <c r="L47" s="821"/>
      <c r="M47" s="821"/>
      <c r="N47" s="821"/>
      <c r="O47" s="821"/>
      <c r="P47" s="821"/>
    </row>
    <row r="48" spans="1:20" x14ac:dyDescent="0.2">
      <c r="J48" s="951"/>
      <c r="K48" s="953"/>
    </row>
    <row r="49" spans="2:16" x14ac:dyDescent="0.2">
      <c r="B49" s="821"/>
      <c r="D49" s="826"/>
      <c r="E49" s="827"/>
      <c r="G49" s="826"/>
      <c r="J49" s="951"/>
      <c r="K49" s="953"/>
      <c r="M49" s="826"/>
      <c r="P49" s="826"/>
    </row>
    <row r="50" spans="2:16" x14ac:dyDescent="0.2">
      <c r="J50" s="951"/>
      <c r="K50" s="953"/>
    </row>
    <row r="51" spans="2:16" x14ac:dyDescent="0.2">
      <c r="E51" s="827"/>
      <c r="J51" s="951"/>
      <c r="K51" s="953"/>
    </row>
    <row r="52" spans="2:16" x14ac:dyDescent="0.2">
      <c r="E52" s="827"/>
      <c r="J52" s="950"/>
      <c r="K52" s="950"/>
      <c r="N52" s="827"/>
    </row>
    <row r="53" spans="2:16" x14ac:dyDescent="0.2">
      <c r="N53" s="827"/>
    </row>
    <row r="54" spans="2:16" x14ac:dyDescent="0.2">
      <c r="K54" s="827"/>
    </row>
    <row r="153" spans="2:2" x14ac:dyDescent="0.2">
      <c r="B153" s="431" t="s">
        <v>602</v>
      </c>
    </row>
  </sheetData>
  <mergeCells count="10">
    <mergeCell ref="A44:P44"/>
    <mergeCell ref="M1:P1"/>
    <mergeCell ref="A2:P2"/>
    <mergeCell ref="E3:G3"/>
    <mergeCell ref="H3:J3"/>
    <mergeCell ref="K3:M3"/>
    <mergeCell ref="B3:D3"/>
    <mergeCell ref="N3:P3"/>
    <mergeCell ref="A42:P42"/>
    <mergeCell ref="A41:P41"/>
  </mergeCells>
  <hyperlinks>
    <hyperlink ref="M1:P1" location="Tabellförteckning!A1" display="Tabellförteckning!A1" xr:uid="{00000000-0004-0000-2500-000000000000}"/>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ublished="0">
    <pageSetUpPr fitToPage="1"/>
  </sheetPr>
  <dimension ref="A1:T30"/>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18" width="8.7109375" style="431" customWidth="1"/>
    <col min="19" max="16384" width="9.28515625" style="431"/>
  </cols>
  <sheetData>
    <row r="1" spans="1:16" ht="30" customHeight="1" x14ac:dyDescent="0.2">
      <c r="A1" s="39"/>
      <c r="B1" s="424"/>
      <c r="C1" s="424"/>
      <c r="D1" s="424"/>
      <c r="E1" s="424"/>
      <c r="F1" s="424"/>
      <c r="G1" s="424"/>
      <c r="H1" s="133"/>
      <c r="I1" s="133"/>
      <c r="J1" s="133"/>
      <c r="K1" s="424"/>
      <c r="L1" s="1028" t="s">
        <v>275</v>
      </c>
      <c r="M1" s="1028"/>
      <c r="N1" s="1029"/>
      <c r="O1" s="1029"/>
    </row>
    <row r="2" spans="1:16" s="422" customFormat="1" ht="27.75" customHeight="1" x14ac:dyDescent="0.2">
      <c r="A2" s="1071" t="s">
        <v>741</v>
      </c>
      <c r="B2" s="1071"/>
      <c r="C2" s="1071"/>
      <c r="D2" s="1071"/>
      <c r="E2" s="1071"/>
      <c r="F2" s="1071"/>
      <c r="G2" s="1071"/>
      <c r="H2" s="1071"/>
      <c r="I2" s="1071"/>
      <c r="J2" s="1071"/>
      <c r="K2" s="1071"/>
      <c r="L2" s="1071"/>
      <c r="M2" s="1071"/>
      <c r="N2" s="1071"/>
      <c r="O2" s="1071"/>
      <c r="P2" s="1071"/>
    </row>
    <row r="3" spans="1:16" s="418" customFormat="1" ht="15" customHeight="1" x14ac:dyDescent="0.2">
      <c r="B3" s="1061" t="s">
        <v>19</v>
      </c>
      <c r="C3" s="1061"/>
      <c r="D3" s="1061"/>
      <c r="E3" s="1061" t="s">
        <v>93</v>
      </c>
      <c r="F3" s="1061"/>
      <c r="G3" s="1061"/>
      <c r="H3" s="1061" t="s">
        <v>92</v>
      </c>
      <c r="I3" s="1061"/>
      <c r="J3" s="1061"/>
      <c r="K3" s="1061" t="s">
        <v>91</v>
      </c>
      <c r="L3" s="1061"/>
      <c r="M3" s="1061"/>
      <c r="N3" s="1061" t="s">
        <v>35</v>
      </c>
      <c r="O3" s="1061"/>
      <c r="P3" s="1061"/>
    </row>
    <row r="4" spans="1:16" ht="15" customHeight="1" x14ac:dyDescent="0.2">
      <c r="A4" s="431" t="s">
        <v>39</v>
      </c>
      <c r="B4" s="418" t="s">
        <v>28</v>
      </c>
      <c r="C4" s="418" t="s">
        <v>29</v>
      </c>
      <c r="D4" s="418" t="s">
        <v>307</v>
      </c>
      <c r="E4" s="418" t="s">
        <v>28</v>
      </c>
      <c r="F4" s="418" t="s">
        <v>29</v>
      </c>
      <c r="G4" s="418" t="s">
        <v>307</v>
      </c>
      <c r="H4" s="418" t="s">
        <v>28</v>
      </c>
      <c r="I4" s="418" t="s">
        <v>29</v>
      </c>
      <c r="J4" s="418" t="s">
        <v>307</v>
      </c>
      <c r="K4" s="418" t="s">
        <v>28</v>
      </c>
      <c r="L4" s="418" t="s">
        <v>29</v>
      </c>
      <c r="M4" s="418" t="s">
        <v>307</v>
      </c>
      <c r="N4" s="418" t="s">
        <v>28</v>
      </c>
      <c r="O4" s="418" t="s">
        <v>29</v>
      </c>
      <c r="P4" s="418" t="s">
        <v>307</v>
      </c>
    </row>
    <row r="5" spans="1:16" ht="6" customHeight="1" x14ac:dyDescent="0.2">
      <c r="A5" s="428"/>
      <c r="B5" s="682"/>
      <c r="C5" s="682"/>
      <c r="D5" s="682"/>
      <c r="E5" s="682"/>
      <c r="F5" s="682"/>
      <c r="G5" s="682"/>
      <c r="H5" s="682"/>
      <c r="I5" s="682"/>
      <c r="J5" s="682"/>
      <c r="K5" s="682"/>
      <c r="L5" s="682"/>
      <c r="M5" s="682"/>
      <c r="N5" s="682"/>
      <c r="O5" s="682"/>
      <c r="P5" s="683"/>
    </row>
    <row r="6" spans="1:16" s="950" customFormat="1" ht="12.75" customHeight="1" x14ac:dyDescent="0.2">
      <c r="A6" s="172">
        <v>2004</v>
      </c>
      <c r="B6" s="821">
        <v>29.24</v>
      </c>
      <c r="C6" s="821">
        <v>31.29</v>
      </c>
      <c r="D6" s="821">
        <v>30.24</v>
      </c>
      <c r="E6" s="152" t="s">
        <v>37</v>
      </c>
      <c r="F6" s="152" t="s">
        <v>37</v>
      </c>
      <c r="G6" s="152" t="s">
        <v>37</v>
      </c>
      <c r="H6" s="152" t="s">
        <v>37</v>
      </c>
      <c r="I6" s="152" t="s">
        <v>37</v>
      </c>
      <c r="J6" s="152" t="s">
        <v>37</v>
      </c>
      <c r="K6" s="821">
        <v>70.47</v>
      </c>
      <c r="L6" s="821">
        <v>68.59</v>
      </c>
      <c r="M6" s="821">
        <v>69.55</v>
      </c>
      <c r="N6" s="821">
        <v>0.28999999999999998</v>
      </c>
      <c r="O6" s="821">
        <v>0.12</v>
      </c>
      <c r="P6" s="821">
        <v>0.21</v>
      </c>
    </row>
    <row r="7" spans="1:16" s="950" customFormat="1" ht="12.75" customHeight="1" x14ac:dyDescent="0.2">
      <c r="A7" s="172">
        <v>2005</v>
      </c>
      <c r="B7" s="821">
        <v>30.67</v>
      </c>
      <c r="C7" s="821">
        <v>30.38</v>
      </c>
      <c r="D7" s="821">
        <v>30.53</v>
      </c>
      <c r="E7" s="152" t="s">
        <v>37</v>
      </c>
      <c r="F7" s="152" t="s">
        <v>37</v>
      </c>
      <c r="G7" s="152" t="s">
        <v>37</v>
      </c>
      <c r="H7" s="152" t="s">
        <v>37</v>
      </c>
      <c r="I7" s="152" t="s">
        <v>37</v>
      </c>
      <c r="J7" s="152" t="s">
        <v>37</v>
      </c>
      <c r="K7" s="821">
        <v>68.8</v>
      </c>
      <c r="L7" s="821">
        <v>69.56</v>
      </c>
      <c r="M7" s="821">
        <v>69.17</v>
      </c>
      <c r="N7" s="821">
        <v>0.54</v>
      </c>
      <c r="O7" s="821">
        <v>0.06</v>
      </c>
      <c r="P7" s="821">
        <v>0.3</v>
      </c>
    </row>
    <row r="8" spans="1:16" s="950" customFormat="1" ht="12.75" customHeight="1" x14ac:dyDescent="0.2">
      <c r="A8" s="172">
        <v>2006</v>
      </c>
      <c r="B8" s="821">
        <v>31.16</v>
      </c>
      <c r="C8" s="821">
        <v>29.52</v>
      </c>
      <c r="D8" s="821">
        <v>30.37</v>
      </c>
      <c r="E8" s="152" t="s">
        <v>37</v>
      </c>
      <c r="F8" s="152" t="s">
        <v>37</v>
      </c>
      <c r="G8" s="152" t="s">
        <v>37</v>
      </c>
      <c r="H8" s="152" t="s">
        <v>37</v>
      </c>
      <c r="I8" s="152" t="s">
        <v>37</v>
      </c>
      <c r="J8" s="152" t="s">
        <v>37</v>
      </c>
      <c r="K8" s="821">
        <v>68.209999999999994</v>
      </c>
      <c r="L8" s="821">
        <v>70.12</v>
      </c>
      <c r="M8" s="821">
        <v>69.13</v>
      </c>
      <c r="N8" s="821">
        <v>0.63</v>
      </c>
      <c r="O8" s="821">
        <v>0.36</v>
      </c>
      <c r="P8" s="821">
        <v>0.5</v>
      </c>
    </row>
    <row r="9" spans="1:16" s="950" customFormat="1" ht="12.75" customHeight="1" x14ac:dyDescent="0.2">
      <c r="A9" s="172">
        <v>2007</v>
      </c>
      <c r="B9" s="821">
        <v>28.75</v>
      </c>
      <c r="C9" s="821">
        <v>30.08</v>
      </c>
      <c r="D9" s="821">
        <v>29.35</v>
      </c>
      <c r="E9" s="152" t="s">
        <v>37</v>
      </c>
      <c r="F9" s="152" t="s">
        <v>37</v>
      </c>
      <c r="G9" s="152" t="s">
        <v>37</v>
      </c>
      <c r="H9" s="152" t="s">
        <v>37</v>
      </c>
      <c r="I9" s="152" t="s">
        <v>37</v>
      </c>
      <c r="J9" s="152" t="s">
        <v>37</v>
      </c>
      <c r="K9" s="821">
        <v>70.709999999999994</v>
      </c>
      <c r="L9" s="821">
        <v>69.709999999999994</v>
      </c>
      <c r="M9" s="821">
        <v>70.27</v>
      </c>
      <c r="N9" s="821">
        <v>0.54</v>
      </c>
      <c r="O9" s="821">
        <v>0.21</v>
      </c>
      <c r="P9" s="821">
        <v>0.38</v>
      </c>
    </row>
    <row r="10" spans="1:16" s="950" customFormat="1" ht="12.75" customHeight="1" x14ac:dyDescent="0.2">
      <c r="A10" s="172">
        <v>2008</v>
      </c>
      <c r="B10" s="821">
        <v>33.630000000000003</v>
      </c>
      <c r="C10" s="821">
        <v>31.26</v>
      </c>
      <c r="D10" s="821">
        <v>32.47</v>
      </c>
      <c r="E10" s="152" t="s">
        <v>37</v>
      </c>
      <c r="F10" s="152" t="s">
        <v>37</v>
      </c>
      <c r="G10" s="152" t="s">
        <v>37</v>
      </c>
      <c r="H10" s="152" t="s">
        <v>37</v>
      </c>
      <c r="I10" s="152" t="s">
        <v>37</v>
      </c>
      <c r="J10" s="152" t="s">
        <v>37</v>
      </c>
      <c r="K10" s="821">
        <v>65.83</v>
      </c>
      <c r="L10" s="821">
        <v>68.58</v>
      </c>
      <c r="M10" s="821">
        <v>67.180000000000007</v>
      </c>
      <c r="N10" s="821">
        <v>0.54</v>
      </c>
      <c r="O10" s="821">
        <v>0.16</v>
      </c>
      <c r="P10" s="821">
        <v>0.36</v>
      </c>
    </row>
    <row r="11" spans="1:16" s="950" customFormat="1" ht="12.75" customHeight="1" x14ac:dyDescent="0.2">
      <c r="A11" s="172">
        <v>2009</v>
      </c>
      <c r="B11" s="821">
        <v>33.28</v>
      </c>
      <c r="C11" s="821">
        <v>29.5</v>
      </c>
      <c r="D11" s="821">
        <v>31.48</v>
      </c>
      <c r="E11" s="152" t="s">
        <v>37</v>
      </c>
      <c r="F11" s="152" t="s">
        <v>37</v>
      </c>
      <c r="G11" s="152" t="s">
        <v>37</v>
      </c>
      <c r="H11" s="152" t="s">
        <v>37</v>
      </c>
      <c r="I11" s="152" t="s">
        <v>37</v>
      </c>
      <c r="J11" s="152" t="s">
        <v>37</v>
      </c>
      <c r="K11" s="821">
        <v>66</v>
      </c>
      <c r="L11" s="821">
        <v>70.37</v>
      </c>
      <c r="M11" s="821">
        <v>68.08</v>
      </c>
      <c r="N11" s="821">
        <v>0.72</v>
      </c>
      <c r="O11" s="821">
        <v>0.14000000000000001</v>
      </c>
      <c r="P11" s="821">
        <v>0.44</v>
      </c>
    </row>
    <row r="12" spans="1:16" s="950" customFormat="1" ht="12.75" customHeight="1" x14ac:dyDescent="0.2">
      <c r="A12" s="172">
        <v>2010</v>
      </c>
      <c r="B12" s="821">
        <v>31.99</v>
      </c>
      <c r="C12" s="821">
        <v>28.07</v>
      </c>
      <c r="D12" s="821">
        <v>30.11</v>
      </c>
      <c r="E12" s="152" t="s">
        <v>37</v>
      </c>
      <c r="F12" s="152" t="s">
        <v>37</v>
      </c>
      <c r="G12" s="152" t="s">
        <v>37</v>
      </c>
      <c r="H12" s="152" t="s">
        <v>37</v>
      </c>
      <c r="I12" s="152" t="s">
        <v>37</v>
      </c>
      <c r="J12" s="152" t="s">
        <v>37</v>
      </c>
      <c r="K12" s="821">
        <v>67.56</v>
      </c>
      <c r="L12" s="821">
        <v>71.88</v>
      </c>
      <c r="M12" s="821">
        <v>69.63</v>
      </c>
      <c r="N12" s="821">
        <v>0.45</v>
      </c>
      <c r="O12" s="821">
        <v>0.05</v>
      </c>
      <c r="P12" s="821">
        <v>0.26</v>
      </c>
    </row>
    <row r="13" spans="1:16" s="950" customFormat="1" ht="12.75" customHeight="1" x14ac:dyDescent="0.2">
      <c r="A13" s="3">
        <v>2011</v>
      </c>
      <c r="B13" s="821">
        <v>32.200000000000003</v>
      </c>
      <c r="C13" s="821">
        <v>31.93</v>
      </c>
      <c r="D13" s="821">
        <v>32.06</v>
      </c>
      <c r="E13" s="152" t="s">
        <v>37</v>
      </c>
      <c r="F13" s="152" t="s">
        <v>37</v>
      </c>
      <c r="G13" s="152" t="s">
        <v>37</v>
      </c>
      <c r="H13" s="152" t="s">
        <v>37</v>
      </c>
      <c r="I13" s="152" t="s">
        <v>37</v>
      </c>
      <c r="J13" s="152" t="s">
        <v>37</v>
      </c>
      <c r="K13" s="821">
        <v>67.62</v>
      </c>
      <c r="L13" s="821">
        <v>67.78</v>
      </c>
      <c r="M13" s="821">
        <v>67.709999999999994</v>
      </c>
      <c r="N13" s="821">
        <v>0.18</v>
      </c>
      <c r="O13" s="821">
        <v>0.28000000000000003</v>
      </c>
      <c r="P13" s="821">
        <v>0.23</v>
      </c>
    </row>
    <row r="14" spans="1:16" s="950" customFormat="1" ht="12.75" customHeight="1" x14ac:dyDescent="0.2">
      <c r="A14" s="172" t="s">
        <v>88</v>
      </c>
      <c r="B14" s="821">
        <v>31.47</v>
      </c>
      <c r="C14" s="821">
        <v>34.11</v>
      </c>
      <c r="D14" s="821">
        <v>32.75</v>
      </c>
      <c r="E14" s="152" t="s">
        <v>37</v>
      </c>
      <c r="F14" s="152" t="s">
        <v>37</v>
      </c>
      <c r="G14" s="152" t="s">
        <v>37</v>
      </c>
      <c r="H14" s="152" t="s">
        <v>37</v>
      </c>
      <c r="I14" s="152" t="s">
        <v>37</v>
      </c>
      <c r="J14" s="152" t="s">
        <v>37</v>
      </c>
      <c r="K14" s="821">
        <v>68.06</v>
      </c>
      <c r="L14" s="821">
        <v>65.650000000000006</v>
      </c>
      <c r="M14" s="821">
        <v>66.88</v>
      </c>
      <c r="N14" s="821">
        <v>0.48</v>
      </c>
      <c r="O14" s="821">
        <v>0.24</v>
      </c>
      <c r="P14" s="821">
        <v>0.36</v>
      </c>
    </row>
    <row r="15" spans="1:16" ht="12.75" customHeight="1" x14ac:dyDescent="0.2">
      <c r="A15" s="172" t="s">
        <v>89</v>
      </c>
      <c r="B15" s="821">
        <v>42.28</v>
      </c>
      <c r="C15" s="821">
        <v>36.83</v>
      </c>
      <c r="D15" s="821">
        <v>39.64</v>
      </c>
      <c r="E15" s="821">
        <v>27.15</v>
      </c>
      <c r="F15" s="821">
        <v>32.369999999999997</v>
      </c>
      <c r="G15" s="821">
        <v>29.67</v>
      </c>
      <c r="H15" s="821">
        <v>44.99</v>
      </c>
      <c r="I15" s="821">
        <v>50.54</v>
      </c>
      <c r="J15" s="821">
        <v>47.67</v>
      </c>
      <c r="K15" s="821">
        <v>56.81</v>
      </c>
      <c r="L15" s="821">
        <v>62.43</v>
      </c>
      <c r="M15" s="821">
        <v>59.53</v>
      </c>
      <c r="N15" s="821">
        <v>0.91</v>
      </c>
      <c r="O15" s="821">
        <v>0.74</v>
      </c>
      <c r="P15" s="821">
        <v>0.83</v>
      </c>
    </row>
    <row r="16" spans="1:16" ht="12.75" customHeight="1" x14ac:dyDescent="0.2">
      <c r="A16" s="134">
        <v>2013</v>
      </c>
      <c r="B16" s="821">
        <v>41.55</v>
      </c>
      <c r="C16" s="821">
        <v>42.59</v>
      </c>
      <c r="D16" s="821">
        <v>42.04</v>
      </c>
      <c r="E16" s="821">
        <v>26.22</v>
      </c>
      <c r="F16" s="821">
        <v>27.89</v>
      </c>
      <c r="G16" s="821">
        <v>27.08</v>
      </c>
      <c r="H16" s="821">
        <v>45.31</v>
      </c>
      <c r="I16" s="821">
        <v>46.53</v>
      </c>
      <c r="J16" s="821">
        <v>45.94</v>
      </c>
      <c r="K16" s="821">
        <v>57.26</v>
      </c>
      <c r="L16" s="821">
        <v>56.72</v>
      </c>
      <c r="M16" s="821">
        <v>57.02</v>
      </c>
      <c r="N16" s="821">
        <v>1.19</v>
      </c>
      <c r="O16" s="821">
        <v>0.69</v>
      </c>
      <c r="P16" s="821">
        <v>0.95</v>
      </c>
    </row>
    <row r="17" spans="1:20" ht="12.75" customHeight="1" x14ac:dyDescent="0.2">
      <c r="A17" s="134">
        <v>2014</v>
      </c>
      <c r="B17" s="821">
        <v>43.24</v>
      </c>
      <c r="C17" s="821">
        <v>42.3</v>
      </c>
      <c r="D17" s="821">
        <v>42.77</v>
      </c>
      <c r="E17" s="821">
        <v>28.52</v>
      </c>
      <c r="F17" s="821">
        <v>27.44</v>
      </c>
      <c r="G17" s="821">
        <v>28.04</v>
      </c>
      <c r="H17" s="821">
        <v>44.56</v>
      </c>
      <c r="I17" s="821">
        <v>46.39</v>
      </c>
      <c r="J17" s="821">
        <v>45.45</v>
      </c>
      <c r="K17" s="821">
        <v>55.65</v>
      </c>
      <c r="L17" s="821">
        <v>56.91</v>
      </c>
      <c r="M17" s="821">
        <v>56.28</v>
      </c>
      <c r="N17" s="821">
        <v>1.1000000000000001</v>
      </c>
      <c r="O17" s="821">
        <v>0.79</v>
      </c>
      <c r="P17" s="821">
        <v>0.95</v>
      </c>
    </row>
    <row r="18" spans="1:20" ht="12.75" customHeight="1" x14ac:dyDescent="0.2">
      <c r="A18" s="134">
        <v>2015</v>
      </c>
      <c r="B18" s="821">
        <v>47.82</v>
      </c>
      <c r="C18" s="821">
        <v>46.83</v>
      </c>
      <c r="D18" s="821">
        <v>47.36</v>
      </c>
      <c r="E18" s="821">
        <v>25.52</v>
      </c>
      <c r="F18" s="821">
        <v>26.83</v>
      </c>
      <c r="G18" s="821">
        <v>26.2</v>
      </c>
      <c r="H18" s="821">
        <v>39.659999999999997</v>
      </c>
      <c r="I18" s="821">
        <v>43.8</v>
      </c>
      <c r="J18" s="821">
        <v>41.67</v>
      </c>
      <c r="K18" s="821">
        <v>50.48</v>
      </c>
      <c r="L18" s="821">
        <v>52.57</v>
      </c>
      <c r="M18" s="821">
        <v>51.47</v>
      </c>
      <c r="N18" s="821">
        <v>1.7</v>
      </c>
      <c r="O18" s="821">
        <v>0.6</v>
      </c>
      <c r="P18" s="821">
        <v>1.17</v>
      </c>
    </row>
    <row r="19" spans="1:20" ht="12.75" customHeight="1" x14ac:dyDescent="0.2">
      <c r="A19" s="134">
        <v>2016</v>
      </c>
      <c r="B19" s="821">
        <v>47.2</v>
      </c>
      <c r="C19" s="821">
        <v>49.7</v>
      </c>
      <c r="D19" s="821">
        <v>48.25</v>
      </c>
      <c r="E19" s="821">
        <v>24.2</v>
      </c>
      <c r="F19" s="821">
        <v>24</v>
      </c>
      <c r="G19" s="821">
        <v>24.23</v>
      </c>
      <c r="H19" s="821">
        <v>41.4</v>
      </c>
      <c r="I19" s="821">
        <v>40.799999999999997</v>
      </c>
      <c r="J19" s="821">
        <v>41.21</v>
      </c>
      <c r="K19" s="821">
        <v>51.7</v>
      </c>
      <c r="L19" s="821">
        <v>49.6</v>
      </c>
      <c r="M19" s="821">
        <v>50.82</v>
      </c>
      <c r="N19" s="821">
        <v>1.1000000000000001</v>
      </c>
      <c r="O19" s="821">
        <v>0.7</v>
      </c>
      <c r="P19" s="821">
        <v>0.93</v>
      </c>
    </row>
    <row r="20" spans="1:20" ht="12.75" customHeight="1" x14ac:dyDescent="0.2">
      <c r="A20" s="134">
        <v>2017</v>
      </c>
      <c r="B20" s="822">
        <v>50.53</v>
      </c>
      <c r="C20" s="822">
        <v>50.24</v>
      </c>
      <c r="D20" s="822">
        <v>50.41</v>
      </c>
      <c r="E20" s="822">
        <v>23.65</v>
      </c>
      <c r="F20" s="822">
        <v>22.74</v>
      </c>
      <c r="G20" s="822">
        <v>23.24</v>
      </c>
      <c r="H20" s="822">
        <v>38.21</v>
      </c>
      <c r="I20" s="822">
        <v>40.83</v>
      </c>
      <c r="J20" s="822">
        <v>39.28</v>
      </c>
      <c r="K20" s="822">
        <v>47.22</v>
      </c>
      <c r="L20" s="822">
        <v>48.64</v>
      </c>
      <c r="M20" s="822">
        <v>47.84</v>
      </c>
      <c r="N20" s="822">
        <v>2.25</v>
      </c>
      <c r="O20" s="822">
        <v>1.1200000000000001</v>
      </c>
      <c r="P20" s="822">
        <v>1.75</v>
      </c>
      <c r="Q20" s="823"/>
    </row>
    <row r="21" spans="1:20" x14ac:dyDescent="0.2">
      <c r="A21" s="134">
        <v>2018</v>
      </c>
      <c r="B21" s="821">
        <v>52.51</v>
      </c>
      <c r="C21" s="821">
        <v>49.66</v>
      </c>
      <c r="D21" s="821">
        <v>51.27</v>
      </c>
      <c r="E21" s="821">
        <v>19.46</v>
      </c>
      <c r="F21" s="821">
        <v>23.04</v>
      </c>
      <c r="G21" s="821">
        <v>21.12</v>
      </c>
      <c r="H21" s="821">
        <v>36</v>
      </c>
      <c r="I21" s="821">
        <v>40.5</v>
      </c>
      <c r="J21" s="821">
        <v>38.01</v>
      </c>
      <c r="K21" s="821">
        <v>46.16</v>
      </c>
      <c r="L21" s="821">
        <v>49.04</v>
      </c>
      <c r="M21" s="821">
        <v>47.42</v>
      </c>
      <c r="N21" s="821">
        <v>1.32</v>
      </c>
      <c r="O21" s="821">
        <v>1.3</v>
      </c>
      <c r="P21" s="821">
        <v>1.32</v>
      </c>
      <c r="Q21" s="824"/>
    </row>
    <row r="22" spans="1:20" x14ac:dyDescent="0.2">
      <c r="A22" s="134">
        <v>2019</v>
      </c>
      <c r="B22" s="821">
        <v>54.9</v>
      </c>
      <c r="C22" s="821">
        <v>57.55</v>
      </c>
      <c r="D22" s="821">
        <v>56.07</v>
      </c>
      <c r="E22" s="821">
        <v>20.67</v>
      </c>
      <c r="F22" s="821">
        <v>21.67</v>
      </c>
      <c r="G22" s="821">
        <v>21.24</v>
      </c>
      <c r="H22" s="821">
        <v>35.380000000000003</v>
      </c>
      <c r="I22" s="821">
        <v>35.29</v>
      </c>
      <c r="J22" s="821">
        <v>35.380000000000003</v>
      </c>
      <c r="K22" s="821">
        <v>44.67</v>
      </c>
      <c r="L22" s="822">
        <v>42.15</v>
      </c>
      <c r="M22" s="821">
        <v>43.57</v>
      </c>
      <c r="N22" s="821">
        <v>0.42</v>
      </c>
      <c r="O22" s="821">
        <v>0.3</v>
      </c>
      <c r="P22" s="821">
        <v>0.36</v>
      </c>
      <c r="Q22" s="825"/>
    </row>
    <row r="23" spans="1:20" ht="12.75" customHeight="1" x14ac:dyDescent="0.2">
      <c r="A23" s="67" t="s">
        <v>632</v>
      </c>
      <c r="B23" s="128" t="s">
        <v>37</v>
      </c>
      <c r="C23" s="128" t="s">
        <v>37</v>
      </c>
      <c r="D23" s="128" t="s">
        <v>37</v>
      </c>
      <c r="E23" s="128" t="s">
        <v>37</v>
      </c>
      <c r="F23" s="128" t="s">
        <v>37</v>
      </c>
      <c r="G23" s="128" t="s">
        <v>37</v>
      </c>
      <c r="H23" s="128" t="s">
        <v>37</v>
      </c>
      <c r="I23" s="128" t="s">
        <v>37</v>
      </c>
      <c r="J23" s="128" t="s">
        <v>37</v>
      </c>
      <c r="K23" s="128" t="s">
        <v>37</v>
      </c>
      <c r="L23" s="128" t="s">
        <v>37</v>
      </c>
      <c r="M23" s="128" t="s">
        <v>37</v>
      </c>
      <c r="N23" s="128" t="s">
        <v>37</v>
      </c>
      <c r="O23" s="128" t="s">
        <v>37</v>
      </c>
      <c r="P23" s="128" t="s">
        <v>37</v>
      </c>
      <c r="Q23" s="825"/>
    </row>
    <row r="24" spans="1:20" ht="6" customHeight="1" x14ac:dyDescent="0.2">
      <c r="A24" s="179" t="s">
        <v>39</v>
      </c>
      <c r="B24" s="464"/>
      <c r="C24" s="464"/>
      <c r="D24" s="464"/>
      <c r="E24" s="464"/>
      <c r="F24" s="464"/>
      <c r="G24" s="464"/>
      <c r="H24" s="464"/>
      <c r="I24" s="464"/>
      <c r="J24" s="464"/>
      <c r="K24" s="464"/>
      <c r="L24" s="464"/>
      <c r="M24" s="464"/>
      <c r="N24" s="464"/>
      <c r="O24" s="464"/>
      <c r="P24" s="464"/>
    </row>
    <row r="25" spans="1:20" s="61" customFormat="1" ht="30" customHeight="1" x14ac:dyDescent="0.2">
      <c r="A25" s="1020" t="s">
        <v>498</v>
      </c>
      <c r="B25" s="1020"/>
      <c r="C25" s="1020"/>
      <c r="D25" s="1020"/>
      <c r="E25" s="1020"/>
      <c r="F25" s="1020"/>
      <c r="G25" s="1020"/>
      <c r="H25" s="1020"/>
      <c r="I25" s="1020"/>
      <c r="J25" s="1020"/>
      <c r="K25" s="1020"/>
      <c r="L25" s="1020"/>
      <c r="M25" s="1020"/>
      <c r="N25" s="1020"/>
      <c r="O25" s="1020"/>
      <c r="P25" s="1020"/>
      <c r="Q25" s="964"/>
      <c r="R25" s="964"/>
      <c r="S25" s="964"/>
      <c r="T25" s="751"/>
    </row>
    <row r="26" spans="1:20" s="854" customFormat="1" ht="15" customHeight="1" x14ac:dyDescent="0.2">
      <c r="A26" s="1020" t="s">
        <v>469</v>
      </c>
      <c r="B26" s="1020"/>
      <c r="C26" s="1020"/>
      <c r="D26" s="1020"/>
      <c r="E26" s="1020"/>
      <c r="F26" s="1020"/>
      <c r="G26" s="1020"/>
      <c r="H26" s="1020"/>
      <c r="I26" s="1020"/>
      <c r="J26" s="1020"/>
      <c r="K26" s="1020"/>
      <c r="L26" s="1020"/>
      <c r="M26" s="1020"/>
      <c r="N26" s="1020"/>
      <c r="O26" s="1020"/>
      <c r="P26" s="1020"/>
      <c r="Q26" s="964"/>
      <c r="R26" s="964"/>
      <c r="S26" s="964"/>
    </row>
    <row r="27" spans="1:20" s="854" customFormat="1" ht="6" customHeight="1" x14ac:dyDescent="0.2">
      <c r="A27" s="844"/>
      <c r="B27" s="844"/>
      <c r="C27" s="844"/>
      <c r="D27" s="844"/>
      <c r="E27" s="844"/>
      <c r="F27" s="844"/>
      <c r="G27" s="844"/>
      <c r="H27" s="844"/>
      <c r="I27" s="844"/>
      <c r="J27" s="844"/>
      <c r="K27" s="844"/>
      <c r="L27" s="844"/>
      <c r="M27" s="844"/>
      <c r="N27" s="844"/>
      <c r="O27" s="844"/>
      <c r="P27" s="844"/>
      <c r="Q27" s="964"/>
      <c r="R27" s="964"/>
      <c r="S27" s="964"/>
    </row>
    <row r="28" spans="1:20" ht="15" customHeight="1" x14ac:dyDescent="0.2">
      <c r="A28" s="1020" t="s">
        <v>740</v>
      </c>
      <c r="B28" s="1020"/>
      <c r="C28" s="1020"/>
      <c r="D28" s="1020"/>
      <c r="E28" s="1020"/>
      <c r="F28" s="1020"/>
      <c r="G28" s="1020"/>
      <c r="H28" s="1020"/>
      <c r="I28" s="1020"/>
      <c r="J28" s="1020"/>
      <c r="K28" s="1020"/>
      <c r="L28" s="1020"/>
      <c r="M28" s="1020"/>
      <c r="N28" s="1020"/>
      <c r="O28" s="1020"/>
      <c r="P28" s="1020"/>
    </row>
    <row r="29" spans="1:20" x14ac:dyDescent="0.2">
      <c r="N29" s="825"/>
    </row>
    <row r="30" spans="1:20" x14ac:dyDescent="0.2">
      <c r="E30" s="825"/>
      <c r="H30" s="825"/>
      <c r="K30" s="825"/>
    </row>
  </sheetData>
  <mergeCells count="10">
    <mergeCell ref="A28:P28"/>
    <mergeCell ref="L1:O1"/>
    <mergeCell ref="A2:P2"/>
    <mergeCell ref="E3:G3"/>
    <mergeCell ref="H3:J3"/>
    <mergeCell ref="K3:M3"/>
    <mergeCell ref="B3:D3"/>
    <mergeCell ref="N3:P3"/>
    <mergeCell ref="A26:P26"/>
    <mergeCell ref="A25:P25"/>
  </mergeCells>
  <hyperlinks>
    <hyperlink ref="L1:O1" location="Tabellförteckning!A1" display="Tabellförteckning!A1" xr:uid="{00000000-0004-0000-26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pageSetUpPr fitToPage="1"/>
  </sheetPr>
  <dimension ref="A1:P66"/>
  <sheetViews>
    <sheetView workbookViewId="0">
      <pane ySplit="5" topLeftCell="A33" activePane="bottomLeft" state="frozen"/>
      <selection activeCell="B20" sqref="B20:I21"/>
      <selection pane="bottomLeft" activeCell="K1" sqref="K1:M1"/>
    </sheetView>
  </sheetViews>
  <sheetFormatPr defaultColWidth="8.7109375" defaultRowHeight="12.75" x14ac:dyDescent="0.2"/>
  <cols>
    <col min="1" max="4" width="6.7109375" style="431" customWidth="1"/>
    <col min="5" max="7" width="10.7109375" style="431" customWidth="1"/>
    <col min="8" max="10" width="6.7109375" style="431" customWidth="1"/>
    <col min="11" max="13" width="10.7109375" style="431" customWidth="1"/>
    <col min="14" max="24" width="8.7109375" style="431" customWidth="1"/>
    <col min="25" max="16384" width="8.7109375" style="431"/>
  </cols>
  <sheetData>
    <row r="1" spans="1:16" ht="30" customHeight="1" x14ac:dyDescent="0.2">
      <c r="A1" s="39"/>
      <c r="B1" s="424"/>
      <c r="C1" s="424"/>
      <c r="D1" s="424"/>
      <c r="E1" s="424"/>
      <c r="F1" s="424"/>
      <c r="G1" s="424"/>
      <c r="H1" s="424"/>
      <c r="I1" s="424"/>
      <c r="J1" s="424"/>
      <c r="K1" s="1028" t="s">
        <v>275</v>
      </c>
      <c r="L1" s="1029"/>
      <c r="M1" s="1029"/>
    </row>
    <row r="2" spans="1:16" s="422" customFormat="1" ht="30" customHeight="1" x14ac:dyDescent="0.2">
      <c r="A2" s="1023" t="s">
        <v>407</v>
      </c>
      <c r="B2" s="1024"/>
      <c r="C2" s="1024"/>
      <c r="D2" s="1024"/>
      <c r="E2" s="1024"/>
      <c r="F2" s="1024"/>
      <c r="G2" s="1024"/>
      <c r="H2" s="1024"/>
      <c r="I2" s="1024"/>
      <c r="J2" s="1024"/>
      <c r="K2" s="1025"/>
      <c r="L2" s="1025"/>
      <c r="M2" s="1025"/>
      <c r="N2" s="65"/>
    </row>
    <row r="3" spans="1:16" ht="15" customHeight="1" x14ac:dyDescent="0.2">
      <c r="A3" s="268"/>
      <c r="B3" s="1032" t="s">
        <v>27</v>
      </c>
      <c r="C3" s="1032"/>
      <c r="D3" s="1032"/>
      <c r="E3" s="1032"/>
      <c r="F3" s="1032"/>
      <c r="G3" s="1032"/>
      <c r="H3" s="1032" t="s">
        <v>179</v>
      </c>
      <c r="I3" s="1032"/>
      <c r="J3" s="1032"/>
      <c r="K3" s="1032"/>
      <c r="L3" s="1032"/>
      <c r="M3" s="1032"/>
    </row>
    <row r="4" spans="1:16" ht="43.15" customHeight="1" x14ac:dyDescent="0.2">
      <c r="A4" s="431" t="s">
        <v>39</v>
      </c>
      <c r="B4" s="1030" t="s">
        <v>33</v>
      </c>
      <c r="C4" s="1030"/>
      <c r="D4" s="1030"/>
      <c r="E4" s="403" t="s">
        <v>503</v>
      </c>
      <c r="F4" s="403" t="s">
        <v>255</v>
      </c>
      <c r="G4" s="403" t="s">
        <v>278</v>
      </c>
      <c r="H4" s="1031" t="s">
        <v>33</v>
      </c>
      <c r="I4" s="1031"/>
      <c r="J4" s="1031"/>
      <c r="K4" s="403" t="s">
        <v>503</v>
      </c>
      <c r="L4" s="403" t="s">
        <v>255</v>
      </c>
      <c r="M4" s="415" t="s">
        <v>278</v>
      </c>
      <c r="N4" s="81"/>
      <c r="O4" s="81"/>
      <c r="P4" s="81"/>
    </row>
    <row r="5" spans="1:16" ht="15" customHeight="1" x14ac:dyDescent="0.2">
      <c r="B5" s="426" t="s">
        <v>28</v>
      </c>
      <c r="C5" s="426" t="s">
        <v>29</v>
      </c>
      <c r="D5" s="426" t="s">
        <v>307</v>
      </c>
      <c r="E5" s="426" t="s">
        <v>30</v>
      </c>
      <c r="F5" s="426" t="s">
        <v>30</v>
      </c>
      <c r="G5" s="426" t="s">
        <v>30</v>
      </c>
      <c r="H5" s="426" t="s">
        <v>28</v>
      </c>
      <c r="I5" s="426" t="s">
        <v>29</v>
      </c>
      <c r="J5" s="426" t="s">
        <v>307</v>
      </c>
      <c r="K5" s="426" t="s">
        <v>30</v>
      </c>
      <c r="L5" s="426" t="s">
        <v>30</v>
      </c>
      <c r="M5" s="426" t="s">
        <v>30</v>
      </c>
    </row>
    <row r="6" spans="1:16" ht="6" customHeight="1" x14ac:dyDescent="0.2">
      <c r="A6" s="138"/>
      <c r="B6" s="185"/>
      <c r="C6" s="185"/>
      <c r="D6" s="185"/>
      <c r="E6" s="425"/>
      <c r="F6" s="185"/>
      <c r="G6" s="185"/>
      <c r="H6" s="185"/>
      <c r="I6" s="185"/>
      <c r="J6" s="185"/>
      <c r="K6" s="425"/>
      <c r="L6" s="185"/>
      <c r="M6" s="138"/>
    </row>
    <row r="7" spans="1:16" ht="12.75" customHeight="1" x14ac:dyDescent="0.2">
      <c r="A7" s="172">
        <v>1971</v>
      </c>
      <c r="B7" s="120">
        <v>1914</v>
      </c>
      <c r="C7" s="120">
        <v>1921</v>
      </c>
      <c r="D7" s="121" t="s">
        <v>36</v>
      </c>
      <c r="E7" s="121" t="s">
        <v>36</v>
      </c>
      <c r="F7" s="120">
        <v>12</v>
      </c>
      <c r="G7" s="121" t="s">
        <v>36</v>
      </c>
      <c r="H7" s="122" t="s">
        <v>37</v>
      </c>
      <c r="I7" s="122" t="s">
        <v>37</v>
      </c>
      <c r="J7" s="122" t="s">
        <v>37</v>
      </c>
      <c r="K7" s="122" t="s">
        <v>37</v>
      </c>
      <c r="L7" s="122" t="s">
        <v>37</v>
      </c>
      <c r="M7" s="122" t="s">
        <v>37</v>
      </c>
    </row>
    <row r="8" spans="1:16" ht="12.75" customHeight="1" x14ac:dyDescent="0.2">
      <c r="A8" s="172">
        <v>1972</v>
      </c>
      <c r="B8" s="120">
        <v>3089</v>
      </c>
      <c r="C8" s="120">
        <v>2996</v>
      </c>
      <c r="D8" s="121" t="s">
        <v>36</v>
      </c>
      <c r="E8" s="121" t="s">
        <v>36</v>
      </c>
      <c r="F8" s="120">
        <v>15</v>
      </c>
      <c r="G8" s="121" t="s">
        <v>36</v>
      </c>
      <c r="H8" s="122" t="s">
        <v>37</v>
      </c>
      <c r="I8" s="122" t="s">
        <v>37</v>
      </c>
      <c r="J8" s="122" t="s">
        <v>37</v>
      </c>
      <c r="K8" s="122" t="s">
        <v>37</v>
      </c>
      <c r="L8" s="122" t="s">
        <v>37</v>
      </c>
      <c r="M8" s="122" t="s">
        <v>37</v>
      </c>
    </row>
    <row r="9" spans="1:16" ht="12.75" customHeight="1" x14ac:dyDescent="0.2">
      <c r="A9" s="172">
        <v>1973</v>
      </c>
      <c r="B9" s="120">
        <v>2789</v>
      </c>
      <c r="C9" s="120">
        <v>2996</v>
      </c>
      <c r="D9" s="121" t="s">
        <v>36</v>
      </c>
      <c r="E9" s="121" t="s">
        <v>36</v>
      </c>
      <c r="F9" s="120">
        <v>14</v>
      </c>
      <c r="G9" s="121" t="s">
        <v>36</v>
      </c>
      <c r="H9" s="122" t="s">
        <v>37</v>
      </c>
      <c r="I9" s="122" t="s">
        <v>37</v>
      </c>
      <c r="J9" s="122" t="s">
        <v>37</v>
      </c>
      <c r="K9" s="122" t="s">
        <v>37</v>
      </c>
      <c r="L9" s="122" t="s">
        <v>37</v>
      </c>
      <c r="M9" s="122" t="s">
        <v>37</v>
      </c>
    </row>
    <row r="10" spans="1:16" ht="12.75" customHeight="1" x14ac:dyDescent="0.2">
      <c r="A10" s="172">
        <v>1974</v>
      </c>
      <c r="B10" s="120">
        <v>2352</v>
      </c>
      <c r="C10" s="120">
        <v>2282</v>
      </c>
      <c r="D10" s="121" t="s">
        <v>36</v>
      </c>
      <c r="E10" s="121" t="s">
        <v>36</v>
      </c>
      <c r="F10" s="120">
        <v>14</v>
      </c>
      <c r="G10" s="121" t="s">
        <v>36</v>
      </c>
      <c r="H10" s="122" t="s">
        <v>37</v>
      </c>
      <c r="I10" s="122" t="s">
        <v>37</v>
      </c>
      <c r="J10" s="122" t="s">
        <v>37</v>
      </c>
      <c r="K10" s="122" t="s">
        <v>37</v>
      </c>
      <c r="L10" s="122" t="s">
        <v>37</v>
      </c>
      <c r="M10" s="122" t="s">
        <v>37</v>
      </c>
    </row>
    <row r="11" spans="1:16" ht="12.75" customHeight="1" x14ac:dyDescent="0.2">
      <c r="A11" s="172">
        <v>1975</v>
      </c>
      <c r="B11" s="120">
        <v>2087</v>
      </c>
      <c r="C11" s="120">
        <v>2130</v>
      </c>
      <c r="D11" s="121" t="s">
        <v>36</v>
      </c>
      <c r="E11" s="121" t="s">
        <v>36</v>
      </c>
      <c r="F11" s="120">
        <v>14</v>
      </c>
      <c r="G11" s="121" t="s">
        <v>36</v>
      </c>
      <c r="H11" s="122" t="s">
        <v>37</v>
      </c>
      <c r="I11" s="122" t="s">
        <v>37</v>
      </c>
      <c r="J11" s="122" t="s">
        <v>37</v>
      </c>
      <c r="K11" s="122" t="s">
        <v>37</v>
      </c>
      <c r="L11" s="122" t="s">
        <v>37</v>
      </c>
      <c r="M11" s="122" t="s">
        <v>37</v>
      </c>
    </row>
    <row r="12" spans="1:16" ht="12.75" customHeight="1" x14ac:dyDescent="0.2">
      <c r="A12" s="172">
        <v>1976</v>
      </c>
      <c r="B12" s="120">
        <v>2151</v>
      </c>
      <c r="C12" s="120">
        <v>1985</v>
      </c>
      <c r="D12" s="121" t="s">
        <v>36</v>
      </c>
      <c r="E12" s="121" t="s">
        <v>36</v>
      </c>
      <c r="F12" s="120">
        <v>15</v>
      </c>
      <c r="G12" s="121" t="s">
        <v>36</v>
      </c>
      <c r="H12" s="122" t="s">
        <v>37</v>
      </c>
      <c r="I12" s="122" t="s">
        <v>37</v>
      </c>
      <c r="J12" s="122" t="s">
        <v>37</v>
      </c>
      <c r="K12" s="122" t="s">
        <v>37</v>
      </c>
      <c r="L12" s="122" t="s">
        <v>37</v>
      </c>
      <c r="M12" s="122" t="s">
        <v>37</v>
      </c>
    </row>
    <row r="13" spans="1:16" ht="12.75" customHeight="1" x14ac:dyDescent="0.2">
      <c r="A13" s="172">
        <v>1977</v>
      </c>
      <c r="B13" s="120">
        <v>3096</v>
      </c>
      <c r="C13" s="120">
        <v>2938</v>
      </c>
      <c r="D13" s="121" t="s">
        <v>36</v>
      </c>
      <c r="E13" s="121" t="s">
        <v>36</v>
      </c>
      <c r="F13" s="120">
        <v>15</v>
      </c>
      <c r="G13" s="121" t="s">
        <v>36</v>
      </c>
      <c r="H13" s="122" t="s">
        <v>37</v>
      </c>
      <c r="I13" s="122" t="s">
        <v>37</v>
      </c>
      <c r="J13" s="122" t="s">
        <v>37</v>
      </c>
      <c r="K13" s="122" t="s">
        <v>37</v>
      </c>
      <c r="L13" s="122" t="s">
        <v>37</v>
      </c>
      <c r="M13" s="122" t="s">
        <v>37</v>
      </c>
    </row>
    <row r="14" spans="1:16" ht="12.75" customHeight="1" x14ac:dyDescent="0.2">
      <c r="A14" s="172">
        <v>1978</v>
      </c>
      <c r="B14" s="120">
        <v>4734</v>
      </c>
      <c r="C14" s="120">
        <v>4809</v>
      </c>
      <c r="D14" s="121" t="s">
        <v>36</v>
      </c>
      <c r="E14" s="121" t="s">
        <v>36</v>
      </c>
      <c r="F14" s="120">
        <v>16</v>
      </c>
      <c r="G14" s="121" t="s">
        <v>36</v>
      </c>
      <c r="H14" s="122" t="s">
        <v>37</v>
      </c>
      <c r="I14" s="122" t="s">
        <v>37</v>
      </c>
      <c r="J14" s="122" t="s">
        <v>37</v>
      </c>
      <c r="K14" s="122" t="s">
        <v>37</v>
      </c>
      <c r="L14" s="122" t="s">
        <v>37</v>
      </c>
      <c r="M14" s="122" t="s">
        <v>37</v>
      </c>
    </row>
    <row r="15" spans="1:16" ht="12.75" customHeight="1" x14ac:dyDescent="0.2">
      <c r="A15" s="172">
        <v>1979</v>
      </c>
      <c r="B15" s="120">
        <v>4630</v>
      </c>
      <c r="C15" s="120">
        <v>4729</v>
      </c>
      <c r="D15" s="121" t="s">
        <v>36</v>
      </c>
      <c r="E15" s="121" t="s">
        <v>36</v>
      </c>
      <c r="F15" s="120">
        <v>13</v>
      </c>
      <c r="G15" s="121" t="s">
        <v>36</v>
      </c>
      <c r="H15" s="122" t="s">
        <v>37</v>
      </c>
      <c r="I15" s="122" t="s">
        <v>37</v>
      </c>
      <c r="J15" s="122" t="s">
        <v>37</v>
      </c>
      <c r="K15" s="122" t="s">
        <v>37</v>
      </c>
      <c r="L15" s="122" t="s">
        <v>37</v>
      </c>
      <c r="M15" s="122" t="s">
        <v>37</v>
      </c>
    </row>
    <row r="16" spans="1:16" ht="12.75" customHeight="1" x14ac:dyDescent="0.2">
      <c r="A16" s="172">
        <v>1980</v>
      </c>
      <c r="B16" s="120">
        <v>4977</v>
      </c>
      <c r="C16" s="120">
        <v>4964</v>
      </c>
      <c r="D16" s="121" t="s">
        <v>36</v>
      </c>
      <c r="E16" s="121" t="s">
        <v>36</v>
      </c>
      <c r="F16" s="120">
        <v>14</v>
      </c>
      <c r="G16" s="121" t="s">
        <v>36</v>
      </c>
      <c r="H16" s="122" t="s">
        <v>37</v>
      </c>
      <c r="I16" s="122" t="s">
        <v>37</v>
      </c>
      <c r="J16" s="122" t="s">
        <v>37</v>
      </c>
      <c r="K16" s="122" t="s">
        <v>37</v>
      </c>
      <c r="L16" s="122" t="s">
        <v>37</v>
      </c>
      <c r="M16" s="122" t="s">
        <v>37</v>
      </c>
    </row>
    <row r="17" spans="1:13" ht="12.75" customHeight="1" x14ac:dyDescent="0.2">
      <c r="A17" s="172">
        <v>1981</v>
      </c>
      <c r="B17" s="120">
        <v>4827</v>
      </c>
      <c r="C17" s="120">
        <v>4669</v>
      </c>
      <c r="D17" s="121" t="s">
        <v>36</v>
      </c>
      <c r="E17" s="121" t="s">
        <v>36</v>
      </c>
      <c r="F17" s="120">
        <v>12</v>
      </c>
      <c r="G17" s="121" t="s">
        <v>36</v>
      </c>
      <c r="H17" s="122" t="s">
        <v>37</v>
      </c>
      <c r="I17" s="122" t="s">
        <v>37</v>
      </c>
      <c r="J17" s="122" t="s">
        <v>37</v>
      </c>
      <c r="K17" s="122" t="s">
        <v>37</v>
      </c>
      <c r="L17" s="122" t="s">
        <v>37</v>
      </c>
      <c r="M17" s="122" t="s">
        <v>37</v>
      </c>
    </row>
    <row r="18" spans="1:13" ht="12.75" customHeight="1" x14ac:dyDescent="0.2">
      <c r="A18" s="172">
        <v>1982</v>
      </c>
      <c r="B18" s="120">
        <v>2599</v>
      </c>
      <c r="C18" s="120">
        <v>2547</v>
      </c>
      <c r="D18" s="121" t="s">
        <v>36</v>
      </c>
      <c r="E18" s="121" t="s">
        <v>36</v>
      </c>
      <c r="F18" s="120">
        <v>14</v>
      </c>
      <c r="G18" s="121" t="s">
        <v>36</v>
      </c>
      <c r="H18" s="122" t="s">
        <v>37</v>
      </c>
      <c r="I18" s="122" t="s">
        <v>37</v>
      </c>
      <c r="J18" s="122" t="s">
        <v>37</v>
      </c>
      <c r="K18" s="122" t="s">
        <v>37</v>
      </c>
      <c r="L18" s="122" t="s">
        <v>37</v>
      </c>
      <c r="M18" s="122" t="s">
        <v>37</v>
      </c>
    </row>
    <row r="19" spans="1:13" ht="12.75" customHeight="1" x14ac:dyDescent="0.2">
      <c r="A19" s="172" t="s">
        <v>94</v>
      </c>
      <c r="B19" s="120">
        <v>833</v>
      </c>
      <c r="C19" s="120">
        <v>808</v>
      </c>
      <c r="D19" s="121" t="s">
        <v>36</v>
      </c>
      <c r="E19" s="121" t="s">
        <v>36</v>
      </c>
      <c r="F19" s="120">
        <v>14</v>
      </c>
      <c r="G19" s="121" t="s">
        <v>36</v>
      </c>
      <c r="H19" s="122" t="s">
        <v>37</v>
      </c>
      <c r="I19" s="122" t="s">
        <v>37</v>
      </c>
      <c r="J19" s="122" t="s">
        <v>37</v>
      </c>
      <c r="K19" s="122" t="s">
        <v>37</v>
      </c>
      <c r="L19" s="122" t="s">
        <v>37</v>
      </c>
      <c r="M19" s="122" t="s">
        <v>37</v>
      </c>
    </row>
    <row r="20" spans="1:13" ht="12.75" customHeight="1" x14ac:dyDescent="0.2">
      <c r="A20" s="172" t="s">
        <v>95</v>
      </c>
      <c r="B20" s="120">
        <v>825</v>
      </c>
      <c r="C20" s="120">
        <v>796</v>
      </c>
      <c r="D20" s="121" t="s">
        <v>36</v>
      </c>
      <c r="E20" s="121" t="s">
        <v>36</v>
      </c>
      <c r="F20" s="120">
        <v>13</v>
      </c>
      <c r="G20" s="121" t="s">
        <v>36</v>
      </c>
      <c r="H20" s="122" t="s">
        <v>37</v>
      </c>
      <c r="I20" s="122" t="s">
        <v>37</v>
      </c>
      <c r="J20" s="122" t="s">
        <v>37</v>
      </c>
      <c r="K20" s="122" t="s">
        <v>37</v>
      </c>
      <c r="L20" s="122" t="s">
        <v>37</v>
      </c>
      <c r="M20" s="122" t="s">
        <v>37</v>
      </c>
    </row>
    <row r="21" spans="1:13" ht="12.75" customHeight="1" x14ac:dyDescent="0.2">
      <c r="A21" s="172">
        <v>1984</v>
      </c>
      <c r="B21" s="120">
        <v>16832</v>
      </c>
      <c r="C21" s="120">
        <v>15987</v>
      </c>
      <c r="D21" s="121" t="s">
        <v>36</v>
      </c>
      <c r="E21" s="121" t="s">
        <v>36</v>
      </c>
      <c r="F21" s="120">
        <v>14</v>
      </c>
      <c r="G21" s="121" t="s">
        <v>36</v>
      </c>
      <c r="H21" s="122" t="s">
        <v>37</v>
      </c>
      <c r="I21" s="122" t="s">
        <v>37</v>
      </c>
      <c r="J21" s="122" t="s">
        <v>37</v>
      </c>
      <c r="K21" s="122" t="s">
        <v>37</v>
      </c>
      <c r="L21" s="122" t="s">
        <v>37</v>
      </c>
      <c r="M21" s="122" t="s">
        <v>37</v>
      </c>
    </row>
    <row r="22" spans="1:13" ht="12.75" customHeight="1" x14ac:dyDescent="0.2">
      <c r="A22" s="172">
        <v>1985</v>
      </c>
      <c r="B22" s="120">
        <v>795</v>
      </c>
      <c r="C22" s="120">
        <v>707</v>
      </c>
      <c r="D22" s="121" t="s">
        <v>36</v>
      </c>
      <c r="E22" s="121" t="s">
        <v>36</v>
      </c>
      <c r="F22" s="120">
        <v>14</v>
      </c>
      <c r="G22" s="121" t="s">
        <v>36</v>
      </c>
      <c r="H22" s="122" t="s">
        <v>37</v>
      </c>
      <c r="I22" s="122" t="s">
        <v>37</v>
      </c>
      <c r="J22" s="122" t="s">
        <v>37</v>
      </c>
      <c r="K22" s="122" t="s">
        <v>37</v>
      </c>
      <c r="L22" s="122" t="s">
        <v>37</v>
      </c>
      <c r="M22" s="122" t="s">
        <v>37</v>
      </c>
    </row>
    <row r="23" spans="1:13" ht="12.75" customHeight="1" x14ac:dyDescent="0.2">
      <c r="A23" s="172">
        <v>1986</v>
      </c>
      <c r="B23" s="120">
        <v>2942</v>
      </c>
      <c r="C23" s="120">
        <v>2878</v>
      </c>
      <c r="D23" s="121" t="s">
        <v>36</v>
      </c>
      <c r="E23" s="121" t="s">
        <v>36</v>
      </c>
      <c r="F23" s="120">
        <v>12</v>
      </c>
      <c r="G23" s="121" t="s">
        <v>36</v>
      </c>
      <c r="H23" s="122" t="s">
        <v>37</v>
      </c>
      <c r="I23" s="122" t="s">
        <v>37</v>
      </c>
      <c r="J23" s="122" t="s">
        <v>37</v>
      </c>
      <c r="K23" s="122" t="s">
        <v>37</v>
      </c>
      <c r="L23" s="122" t="s">
        <v>37</v>
      </c>
      <c r="M23" s="122" t="s">
        <v>37</v>
      </c>
    </row>
    <row r="24" spans="1:13" ht="12.75" customHeight="1" x14ac:dyDescent="0.2">
      <c r="A24" s="172">
        <v>1987</v>
      </c>
      <c r="B24" s="120">
        <v>2958</v>
      </c>
      <c r="C24" s="120">
        <v>2820</v>
      </c>
      <c r="D24" s="121" t="s">
        <v>36</v>
      </c>
      <c r="E24" s="121" t="s">
        <v>36</v>
      </c>
      <c r="F24" s="120">
        <v>11</v>
      </c>
      <c r="G24" s="121" t="s">
        <v>36</v>
      </c>
      <c r="H24" s="122" t="s">
        <v>37</v>
      </c>
      <c r="I24" s="122" t="s">
        <v>37</v>
      </c>
      <c r="J24" s="122" t="s">
        <v>37</v>
      </c>
      <c r="K24" s="122" t="s">
        <v>37</v>
      </c>
      <c r="L24" s="122" t="s">
        <v>37</v>
      </c>
      <c r="M24" s="122" t="s">
        <v>37</v>
      </c>
    </row>
    <row r="25" spans="1:13" ht="12.75" customHeight="1" x14ac:dyDescent="0.2">
      <c r="A25" s="172">
        <v>1988</v>
      </c>
      <c r="B25" s="120">
        <v>2722</v>
      </c>
      <c r="C25" s="120">
        <v>2708</v>
      </c>
      <c r="D25" s="121" t="s">
        <v>36</v>
      </c>
      <c r="E25" s="121" t="s">
        <v>36</v>
      </c>
      <c r="F25" s="120">
        <v>14</v>
      </c>
      <c r="G25" s="121" t="s">
        <v>36</v>
      </c>
      <c r="H25" s="122" t="s">
        <v>37</v>
      </c>
      <c r="I25" s="122" t="s">
        <v>37</v>
      </c>
      <c r="J25" s="122" t="s">
        <v>37</v>
      </c>
      <c r="K25" s="122" t="s">
        <v>37</v>
      </c>
      <c r="L25" s="122" t="s">
        <v>37</v>
      </c>
      <c r="M25" s="122" t="s">
        <v>37</v>
      </c>
    </row>
    <row r="26" spans="1:13" ht="12.75" customHeight="1" x14ac:dyDescent="0.2">
      <c r="A26" s="172">
        <v>1989</v>
      </c>
      <c r="B26" s="120">
        <v>2861</v>
      </c>
      <c r="C26" s="120">
        <v>2851</v>
      </c>
      <c r="D26" s="120">
        <v>5712</v>
      </c>
      <c r="E26" s="121" t="s">
        <v>36</v>
      </c>
      <c r="F26" s="120">
        <v>13</v>
      </c>
      <c r="G26" s="121" t="s">
        <v>36</v>
      </c>
      <c r="H26" s="122" t="s">
        <v>37</v>
      </c>
      <c r="I26" s="122" t="s">
        <v>37</v>
      </c>
      <c r="J26" s="122" t="s">
        <v>37</v>
      </c>
      <c r="K26" s="122" t="s">
        <v>37</v>
      </c>
      <c r="L26" s="122" t="s">
        <v>37</v>
      </c>
      <c r="M26" s="122" t="s">
        <v>37</v>
      </c>
    </row>
    <row r="27" spans="1:13" ht="12.75" customHeight="1" x14ac:dyDescent="0.2">
      <c r="A27" s="172">
        <v>1990</v>
      </c>
      <c r="B27" s="120">
        <v>3003</v>
      </c>
      <c r="C27" s="120">
        <v>2952</v>
      </c>
      <c r="D27" s="120">
        <v>5955</v>
      </c>
      <c r="E27" s="121" t="s">
        <v>36</v>
      </c>
      <c r="F27" s="120">
        <v>13</v>
      </c>
      <c r="G27" s="121" t="s">
        <v>36</v>
      </c>
      <c r="H27" s="122" t="s">
        <v>37</v>
      </c>
      <c r="I27" s="122" t="s">
        <v>37</v>
      </c>
      <c r="J27" s="122" t="s">
        <v>37</v>
      </c>
      <c r="K27" s="122" t="s">
        <v>37</v>
      </c>
      <c r="L27" s="122" t="s">
        <v>37</v>
      </c>
      <c r="M27" s="122" t="s">
        <v>37</v>
      </c>
    </row>
    <row r="28" spans="1:13" ht="12.75" customHeight="1" x14ac:dyDescent="0.2">
      <c r="A28" s="172">
        <v>1991</v>
      </c>
      <c r="B28" s="120">
        <v>2965</v>
      </c>
      <c r="C28" s="120">
        <v>2900</v>
      </c>
      <c r="D28" s="120">
        <v>5865</v>
      </c>
      <c r="E28" s="121" t="s">
        <v>36</v>
      </c>
      <c r="F28" s="120">
        <v>14</v>
      </c>
      <c r="G28" s="121" t="s">
        <v>36</v>
      </c>
      <c r="H28" s="122" t="s">
        <v>37</v>
      </c>
      <c r="I28" s="122" t="s">
        <v>37</v>
      </c>
      <c r="J28" s="122" t="s">
        <v>37</v>
      </c>
      <c r="K28" s="122" t="s">
        <v>37</v>
      </c>
      <c r="L28" s="122" t="s">
        <v>37</v>
      </c>
      <c r="M28" s="122" t="s">
        <v>37</v>
      </c>
    </row>
    <row r="29" spans="1:13" ht="12.75" customHeight="1" x14ac:dyDescent="0.2">
      <c r="A29" s="172">
        <v>1992</v>
      </c>
      <c r="B29" s="120">
        <v>2984</v>
      </c>
      <c r="C29" s="120">
        <v>2845</v>
      </c>
      <c r="D29" s="120">
        <v>5829</v>
      </c>
      <c r="E29" s="121" t="s">
        <v>36</v>
      </c>
      <c r="F29" s="120">
        <v>13</v>
      </c>
      <c r="G29" s="121" t="s">
        <v>36</v>
      </c>
      <c r="H29" s="122" t="s">
        <v>37</v>
      </c>
      <c r="I29" s="122" t="s">
        <v>37</v>
      </c>
      <c r="J29" s="122" t="s">
        <v>37</v>
      </c>
      <c r="K29" s="122" t="s">
        <v>37</v>
      </c>
      <c r="L29" s="122" t="s">
        <v>37</v>
      </c>
      <c r="M29" s="122" t="s">
        <v>37</v>
      </c>
    </row>
    <row r="30" spans="1:13" ht="12.75" customHeight="1" x14ac:dyDescent="0.2">
      <c r="A30" s="172">
        <v>1993</v>
      </c>
      <c r="B30" s="120">
        <v>3023</v>
      </c>
      <c r="C30" s="120">
        <v>2880</v>
      </c>
      <c r="D30" s="120">
        <v>5903</v>
      </c>
      <c r="E30" s="121" t="s">
        <v>36</v>
      </c>
      <c r="F30" s="120">
        <v>10</v>
      </c>
      <c r="G30" s="121" t="s">
        <v>36</v>
      </c>
      <c r="H30" s="122" t="s">
        <v>37</v>
      </c>
      <c r="I30" s="122" t="s">
        <v>37</v>
      </c>
      <c r="J30" s="122" t="s">
        <v>37</v>
      </c>
      <c r="K30" s="122" t="s">
        <v>37</v>
      </c>
      <c r="L30" s="122" t="s">
        <v>37</v>
      </c>
      <c r="M30" s="122" t="s">
        <v>37</v>
      </c>
    </row>
    <row r="31" spans="1:13" ht="12.75" customHeight="1" x14ac:dyDescent="0.2">
      <c r="A31" s="172">
        <v>1994</v>
      </c>
      <c r="B31" s="120">
        <v>2903</v>
      </c>
      <c r="C31" s="120">
        <v>2944</v>
      </c>
      <c r="D31" s="120">
        <v>5847</v>
      </c>
      <c r="E31" s="121" t="s">
        <v>36</v>
      </c>
      <c r="F31" s="120">
        <v>10</v>
      </c>
      <c r="G31" s="121" t="s">
        <v>36</v>
      </c>
      <c r="H31" s="122" t="s">
        <v>37</v>
      </c>
      <c r="I31" s="122" t="s">
        <v>37</v>
      </c>
      <c r="J31" s="122" t="s">
        <v>37</v>
      </c>
      <c r="K31" s="122" t="s">
        <v>37</v>
      </c>
      <c r="L31" s="122" t="s">
        <v>37</v>
      </c>
      <c r="M31" s="122" t="s">
        <v>37</v>
      </c>
    </row>
    <row r="32" spans="1:13" ht="12.75" customHeight="1" x14ac:dyDescent="0.2">
      <c r="A32" s="172">
        <v>1995</v>
      </c>
      <c r="B32" s="120">
        <v>2826</v>
      </c>
      <c r="C32" s="120">
        <v>2749</v>
      </c>
      <c r="D32" s="120">
        <v>5575</v>
      </c>
      <c r="E32" s="121" t="s">
        <v>36</v>
      </c>
      <c r="F32" s="120">
        <v>12</v>
      </c>
      <c r="G32" s="121" t="s">
        <v>36</v>
      </c>
      <c r="H32" s="122" t="s">
        <v>37</v>
      </c>
      <c r="I32" s="122" t="s">
        <v>37</v>
      </c>
      <c r="J32" s="122" t="s">
        <v>37</v>
      </c>
      <c r="K32" s="122" t="s">
        <v>37</v>
      </c>
      <c r="L32" s="122" t="s">
        <v>37</v>
      </c>
      <c r="M32" s="122" t="s">
        <v>37</v>
      </c>
    </row>
    <row r="33" spans="1:14" ht="12.75" customHeight="1" x14ac:dyDescent="0.2">
      <c r="A33" s="172">
        <v>1996</v>
      </c>
      <c r="B33" s="120">
        <v>3064</v>
      </c>
      <c r="C33" s="120">
        <v>2952</v>
      </c>
      <c r="D33" s="120">
        <v>6016</v>
      </c>
      <c r="E33" s="121" t="s">
        <v>36</v>
      </c>
      <c r="F33" s="120">
        <v>11</v>
      </c>
      <c r="G33" s="121" t="s">
        <v>36</v>
      </c>
      <c r="H33" s="122" t="s">
        <v>37</v>
      </c>
      <c r="I33" s="122" t="s">
        <v>37</v>
      </c>
      <c r="J33" s="122" t="s">
        <v>37</v>
      </c>
      <c r="K33" s="122" t="s">
        <v>37</v>
      </c>
      <c r="L33" s="122" t="s">
        <v>37</v>
      </c>
      <c r="M33" s="122" t="s">
        <v>37</v>
      </c>
    </row>
    <row r="34" spans="1:14" ht="12.75" customHeight="1" x14ac:dyDescent="0.2">
      <c r="A34" s="172">
        <v>1997</v>
      </c>
      <c r="B34" s="120">
        <v>2928</v>
      </c>
      <c r="C34" s="120">
        <v>2746</v>
      </c>
      <c r="D34" s="120">
        <v>5674</v>
      </c>
      <c r="E34" s="121" t="s">
        <v>36</v>
      </c>
      <c r="F34" s="120">
        <v>11</v>
      </c>
      <c r="G34" s="121" t="s">
        <v>36</v>
      </c>
      <c r="H34" s="122" t="s">
        <v>37</v>
      </c>
      <c r="I34" s="122" t="s">
        <v>37</v>
      </c>
      <c r="J34" s="122" t="s">
        <v>37</v>
      </c>
      <c r="K34" s="122" t="s">
        <v>37</v>
      </c>
      <c r="L34" s="122" t="s">
        <v>37</v>
      </c>
      <c r="M34" s="122" t="s">
        <v>37</v>
      </c>
    </row>
    <row r="35" spans="1:14" ht="12.75" customHeight="1" x14ac:dyDescent="0.2">
      <c r="A35" s="172">
        <v>1998</v>
      </c>
      <c r="B35" s="120">
        <v>2749</v>
      </c>
      <c r="C35" s="120">
        <v>2693</v>
      </c>
      <c r="D35" s="120">
        <v>5442</v>
      </c>
      <c r="E35" s="121" t="s">
        <v>36</v>
      </c>
      <c r="F35" s="120">
        <v>13</v>
      </c>
      <c r="G35" s="121" t="s">
        <v>36</v>
      </c>
      <c r="H35" s="122" t="s">
        <v>37</v>
      </c>
      <c r="I35" s="122" t="s">
        <v>37</v>
      </c>
      <c r="J35" s="122" t="s">
        <v>37</v>
      </c>
      <c r="K35" s="122" t="s">
        <v>37</v>
      </c>
      <c r="L35" s="122" t="s">
        <v>37</v>
      </c>
      <c r="M35" s="122" t="s">
        <v>37</v>
      </c>
    </row>
    <row r="36" spans="1:14" x14ac:dyDescent="0.2">
      <c r="A36" s="172">
        <v>1999</v>
      </c>
      <c r="B36" s="120">
        <v>2669</v>
      </c>
      <c r="C36" s="120">
        <v>2513</v>
      </c>
      <c r="D36" s="120">
        <v>5182</v>
      </c>
      <c r="E36" s="121" t="s">
        <v>36</v>
      </c>
      <c r="F36" s="120">
        <v>14</v>
      </c>
      <c r="G36" s="120">
        <v>11</v>
      </c>
      <c r="H36" s="122" t="s">
        <v>37</v>
      </c>
      <c r="I36" s="122" t="s">
        <v>37</v>
      </c>
      <c r="J36" s="122" t="s">
        <v>37</v>
      </c>
      <c r="K36" s="122" t="s">
        <v>37</v>
      </c>
      <c r="L36" s="122" t="s">
        <v>37</v>
      </c>
      <c r="M36" s="122" t="s">
        <v>37</v>
      </c>
    </row>
    <row r="37" spans="1:14" x14ac:dyDescent="0.2">
      <c r="A37" s="172">
        <v>2000</v>
      </c>
      <c r="B37" s="120">
        <v>2640</v>
      </c>
      <c r="C37" s="120">
        <v>2694</v>
      </c>
      <c r="D37" s="120">
        <v>5334</v>
      </c>
      <c r="E37" s="121" t="s">
        <v>36</v>
      </c>
      <c r="F37" s="120">
        <v>14</v>
      </c>
      <c r="G37" s="120">
        <v>8</v>
      </c>
      <c r="H37" s="122" t="s">
        <v>37</v>
      </c>
      <c r="I37" s="122" t="s">
        <v>37</v>
      </c>
      <c r="J37" s="122" t="s">
        <v>37</v>
      </c>
      <c r="K37" s="122" t="s">
        <v>37</v>
      </c>
      <c r="L37" s="122" t="s">
        <v>37</v>
      </c>
      <c r="M37" s="122" t="s">
        <v>37</v>
      </c>
    </row>
    <row r="38" spans="1:14" x14ac:dyDescent="0.2">
      <c r="A38" s="172">
        <v>2001</v>
      </c>
      <c r="B38" s="120">
        <v>2738</v>
      </c>
      <c r="C38" s="120">
        <v>2734</v>
      </c>
      <c r="D38" s="120">
        <v>5474</v>
      </c>
      <c r="E38" s="121" t="s">
        <v>36</v>
      </c>
      <c r="F38" s="120">
        <v>15</v>
      </c>
      <c r="G38" s="120">
        <v>7</v>
      </c>
      <c r="H38" s="122" t="s">
        <v>37</v>
      </c>
      <c r="I38" s="122" t="s">
        <v>37</v>
      </c>
      <c r="J38" s="122" t="s">
        <v>37</v>
      </c>
      <c r="K38" s="122" t="s">
        <v>37</v>
      </c>
      <c r="L38" s="122" t="s">
        <v>37</v>
      </c>
      <c r="M38" s="122" t="s">
        <v>37</v>
      </c>
    </row>
    <row r="39" spans="1:14" x14ac:dyDescent="0.2">
      <c r="A39" s="172">
        <v>2002</v>
      </c>
      <c r="B39" s="120">
        <v>2793</v>
      </c>
      <c r="C39" s="120">
        <v>2662</v>
      </c>
      <c r="D39" s="120">
        <v>5456</v>
      </c>
      <c r="E39" s="121" t="s">
        <v>36</v>
      </c>
      <c r="F39" s="120">
        <v>15</v>
      </c>
      <c r="G39" s="120">
        <v>4</v>
      </c>
      <c r="H39" s="122" t="s">
        <v>37</v>
      </c>
      <c r="I39" s="122" t="s">
        <v>37</v>
      </c>
      <c r="J39" s="122" t="s">
        <v>37</v>
      </c>
      <c r="K39" s="122" t="s">
        <v>37</v>
      </c>
      <c r="L39" s="122" t="s">
        <v>37</v>
      </c>
      <c r="M39" s="122" t="s">
        <v>37</v>
      </c>
    </row>
    <row r="40" spans="1:14" x14ac:dyDescent="0.2">
      <c r="A40" s="172">
        <v>2003</v>
      </c>
      <c r="B40" s="120">
        <v>2696</v>
      </c>
      <c r="C40" s="120">
        <v>2568</v>
      </c>
      <c r="D40" s="120">
        <v>5264</v>
      </c>
      <c r="E40" s="121" t="s">
        <v>36</v>
      </c>
      <c r="F40" s="120">
        <v>14</v>
      </c>
      <c r="G40" s="120">
        <v>8</v>
      </c>
      <c r="H40" s="122" t="s">
        <v>37</v>
      </c>
      <c r="I40" s="122" t="s">
        <v>37</v>
      </c>
      <c r="J40" s="122" t="s">
        <v>37</v>
      </c>
      <c r="K40" s="122" t="s">
        <v>37</v>
      </c>
      <c r="L40" s="122" t="s">
        <v>37</v>
      </c>
      <c r="M40" s="122" t="s">
        <v>37</v>
      </c>
    </row>
    <row r="41" spans="1:14" x14ac:dyDescent="0.2">
      <c r="A41" s="172">
        <v>2004</v>
      </c>
      <c r="B41" s="120">
        <v>2659</v>
      </c>
      <c r="C41" s="120">
        <v>2760</v>
      </c>
      <c r="D41" s="120">
        <v>5420</v>
      </c>
      <c r="E41" s="121" t="s">
        <v>36</v>
      </c>
      <c r="F41" s="120">
        <v>15</v>
      </c>
      <c r="G41" s="120">
        <v>9</v>
      </c>
      <c r="H41" s="120">
        <v>2256</v>
      </c>
      <c r="I41" s="120">
        <v>2247</v>
      </c>
      <c r="J41" s="120">
        <v>4503</v>
      </c>
      <c r="K41" s="121" t="s">
        <v>36</v>
      </c>
      <c r="L41" s="120">
        <v>17</v>
      </c>
      <c r="M41" s="34">
        <v>16</v>
      </c>
      <c r="N41" s="232"/>
    </row>
    <row r="42" spans="1:14" x14ac:dyDescent="0.2">
      <c r="A42" s="172">
        <v>2005</v>
      </c>
      <c r="B42" s="120">
        <v>2722</v>
      </c>
      <c r="C42" s="120">
        <v>2699</v>
      </c>
      <c r="D42" s="120">
        <v>5423</v>
      </c>
      <c r="E42" s="121" t="s">
        <v>36</v>
      </c>
      <c r="F42" s="120">
        <v>15</v>
      </c>
      <c r="G42" s="120">
        <v>13</v>
      </c>
      <c r="H42" s="120">
        <v>2254</v>
      </c>
      <c r="I42" s="120">
        <v>2319</v>
      </c>
      <c r="J42" s="120">
        <v>4573</v>
      </c>
      <c r="K42" s="121" t="s">
        <v>36</v>
      </c>
      <c r="L42" s="120">
        <v>18</v>
      </c>
      <c r="M42" s="34">
        <v>13</v>
      </c>
    </row>
    <row r="43" spans="1:14" x14ac:dyDescent="0.2">
      <c r="A43" s="172" t="s">
        <v>31</v>
      </c>
      <c r="B43" s="120">
        <v>2523</v>
      </c>
      <c r="C43" s="120">
        <v>2419</v>
      </c>
      <c r="D43" s="120">
        <v>4946</v>
      </c>
      <c r="E43" s="121" t="s">
        <v>36</v>
      </c>
      <c r="F43" s="120">
        <v>15</v>
      </c>
      <c r="G43" s="120">
        <v>20</v>
      </c>
      <c r="H43" s="120">
        <v>1846</v>
      </c>
      <c r="I43" s="120">
        <v>1927</v>
      </c>
      <c r="J43" s="120">
        <v>3775</v>
      </c>
      <c r="K43" s="121" t="s">
        <v>36</v>
      </c>
      <c r="L43" s="120">
        <v>14</v>
      </c>
      <c r="M43" s="35">
        <v>23</v>
      </c>
    </row>
    <row r="44" spans="1:14" x14ac:dyDescent="0.2">
      <c r="A44" s="172" t="s">
        <v>32</v>
      </c>
      <c r="B44" s="120">
        <v>2434</v>
      </c>
      <c r="C44" s="120">
        <v>2392</v>
      </c>
      <c r="D44" s="120">
        <v>4826</v>
      </c>
      <c r="E44" s="121" t="s">
        <v>36</v>
      </c>
      <c r="F44" s="120">
        <v>15</v>
      </c>
      <c r="G44" s="120">
        <v>20</v>
      </c>
      <c r="H44" s="120">
        <v>2029</v>
      </c>
      <c r="I44" s="120">
        <v>2075</v>
      </c>
      <c r="J44" s="120">
        <v>4104</v>
      </c>
      <c r="K44" s="121" t="s">
        <v>36</v>
      </c>
      <c r="L44" s="120">
        <v>14</v>
      </c>
      <c r="M44" s="35">
        <v>23</v>
      </c>
    </row>
    <row r="45" spans="1:14" ht="12.75" customHeight="1" x14ac:dyDescent="0.2">
      <c r="A45" s="172">
        <v>2007</v>
      </c>
      <c r="B45" s="120">
        <v>2756</v>
      </c>
      <c r="C45" s="120">
        <v>2555</v>
      </c>
      <c r="D45" s="120">
        <v>5319</v>
      </c>
      <c r="E45" s="121" t="s">
        <v>36</v>
      </c>
      <c r="F45" s="120">
        <v>17</v>
      </c>
      <c r="G45" s="120">
        <v>12</v>
      </c>
      <c r="H45" s="120">
        <v>2057</v>
      </c>
      <c r="I45" s="120">
        <v>2257</v>
      </c>
      <c r="J45" s="120">
        <v>4324</v>
      </c>
      <c r="K45" s="121" t="s">
        <v>36</v>
      </c>
      <c r="L45" s="120">
        <v>18</v>
      </c>
      <c r="M45" s="34">
        <v>17</v>
      </c>
    </row>
    <row r="46" spans="1:14" ht="12.75" customHeight="1" x14ac:dyDescent="0.2">
      <c r="A46" s="172">
        <v>2008</v>
      </c>
      <c r="B46" s="120">
        <v>2483</v>
      </c>
      <c r="C46" s="120">
        <v>2405</v>
      </c>
      <c r="D46" s="120">
        <v>4895</v>
      </c>
      <c r="E46" s="121" t="s">
        <v>36</v>
      </c>
      <c r="F46" s="120">
        <v>16</v>
      </c>
      <c r="G46" s="120">
        <v>15</v>
      </c>
      <c r="H46" s="120">
        <v>1854</v>
      </c>
      <c r="I46" s="120">
        <v>2129</v>
      </c>
      <c r="J46" s="120">
        <v>3987</v>
      </c>
      <c r="K46" s="121" t="s">
        <v>36</v>
      </c>
      <c r="L46" s="120">
        <v>17</v>
      </c>
      <c r="M46" s="34">
        <v>30</v>
      </c>
    </row>
    <row r="47" spans="1:14" ht="12.75" customHeight="1" x14ac:dyDescent="0.2">
      <c r="A47" s="172">
        <v>2009</v>
      </c>
      <c r="B47" s="120">
        <v>2603</v>
      </c>
      <c r="C47" s="120">
        <v>2612</v>
      </c>
      <c r="D47" s="120">
        <v>5219</v>
      </c>
      <c r="E47" s="121" t="s">
        <v>36</v>
      </c>
      <c r="F47" s="120">
        <v>15</v>
      </c>
      <c r="G47" s="120">
        <v>15</v>
      </c>
      <c r="H47" s="120">
        <v>1966</v>
      </c>
      <c r="I47" s="120">
        <v>2105</v>
      </c>
      <c r="J47" s="120">
        <v>4073</v>
      </c>
      <c r="K47" s="121" t="s">
        <v>36</v>
      </c>
      <c r="L47" s="120">
        <v>17</v>
      </c>
      <c r="M47" s="34">
        <v>24</v>
      </c>
    </row>
    <row r="48" spans="1:14" ht="12.75" customHeight="1" x14ac:dyDescent="0.2">
      <c r="A48" s="172">
        <v>2010</v>
      </c>
      <c r="B48" s="120">
        <v>2343</v>
      </c>
      <c r="C48" s="120">
        <v>2504</v>
      </c>
      <c r="D48" s="120">
        <v>4851</v>
      </c>
      <c r="E48" s="121" t="s">
        <v>36</v>
      </c>
      <c r="F48" s="120">
        <v>16</v>
      </c>
      <c r="G48" s="120">
        <v>17</v>
      </c>
      <c r="H48" s="120">
        <v>2096</v>
      </c>
      <c r="I48" s="120">
        <v>1844</v>
      </c>
      <c r="J48" s="120">
        <v>3941</v>
      </c>
      <c r="K48" s="121" t="s">
        <v>36</v>
      </c>
      <c r="L48" s="120">
        <v>17</v>
      </c>
      <c r="M48" s="34">
        <v>24</v>
      </c>
    </row>
    <row r="49" spans="1:14" ht="12.75" customHeight="1" x14ac:dyDescent="0.2">
      <c r="A49" s="172">
        <v>2011</v>
      </c>
      <c r="B49" s="120">
        <v>2346</v>
      </c>
      <c r="C49" s="120">
        <v>2302</v>
      </c>
      <c r="D49" s="120">
        <v>4655</v>
      </c>
      <c r="E49" s="121" t="s">
        <v>36</v>
      </c>
      <c r="F49" s="120">
        <v>17</v>
      </c>
      <c r="G49" s="120">
        <v>18</v>
      </c>
      <c r="H49" s="120">
        <v>1803</v>
      </c>
      <c r="I49" s="120">
        <v>1798</v>
      </c>
      <c r="J49" s="120">
        <v>3608</v>
      </c>
      <c r="K49" s="121" t="s">
        <v>36</v>
      </c>
      <c r="L49" s="120">
        <v>19</v>
      </c>
      <c r="M49" s="34">
        <v>29</v>
      </c>
      <c r="N49" s="232"/>
    </row>
    <row r="50" spans="1:14" ht="12.75" customHeight="1" x14ac:dyDescent="0.2">
      <c r="A50" s="172" t="s">
        <v>399</v>
      </c>
      <c r="B50" s="120">
        <v>2283</v>
      </c>
      <c r="C50" s="120">
        <v>2257</v>
      </c>
      <c r="D50" s="120">
        <v>4545</v>
      </c>
      <c r="E50" s="121" t="s">
        <v>36</v>
      </c>
      <c r="F50" s="120">
        <v>16</v>
      </c>
      <c r="G50" s="120">
        <v>18</v>
      </c>
      <c r="H50" s="120">
        <v>1664</v>
      </c>
      <c r="I50" s="120">
        <v>1691</v>
      </c>
      <c r="J50" s="120">
        <v>3358</v>
      </c>
      <c r="K50" s="121" t="s">
        <v>36</v>
      </c>
      <c r="L50" s="120">
        <v>20</v>
      </c>
      <c r="M50" s="34">
        <v>24</v>
      </c>
      <c r="N50" s="232"/>
    </row>
    <row r="51" spans="1:14" ht="12.75" customHeight="1" x14ac:dyDescent="0.2">
      <c r="A51" s="172" t="s">
        <v>400</v>
      </c>
      <c r="B51" s="120">
        <v>2417</v>
      </c>
      <c r="C51" s="120">
        <v>2461</v>
      </c>
      <c r="D51" s="120">
        <v>4889</v>
      </c>
      <c r="E51" s="393">
        <v>2.6</v>
      </c>
      <c r="F51" s="120">
        <v>16</v>
      </c>
      <c r="G51" s="120">
        <v>18</v>
      </c>
      <c r="H51" s="120">
        <v>1805</v>
      </c>
      <c r="I51" s="120">
        <v>1942</v>
      </c>
      <c r="J51" s="120">
        <v>3751</v>
      </c>
      <c r="K51" s="393">
        <v>2</v>
      </c>
      <c r="L51" s="120">
        <v>20</v>
      </c>
      <c r="M51" s="34">
        <v>24</v>
      </c>
      <c r="N51" s="232"/>
    </row>
    <row r="52" spans="1:14" ht="12.75" customHeight="1" x14ac:dyDescent="0.2">
      <c r="A52" s="172">
        <v>2013</v>
      </c>
      <c r="B52" s="120">
        <v>2594</v>
      </c>
      <c r="C52" s="120">
        <v>2490</v>
      </c>
      <c r="D52" s="120">
        <v>5109</v>
      </c>
      <c r="E52" s="120">
        <v>2</v>
      </c>
      <c r="F52" s="120">
        <v>15</v>
      </c>
      <c r="G52" s="120">
        <v>12</v>
      </c>
      <c r="H52" s="120">
        <v>2112</v>
      </c>
      <c r="I52" s="120">
        <v>2196</v>
      </c>
      <c r="J52" s="120">
        <v>4328</v>
      </c>
      <c r="K52" s="120">
        <v>1</v>
      </c>
      <c r="L52" s="120">
        <v>19</v>
      </c>
      <c r="M52" s="34">
        <v>13</v>
      </c>
      <c r="N52" s="232"/>
    </row>
    <row r="53" spans="1:14" ht="12.75" customHeight="1" x14ac:dyDescent="0.2">
      <c r="A53" s="172">
        <v>2014</v>
      </c>
      <c r="B53" s="120">
        <v>2579</v>
      </c>
      <c r="C53" s="120">
        <v>2342</v>
      </c>
      <c r="D53" s="120">
        <v>4932</v>
      </c>
      <c r="E53" s="120">
        <v>2</v>
      </c>
      <c r="F53" s="120">
        <v>15</v>
      </c>
      <c r="G53" s="120">
        <v>17</v>
      </c>
      <c r="H53" s="120">
        <v>1924</v>
      </c>
      <c r="I53" s="120">
        <v>1900</v>
      </c>
      <c r="J53" s="120">
        <v>3839</v>
      </c>
      <c r="K53" s="120">
        <v>2</v>
      </c>
      <c r="L53" s="120">
        <v>18</v>
      </c>
      <c r="M53" s="120">
        <v>19</v>
      </c>
      <c r="N53" s="232"/>
    </row>
    <row r="54" spans="1:14" ht="12.75" customHeight="1" x14ac:dyDescent="0.2">
      <c r="A54" s="172">
        <v>2015</v>
      </c>
      <c r="B54" s="120">
        <v>2497</v>
      </c>
      <c r="C54" s="120">
        <v>2437</v>
      </c>
      <c r="D54" s="120">
        <v>4961</v>
      </c>
      <c r="E54" s="120">
        <v>2</v>
      </c>
      <c r="F54" s="120">
        <v>15</v>
      </c>
      <c r="G54" s="120">
        <v>16</v>
      </c>
      <c r="H54" s="120">
        <v>2092</v>
      </c>
      <c r="I54" s="120">
        <v>2080</v>
      </c>
      <c r="J54" s="120">
        <v>4198</v>
      </c>
      <c r="K54" s="126">
        <v>1.2</v>
      </c>
      <c r="L54" s="120">
        <v>18</v>
      </c>
      <c r="M54" s="120">
        <v>21</v>
      </c>
      <c r="N54" s="232"/>
    </row>
    <row r="55" spans="1:14" ht="12.75" customHeight="1" x14ac:dyDescent="0.2">
      <c r="A55" s="172">
        <v>2016</v>
      </c>
      <c r="B55" s="126">
        <v>2347</v>
      </c>
      <c r="C55" s="126">
        <v>2347</v>
      </c>
      <c r="D55" s="126">
        <v>4805</v>
      </c>
      <c r="E55" s="126">
        <v>1.8</v>
      </c>
      <c r="F55" s="120">
        <v>17</v>
      </c>
      <c r="G55" s="125">
        <v>20</v>
      </c>
      <c r="H55" s="126">
        <v>1878</v>
      </c>
      <c r="I55" s="126">
        <v>2110</v>
      </c>
      <c r="J55" s="126">
        <v>4059</v>
      </c>
      <c r="K55" s="126">
        <v>1.2</v>
      </c>
      <c r="L55" s="120">
        <v>19</v>
      </c>
      <c r="M55" s="120">
        <v>19</v>
      </c>
      <c r="N55" s="232"/>
    </row>
    <row r="56" spans="1:14" ht="12.75" customHeight="1" x14ac:dyDescent="0.2">
      <c r="A56" s="172">
        <v>2017</v>
      </c>
      <c r="B56" s="126">
        <v>3029</v>
      </c>
      <c r="C56" s="126">
        <v>2943</v>
      </c>
      <c r="D56" s="126">
        <v>6124</v>
      </c>
      <c r="E56" s="126">
        <v>1.3</v>
      </c>
      <c r="F56" s="120">
        <v>17</v>
      </c>
      <c r="G56" s="125">
        <v>13</v>
      </c>
      <c r="H56" s="120">
        <v>2322</v>
      </c>
      <c r="I56" s="120">
        <v>2376</v>
      </c>
      <c r="J56" s="120">
        <v>4778</v>
      </c>
      <c r="K56" s="126">
        <v>0.9</v>
      </c>
      <c r="L56" s="120">
        <v>18</v>
      </c>
      <c r="M56" s="120">
        <v>18</v>
      </c>
      <c r="N56" s="232"/>
    </row>
    <row r="57" spans="1:14" ht="12.75" customHeight="1" x14ac:dyDescent="0.2">
      <c r="A57" s="172">
        <v>2018</v>
      </c>
      <c r="B57" s="126">
        <v>2572</v>
      </c>
      <c r="C57" s="126">
        <v>2611</v>
      </c>
      <c r="D57" s="126">
        <v>5319</v>
      </c>
      <c r="E57" s="126">
        <v>1.7</v>
      </c>
      <c r="F57" s="120">
        <v>17</v>
      </c>
      <c r="G57" s="125">
        <v>21</v>
      </c>
      <c r="H57" s="120">
        <v>2376</v>
      </c>
      <c r="I57" s="120">
        <v>2433</v>
      </c>
      <c r="J57" s="120">
        <v>4878</v>
      </c>
      <c r="K57" s="126">
        <v>0.9</v>
      </c>
      <c r="L57" s="120">
        <v>19</v>
      </c>
      <c r="M57" s="120">
        <v>15</v>
      </c>
      <c r="N57" s="232"/>
    </row>
    <row r="58" spans="1:14" ht="12.75" customHeight="1" x14ac:dyDescent="0.2">
      <c r="A58" s="172">
        <v>2019</v>
      </c>
      <c r="B58" s="126">
        <v>2533</v>
      </c>
      <c r="C58" s="126">
        <v>2559</v>
      </c>
      <c r="D58" s="126">
        <v>5214</v>
      </c>
      <c r="E58" s="126">
        <v>1.4</v>
      </c>
      <c r="F58" s="120">
        <v>17</v>
      </c>
      <c r="G58" s="125">
        <v>19</v>
      </c>
      <c r="H58" s="120">
        <v>2263</v>
      </c>
      <c r="I58" s="120">
        <v>2351</v>
      </c>
      <c r="J58" s="120">
        <v>4662</v>
      </c>
      <c r="K58" s="126">
        <v>1.2</v>
      </c>
      <c r="L58" s="120">
        <v>18</v>
      </c>
      <c r="M58" s="120">
        <v>20</v>
      </c>
      <c r="N58" s="232"/>
    </row>
    <row r="59" spans="1:14" ht="12.75" customHeight="1" x14ac:dyDescent="0.2">
      <c r="A59" s="172" t="s">
        <v>467</v>
      </c>
      <c r="B59" s="126">
        <v>2113</v>
      </c>
      <c r="C59" s="126">
        <v>1959</v>
      </c>
      <c r="D59" s="126">
        <v>4130</v>
      </c>
      <c r="E59" s="126">
        <v>1.6</v>
      </c>
      <c r="F59" s="120">
        <v>22</v>
      </c>
      <c r="G59" s="120">
        <v>31</v>
      </c>
      <c r="H59" s="121" t="s">
        <v>37</v>
      </c>
      <c r="I59" s="121" t="s">
        <v>37</v>
      </c>
      <c r="J59" s="121" t="s">
        <v>37</v>
      </c>
      <c r="K59" s="121" t="s">
        <v>37</v>
      </c>
      <c r="L59" s="121" t="s">
        <v>37</v>
      </c>
      <c r="M59" s="121" t="s">
        <v>37</v>
      </c>
      <c r="N59" s="232"/>
    </row>
    <row r="60" spans="1:14" ht="6" customHeight="1" x14ac:dyDescent="0.2">
      <c r="A60" s="428"/>
      <c r="B60" s="186"/>
      <c r="C60" s="186"/>
      <c r="D60" s="186"/>
      <c r="E60" s="186"/>
      <c r="F60" s="186"/>
      <c r="G60" s="186"/>
      <c r="H60" s="186"/>
      <c r="I60" s="186"/>
      <c r="J60" s="186"/>
      <c r="K60" s="186"/>
      <c r="L60" s="427"/>
      <c r="M60" s="427"/>
      <c r="N60" s="424"/>
    </row>
    <row r="61" spans="1:14" ht="30" customHeight="1" x14ac:dyDescent="0.2">
      <c r="A61" s="1020" t="s">
        <v>396</v>
      </c>
      <c r="B61" s="1020"/>
      <c r="C61" s="1020"/>
      <c r="D61" s="1020"/>
      <c r="E61" s="1020"/>
      <c r="F61" s="1020"/>
      <c r="G61" s="1020"/>
      <c r="H61" s="1020"/>
      <c r="I61" s="1020"/>
      <c r="J61" s="1020"/>
      <c r="K61" s="1020"/>
      <c r="L61" s="1020"/>
      <c r="M61" s="1020"/>
      <c r="N61" s="424"/>
    </row>
    <row r="62" spans="1:14" ht="45" customHeight="1" x14ac:dyDescent="0.2">
      <c r="A62" s="1021" t="s">
        <v>395</v>
      </c>
      <c r="B62" s="1021"/>
      <c r="C62" s="1021"/>
      <c r="D62" s="1021"/>
      <c r="E62" s="1021"/>
      <c r="F62" s="1021"/>
      <c r="G62" s="1021"/>
      <c r="H62" s="1021"/>
      <c r="I62" s="1021"/>
      <c r="J62" s="1021"/>
      <c r="K62" s="1021"/>
      <c r="L62" s="1021"/>
      <c r="M62" s="1021"/>
    </row>
    <row r="63" spans="1:14" ht="15" customHeight="1" x14ac:dyDescent="0.2">
      <c r="A63" s="1020" t="s">
        <v>401</v>
      </c>
      <c r="B63" s="1020"/>
      <c r="C63" s="1020"/>
      <c r="D63" s="1020"/>
      <c r="E63" s="1020"/>
      <c r="F63" s="1020"/>
      <c r="G63" s="1020"/>
      <c r="H63" s="1020"/>
      <c r="I63" s="1020"/>
      <c r="J63" s="1020"/>
      <c r="K63" s="1020"/>
      <c r="L63" s="1020"/>
      <c r="M63" s="1020"/>
    </row>
    <row r="64" spans="1:14" s="81" customFormat="1" ht="30" customHeight="1" x14ac:dyDescent="0.2">
      <c r="A64" s="1022" t="s">
        <v>482</v>
      </c>
      <c r="B64" s="1022"/>
      <c r="C64" s="1022"/>
      <c r="D64" s="1022"/>
      <c r="E64" s="1022"/>
      <c r="F64" s="1022"/>
      <c r="G64" s="1022"/>
      <c r="H64" s="1022"/>
      <c r="I64" s="1022"/>
      <c r="J64" s="1022"/>
      <c r="K64" s="1022"/>
      <c r="L64" s="1022"/>
      <c r="M64" s="1022"/>
    </row>
    <row r="65" spans="1:14" ht="6" customHeight="1" x14ac:dyDescent="0.2">
      <c r="A65" s="134"/>
      <c r="B65" s="424"/>
      <c r="C65" s="424"/>
      <c r="D65" s="424"/>
      <c r="E65" s="424"/>
      <c r="F65" s="424"/>
      <c r="G65" s="424"/>
      <c r="H65" s="424"/>
      <c r="I65" s="424"/>
      <c r="J65" s="424"/>
      <c r="K65" s="424"/>
      <c r="L65" s="424"/>
      <c r="M65" s="424"/>
      <c r="N65" s="424"/>
    </row>
    <row r="66" spans="1:14" ht="15" customHeight="1" x14ac:dyDescent="0.2">
      <c r="A66" s="1026" t="s">
        <v>740</v>
      </c>
      <c r="B66" s="1026"/>
      <c r="C66" s="1026"/>
      <c r="D66" s="1026"/>
      <c r="E66" s="1026"/>
      <c r="F66" s="1026"/>
      <c r="G66" s="1026"/>
      <c r="H66" s="1026"/>
      <c r="I66" s="1026"/>
      <c r="J66" s="1026"/>
      <c r="K66" s="1026"/>
      <c r="L66" s="1027"/>
      <c r="M66" s="1027"/>
    </row>
  </sheetData>
  <mergeCells count="11">
    <mergeCell ref="K1:M1"/>
    <mergeCell ref="B4:D4"/>
    <mergeCell ref="H4:J4"/>
    <mergeCell ref="B3:G3"/>
    <mergeCell ref="H3:M3"/>
    <mergeCell ref="A61:M61"/>
    <mergeCell ref="A62:M62"/>
    <mergeCell ref="A64:M64"/>
    <mergeCell ref="A2:M2"/>
    <mergeCell ref="A66:M66"/>
    <mergeCell ref="A63:M63"/>
  </mergeCells>
  <phoneticPr fontId="3" type="noConversion"/>
  <hyperlinks>
    <hyperlink ref="K1:M1" location="Tabellförteckning!A1" display="Tabellförteckning!A1" xr:uid="{00000000-0004-0000-0300-000000000000}"/>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ublished="0">
    <pageSetUpPr fitToPage="1"/>
  </sheetPr>
  <dimension ref="A1:AA76"/>
  <sheetViews>
    <sheetView zoomScaleNormal="100" workbookViewId="0">
      <pane ySplit="4" topLeftCell="A38" activePane="bottomLeft" state="frozen"/>
      <selection activeCell="B20" sqref="B20:I21"/>
      <selection pane="bottomLeft" activeCell="B20" sqref="B20:I21"/>
    </sheetView>
  </sheetViews>
  <sheetFormatPr defaultColWidth="8.7109375" defaultRowHeight="12.75" x14ac:dyDescent="0.2"/>
  <cols>
    <col min="1" max="22" width="6.7109375" style="61" customWidth="1"/>
    <col min="23" max="16384" width="8.7109375" style="61"/>
  </cols>
  <sheetData>
    <row r="1" spans="1:24" s="431" customFormat="1" ht="30" customHeight="1" x14ac:dyDescent="0.2">
      <c r="A1" s="39"/>
      <c r="B1" s="424"/>
      <c r="C1" s="424"/>
      <c r="N1" s="1028" t="s">
        <v>275</v>
      </c>
      <c r="O1" s="1028"/>
      <c r="P1" s="1029"/>
      <c r="Q1" s="1029"/>
      <c r="T1" s="1033" t="s">
        <v>186</v>
      </c>
      <c r="U1" s="1034"/>
      <c r="V1" s="1034"/>
    </row>
    <row r="2" spans="1:24" s="408" customFormat="1" ht="15" customHeight="1" x14ac:dyDescent="0.2">
      <c r="A2" s="1050" t="s">
        <v>651</v>
      </c>
      <c r="B2" s="1050"/>
      <c r="C2" s="1050"/>
      <c r="D2" s="1050"/>
      <c r="E2" s="1050"/>
      <c r="F2" s="1050"/>
      <c r="G2" s="1050"/>
      <c r="H2" s="1050"/>
      <c r="I2" s="1050"/>
      <c r="J2" s="1050"/>
      <c r="K2" s="1056"/>
      <c r="L2" s="1056"/>
      <c r="M2" s="1056"/>
      <c r="N2" s="1050"/>
      <c r="O2" s="1050"/>
      <c r="P2" s="1050"/>
      <c r="Q2" s="1050"/>
      <c r="R2" s="1050"/>
      <c r="S2" s="1050"/>
      <c r="T2" s="1050"/>
      <c r="U2" s="1050"/>
      <c r="V2" s="1050"/>
    </row>
    <row r="3" spans="1:24" ht="30" customHeight="1" x14ac:dyDescent="0.2">
      <c r="B3" s="1060" t="s">
        <v>25</v>
      </c>
      <c r="C3" s="1060"/>
      <c r="D3" s="1060"/>
      <c r="E3" s="1060" t="s">
        <v>1</v>
      </c>
      <c r="F3" s="1060"/>
      <c r="G3" s="1060"/>
      <c r="H3" s="1060" t="s">
        <v>2</v>
      </c>
      <c r="I3" s="1060"/>
      <c r="J3" s="1060"/>
      <c r="K3" s="1060" t="s">
        <v>321</v>
      </c>
      <c r="L3" s="1060"/>
      <c r="M3" s="1060"/>
      <c r="N3" s="1060" t="s">
        <v>243</v>
      </c>
      <c r="O3" s="1060"/>
      <c r="P3" s="1060"/>
      <c r="Q3" s="1060" t="s">
        <v>0</v>
      </c>
      <c r="R3" s="1060"/>
      <c r="S3" s="1060"/>
      <c r="T3" s="1060" t="s">
        <v>35</v>
      </c>
      <c r="U3" s="1060"/>
      <c r="V3" s="1060"/>
    </row>
    <row r="4" spans="1:24" ht="15" customHeight="1" x14ac:dyDescent="0.2">
      <c r="A4" s="230" t="s">
        <v>39</v>
      </c>
      <c r="B4" s="418" t="s">
        <v>28</v>
      </c>
      <c r="C4" s="418" t="s">
        <v>29</v>
      </c>
      <c r="D4" s="418" t="s">
        <v>307</v>
      </c>
      <c r="E4" s="418" t="s">
        <v>28</v>
      </c>
      <c r="F4" s="418" t="s">
        <v>29</v>
      </c>
      <c r="G4" s="418" t="s">
        <v>307</v>
      </c>
      <c r="H4" s="418" t="s">
        <v>28</v>
      </c>
      <c r="I4" s="418" t="s">
        <v>29</v>
      </c>
      <c r="J4" s="418" t="s">
        <v>307</v>
      </c>
      <c r="K4" s="418" t="s">
        <v>28</v>
      </c>
      <c r="L4" s="418" t="s">
        <v>29</v>
      </c>
      <c r="M4" s="418" t="s">
        <v>307</v>
      </c>
      <c r="N4" s="418" t="s">
        <v>28</v>
      </c>
      <c r="O4" s="418" t="s">
        <v>29</v>
      </c>
      <c r="P4" s="418" t="s">
        <v>307</v>
      </c>
      <c r="Q4" s="418" t="s">
        <v>28</v>
      </c>
      <c r="R4" s="418" t="s">
        <v>29</v>
      </c>
      <c r="S4" s="418" t="s">
        <v>307</v>
      </c>
      <c r="T4" s="418" t="s">
        <v>28</v>
      </c>
      <c r="U4" s="418" t="s">
        <v>29</v>
      </c>
      <c r="V4" s="418" t="s">
        <v>307</v>
      </c>
    </row>
    <row r="5" spans="1:24" ht="6" customHeight="1" x14ac:dyDescent="0.2">
      <c r="A5" s="98"/>
      <c r="B5" s="185"/>
      <c r="C5" s="185"/>
      <c r="D5" s="185"/>
      <c r="E5" s="103"/>
      <c r="F5" s="103"/>
      <c r="G5" s="103"/>
      <c r="H5" s="103"/>
      <c r="I5" s="103"/>
      <c r="J5" s="103"/>
      <c r="K5" s="103"/>
      <c r="L5" s="103"/>
      <c r="M5" s="103"/>
      <c r="N5" s="103"/>
      <c r="O5" s="103"/>
      <c r="P5" s="103"/>
      <c r="Q5" s="185"/>
      <c r="R5" s="185"/>
      <c r="S5" s="185"/>
      <c r="T5" s="84"/>
      <c r="U5" s="84"/>
      <c r="V5" s="19"/>
    </row>
    <row r="6" spans="1:24" ht="12.75" customHeight="1" x14ac:dyDescent="0.2">
      <c r="A6" s="172">
        <v>1971</v>
      </c>
      <c r="B6" s="426">
        <f>100-Q6-T6</f>
        <v>58</v>
      </c>
      <c r="C6" s="426">
        <f>100-R6-U6</f>
        <v>52</v>
      </c>
      <c r="D6" s="2" t="s">
        <v>36</v>
      </c>
      <c r="E6" s="37" t="s">
        <v>37</v>
      </c>
      <c r="F6" s="37" t="s">
        <v>37</v>
      </c>
      <c r="G6" s="37" t="s">
        <v>37</v>
      </c>
      <c r="H6" s="37" t="s">
        <v>37</v>
      </c>
      <c r="I6" s="37" t="s">
        <v>37</v>
      </c>
      <c r="J6" s="37" t="s">
        <v>37</v>
      </c>
      <c r="K6" s="37" t="s">
        <v>37</v>
      </c>
      <c r="L6" s="37" t="s">
        <v>37</v>
      </c>
      <c r="M6" s="37" t="s">
        <v>37</v>
      </c>
      <c r="N6" s="37" t="s">
        <v>37</v>
      </c>
      <c r="O6" s="37" t="s">
        <v>37</v>
      </c>
      <c r="P6" s="37" t="s">
        <v>37</v>
      </c>
      <c r="Q6" s="426">
        <v>41</v>
      </c>
      <c r="R6" s="426">
        <v>47</v>
      </c>
      <c r="S6" s="2" t="s">
        <v>36</v>
      </c>
      <c r="T6" s="19">
        <v>1</v>
      </c>
      <c r="U6" s="19">
        <v>1</v>
      </c>
      <c r="V6" s="2" t="s">
        <v>36</v>
      </c>
    </row>
    <row r="7" spans="1:24" ht="12.75" customHeight="1" x14ac:dyDescent="0.2">
      <c r="A7" s="172">
        <v>1972</v>
      </c>
      <c r="B7" s="2" t="s">
        <v>36</v>
      </c>
      <c r="C7" s="2" t="s">
        <v>36</v>
      </c>
      <c r="D7" s="2" t="s">
        <v>36</v>
      </c>
      <c r="E7" s="37" t="s">
        <v>37</v>
      </c>
      <c r="F7" s="37" t="s">
        <v>37</v>
      </c>
      <c r="G7" s="37" t="s">
        <v>37</v>
      </c>
      <c r="H7" s="37" t="s">
        <v>37</v>
      </c>
      <c r="I7" s="37" t="s">
        <v>37</v>
      </c>
      <c r="J7" s="37" t="s">
        <v>37</v>
      </c>
      <c r="K7" s="37" t="s">
        <v>37</v>
      </c>
      <c r="L7" s="37" t="s">
        <v>37</v>
      </c>
      <c r="M7" s="37" t="s">
        <v>37</v>
      </c>
      <c r="N7" s="37" t="s">
        <v>37</v>
      </c>
      <c r="O7" s="37" t="s">
        <v>37</v>
      </c>
      <c r="P7" s="37" t="s">
        <v>37</v>
      </c>
      <c r="Q7" s="2" t="s">
        <v>36</v>
      </c>
      <c r="R7" s="2" t="s">
        <v>36</v>
      </c>
      <c r="S7" s="2" t="s">
        <v>36</v>
      </c>
      <c r="T7" s="38" t="s">
        <v>36</v>
      </c>
      <c r="U7" s="38" t="s">
        <v>36</v>
      </c>
      <c r="V7" s="2" t="s">
        <v>36</v>
      </c>
    </row>
    <row r="8" spans="1:24" ht="12.75" customHeight="1" x14ac:dyDescent="0.2">
      <c r="A8" s="172">
        <v>1973</v>
      </c>
      <c r="B8" s="2" t="s">
        <v>36</v>
      </c>
      <c r="C8" s="2" t="s">
        <v>36</v>
      </c>
      <c r="D8" s="2" t="s">
        <v>36</v>
      </c>
      <c r="E8" s="37" t="s">
        <v>37</v>
      </c>
      <c r="F8" s="37" t="s">
        <v>37</v>
      </c>
      <c r="G8" s="37" t="s">
        <v>37</v>
      </c>
      <c r="H8" s="37" t="s">
        <v>37</v>
      </c>
      <c r="I8" s="37" t="s">
        <v>37</v>
      </c>
      <c r="J8" s="37" t="s">
        <v>37</v>
      </c>
      <c r="K8" s="37" t="s">
        <v>37</v>
      </c>
      <c r="L8" s="37" t="s">
        <v>37</v>
      </c>
      <c r="M8" s="37" t="s">
        <v>37</v>
      </c>
      <c r="N8" s="37" t="s">
        <v>37</v>
      </c>
      <c r="O8" s="37" t="s">
        <v>37</v>
      </c>
      <c r="P8" s="37" t="s">
        <v>37</v>
      </c>
      <c r="Q8" s="2" t="s">
        <v>36</v>
      </c>
      <c r="R8" s="2" t="s">
        <v>36</v>
      </c>
      <c r="S8" s="2" t="s">
        <v>36</v>
      </c>
      <c r="T8" s="38" t="s">
        <v>36</v>
      </c>
      <c r="U8" s="38" t="s">
        <v>36</v>
      </c>
      <c r="V8" s="2" t="s">
        <v>36</v>
      </c>
    </row>
    <row r="9" spans="1:24" ht="12.75" customHeight="1" x14ac:dyDescent="0.2">
      <c r="A9" s="172">
        <v>1974</v>
      </c>
      <c r="B9" s="426">
        <f t="shared" ref="B9:B17" si="0">100-Q9-T9</f>
        <v>68</v>
      </c>
      <c r="C9" s="426">
        <f t="shared" ref="C9:C17" si="1">100-R9-U9</f>
        <v>54</v>
      </c>
      <c r="D9" s="2" t="s">
        <v>36</v>
      </c>
      <c r="E9" s="37" t="s">
        <v>37</v>
      </c>
      <c r="F9" s="37" t="s">
        <v>37</v>
      </c>
      <c r="G9" s="37" t="s">
        <v>37</v>
      </c>
      <c r="H9" s="37" t="s">
        <v>37</v>
      </c>
      <c r="I9" s="37" t="s">
        <v>37</v>
      </c>
      <c r="J9" s="37" t="s">
        <v>37</v>
      </c>
      <c r="K9" s="37" t="s">
        <v>37</v>
      </c>
      <c r="L9" s="37" t="s">
        <v>37</v>
      </c>
      <c r="M9" s="37" t="s">
        <v>37</v>
      </c>
      <c r="N9" s="37" t="s">
        <v>37</v>
      </c>
      <c r="O9" s="37" t="s">
        <v>37</v>
      </c>
      <c r="P9" s="37" t="s">
        <v>37</v>
      </c>
      <c r="Q9" s="426">
        <v>31</v>
      </c>
      <c r="R9" s="426">
        <v>45</v>
      </c>
      <c r="S9" s="2" t="s">
        <v>36</v>
      </c>
      <c r="T9" s="19">
        <v>1</v>
      </c>
      <c r="U9" s="19">
        <v>1</v>
      </c>
      <c r="V9" s="2" t="s">
        <v>36</v>
      </c>
      <c r="X9" s="73"/>
    </row>
    <row r="10" spans="1:24" ht="12.75" customHeight="1" x14ac:dyDescent="0.2">
      <c r="A10" s="172">
        <v>1975</v>
      </c>
      <c r="B10" s="426">
        <f t="shared" si="0"/>
        <v>66</v>
      </c>
      <c r="C10" s="426">
        <f t="shared" si="1"/>
        <v>54</v>
      </c>
      <c r="D10" s="2" t="s">
        <v>36</v>
      </c>
      <c r="E10" s="37" t="s">
        <v>37</v>
      </c>
      <c r="F10" s="37" t="s">
        <v>37</v>
      </c>
      <c r="G10" s="37" t="s">
        <v>37</v>
      </c>
      <c r="H10" s="37" t="s">
        <v>37</v>
      </c>
      <c r="I10" s="37" t="s">
        <v>37</v>
      </c>
      <c r="J10" s="37" t="s">
        <v>37</v>
      </c>
      <c r="K10" s="37" t="s">
        <v>37</v>
      </c>
      <c r="L10" s="37" t="s">
        <v>37</v>
      </c>
      <c r="M10" s="37" t="s">
        <v>37</v>
      </c>
      <c r="N10" s="37" t="s">
        <v>37</v>
      </c>
      <c r="O10" s="37" t="s">
        <v>37</v>
      </c>
      <c r="P10" s="37" t="s">
        <v>37</v>
      </c>
      <c r="Q10" s="426">
        <v>32</v>
      </c>
      <c r="R10" s="426">
        <v>45</v>
      </c>
      <c r="S10" s="2" t="s">
        <v>36</v>
      </c>
      <c r="T10" s="19">
        <v>2</v>
      </c>
      <c r="U10" s="19">
        <v>1</v>
      </c>
      <c r="V10" s="2" t="s">
        <v>36</v>
      </c>
      <c r="X10" s="73"/>
    </row>
    <row r="11" spans="1:24" ht="12.75" customHeight="1" x14ac:dyDescent="0.2">
      <c r="A11" s="172">
        <v>1976</v>
      </c>
      <c r="B11" s="426">
        <f t="shared" si="0"/>
        <v>71</v>
      </c>
      <c r="C11" s="426">
        <f t="shared" si="1"/>
        <v>59</v>
      </c>
      <c r="D11" s="2" t="s">
        <v>36</v>
      </c>
      <c r="E11" s="37" t="s">
        <v>37</v>
      </c>
      <c r="F11" s="37" t="s">
        <v>37</v>
      </c>
      <c r="G11" s="37" t="s">
        <v>37</v>
      </c>
      <c r="H11" s="37" t="s">
        <v>37</v>
      </c>
      <c r="I11" s="37" t="s">
        <v>37</v>
      </c>
      <c r="J11" s="37" t="s">
        <v>37</v>
      </c>
      <c r="K11" s="37" t="s">
        <v>37</v>
      </c>
      <c r="L11" s="37" t="s">
        <v>37</v>
      </c>
      <c r="M11" s="37" t="s">
        <v>37</v>
      </c>
      <c r="N11" s="37" t="s">
        <v>37</v>
      </c>
      <c r="O11" s="37" t="s">
        <v>37</v>
      </c>
      <c r="P11" s="37" t="s">
        <v>37</v>
      </c>
      <c r="Q11" s="426">
        <v>27</v>
      </c>
      <c r="R11" s="426">
        <v>40</v>
      </c>
      <c r="S11" s="2" t="s">
        <v>36</v>
      </c>
      <c r="T11" s="19">
        <v>2</v>
      </c>
      <c r="U11" s="19">
        <v>1</v>
      </c>
      <c r="V11" s="2" t="s">
        <v>36</v>
      </c>
      <c r="X11" s="73"/>
    </row>
    <row r="12" spans="1:24" ht="12.75" customHeight="1" x14ac:dyDescent="0.2">
      <c r="A12" s="172">
        <v>1977</v>
      </c>
      <c r="B12" s="426">
        <f t="shared" si="0"/>
        <v>74</v>
      </c>
      <c r="C12" s="426">
        <f t="shared" si="1"/>
        <v>59</v>
      </c>
      <c r="D12" s="2" t="s">
        <v>36</v>
      </c>
      <c r="E12" s="37" t="s">
        <v>37</v>
      </c>
      <c r="F12" s="37" t="s">
        <v>37</v>
      </c>
      <c r="G12" s="37" t="s">
        <v>37</v>
      </c>
      <c r="H12" s="37" t="s">
        <v>37</v>
      </c>
      <c r="I12" s="37" t="s">
        <v>37</v>
      </c>
      <c r="J12" s="37" t="s">
        <v>37</v>
      </c>
      <c r="K12" s="37" t="s">
        <v>37</v>
      </c>
      <c r="L12" s="37" t="s">
        <v>37</v>
      </c>
      <c r="M12" s="37" t="s">
        <v>37</v>
      </c>
      <c r="N12" s="37" t="s">
        <v>37</v>
      </c>
      <c r="O12" s="37" t="s">
        <v>37</v>
      </c>
      <c r="P12" s="37" t="s">
        <v>37</v>
      </c>
      <c r="Q12" s="426">
        <v>25</v>
      </c>
      <c r="R12" s="426">
        <v>40</v>
      </c>
      <c r="S12" s="2" t="s">
        <v>36</v>
      </c>
      <c r="T12" s="19">
        <v>1</v>
      </c>
      <c r="U12" s="19">
        <v>1</v>
      </c>
      <c r="V12" s="2" t="s">
        <v>36</v>
      </c>
      <c r="X12" s="73"/>
    </row>
    <row r="13" spans="1:24" ht="12.75" customHeight="1" x14ac:dyDescent="0.2">
      <c r="A13" s="172">
        <v>1978</v>
      </c>
      <c r="B13" s="426">
        <f t="shared" si="0"/>
        <v>74</v>
      </c>
      <c r="C13" s="426">
        <f t="shared" si="1"/>
        <v>61</v>
      </c>
      <c r="D13" s="2" t="s">
        <v>36</v>
      </c>
      <c r="E13" s="37" t="s">
        <v>37</v>
      </c>
      <c r="F13" s="37" t="s">
        <v>37</v>
      </c>
      <c r="G13" s="37" t="s">
        <v>37</v>
      </c>
      <c r="H13" s="37" t="s">
        <v>37</v>
      </c>
      <c r="I13" s="37" t="s">
        <v>37</v>
      </c>
      <c r="J13" s="37" t="s">
        <v>37</v>
      </c>
      <c r="K13" s="37" t="s">
        <v>37</v>
      </c>
      <c r="L13" s="37" t="s">
        <v>37</v>
      </c>
      <c r="M13" s="37" t="s">
        <v>37</v>
      </c>
      <c r="N13" s="37" t="s">
        <v>37</v>
      </c>
      <c r="O13" s="37" t="s">
        <v>37</v>
      </c>
      <c r="P13" s="37" t="s">
        <v>37</v>
      </c>
      <c r="Q13" s="426">
        <v>25</v>
      </c>
      <c r="R13" s="426">
        <v>38</v>
      </c>
      <c r="S13" s="2" t="s">
        <v>36</v>
      </c>
      <c r="T13" s="19">
        <v>1</v>
      </c>
      <c r="U13" s="19">
        <v>1</v>
      </c>
      <c r="V13" s="2" t="s">
        <v>36</v>
      </c>
      <c r="X13" s="73"/>
    </row>
    <row r="14" spans="1:24" ht="12.75" customHeight="1" x14ac:dyDescent="0.2">
      <c r="A14" s="172">
        <v>1979</v>
      </c>
      <c r="B14" s="426">
        <f t="shared" si="0"/>
        <v>77</v>
      </c>
      <c r="C14" s="426">
        <f t="shared" si="1"/>
        <v>65</v>
      </c>
      <c r="D14" s="2" t="s">
        <v>36</v>
      </c>
      <c r="E14" s="37" t="s">
        <v>37</v>
      </c>
      <c r="F14" s="37" t="s">
        <v>37</v>
      </c>
      <c r="G14" s="37" t="s">
        <v>37</v>
      </c>
      <c r="H14" s="37" t="s">
        <v>37</v>
      </c>
      <c r="I14" s="37" t="s">
        <v>37</v>
      </c>
      <c r="J14" s="37" t="s">
        <v>37</v>
      </c>
      <c r="K14" s="37" t="s">
        <v>37</v>
      </c>
      <c r="L14" s="37" t="s">
        <v>37</v>
      </c>
      <c r="M14" s="37" t="s">
        <v>37</v>
      </c>
      <c r="N14" s="37" t="s">
        <v>37</v>
      </c>
      <c r="O14" s="37" t="s">
        <v>37</v>
      </c>
      <c r="P14" s="37" t="s">
        <v>37</v>
      </c>
      <c r="Q14" s="426">
        <v>21</v>
      </c>
      <c r="R14" s="426">
        <v>34</v>
      </c>
      <c r="S14" s="2" t="s">
        <v>36</v>
      </c>
      <c r="T14" s="19">
        <v>2</v>
      </c>
      <c r="U14" s="19">
        <v>1</v>
      </c>
      <c r="V14" s="2" t="s">
        <v>36</v>
      </c>
      <c r="X14" s="73"/>
    </row>
    <row r="15" spans="1:24" ht="12.75" customHeight="1" x14ac:dyDescent="0.2">
      <c r="A15" s="172">
        <v>1980</v>
      </c>
      <c r="B15" s="426">
        <f t="shared" si="0"/>
        <v>78</v>
      </c>
      <c r="C15" s="426">
        <f t="shared" si="1"/>
        <v>66</v>
      </c>
      <c r="D15" s="2" t="s">
        <v>36</v>
      </c>
      <c r="E15" s="37" t="s">
        <v>37</v>
      </c>
      <c r="F15" s="37" t="s">
        <v>37</v>
      </c>
      <c r="G15" s="37" t="s">
        <v>37</v>
      </c>
      <c r="H15" s="37" t="s">
        <v>37</v>
      </c>
      <c r="I15" s="37" t="s">
        <v>37</v>
      </c>
      <c r="J15" s="37" t="s">
        <v>37</v>
      </c>
      <c r="K15" s="37" t="s">
        <v>37</v>
      </c>
      <c r="L15" s="37" t="s">
        <v>37</v>
      </c>
      <c r="M15" s="37" t="s">
        <v>37</v>
      </c>
      <c r="N15" s="37" t="s">
        <v>37</v>
      </c>
      <c r="O15" s="37" t="s">
        <v>37</v>
      </c>
      <c r="P15" s="37" t="s">
        <v>37</v>
      </c>
      <c r="Q15" s="426">
        <v>21</v>
      </c>
      <c r="R15" s="426">
        <v>33</v>
      </c>
      <c r="S15" s="2" t="s">
        <v>36</v>
      </c>
      <c r="T15" s="19">
        <v>1</v>
      </c>
      <c r="U15" s="19">
        <v>1</v>
      </c>
      <c r="V15" s="2" t="s">
        <v>36</v>
      </c>
      <c r="X15" s="73"/>
    </row>
    <row r="16" spans="1:24" ht="12.75" customHeight="1" x14ac:dyDescent="0.2">
      <c r="A16" s="172">
        <v>1981</v>
      </c>
      <c r="B16" s="426">
        <f t="shared" si="0"/>
        <v>76</v>
      </c>
      <c r="C16" s="426">
        <f t="shared" si="1"/>
        <v>64</v>
      </c>
      <c r="D16" s="2" t="s">
        <v>36</v>
      </c>
      <c r="E16" s="37" t="s">
        <v>37</v>
      </c>
      <c r="F16" s="37" t="s">
        <v>37</v>
      </c>
      <c r="G16" s="37" t="s">
        <v>37</v>
      </c>
      <c r="H16" s="37" t="s">
        <v>37</v>
      </c>
      <c r="I16" s="37" t="s">
        <v>37</v>
      </c>
      <c r="J16" s="37" t="s">
        <v>37</v>
      </c>
      <c r="K16" s="37" t="s">
        <v>37</v>
      </c>
      <c r="L16" s="37" t="s">
        <v>37</v>
      </c>
      <c r="M16" s="37" t="s">
        <v>37</v>
      </c>
      <c r="N16" s="37" t="s">
        <v>37</v>
      </c>
      <c r="O16" s="37" t="s">
        <v>37</v>
      </c>
      <c r="P16" s="37" t="s">
        <v>37</v>
      </c>
      <c r="Q16" s="426">
        <v>23</v>
      </c>
      <c r="R16" s="426">
        <v>35</v>
      </c>
      <c r="S16" s="2" t="s">
        <v>36</v>
      </c>
      <c r="T16" s="19">
        <v>1</v>
      </c>
      <c r="U16" s="19">
        <v>1</v>
      </c>
      <c r="V16" s="2" t="s">
        <v>36</v>
      </c>
      <c r="X16" s="73"/>
    </row>
    <row r="17" spans="1:26" ht="12.75" customHeight="1" x14ac:dyDescent="0.2">
      <c r="A17" s="172">
        <v>1982</v>
      </c>
      <c r="B17" s="426">
        <f t="shared" si="0"/>
        <v>74</v>
      </c>
      <c r="C17" s="426">
        <f t="shared" si="1"/>
        <v>67</v>
      </c>
      <c r="D17" s="2" t="s">
        <v>36</v>
      </c>
      <c r="E17" s="37" t="s">
        <v>37</v>
      </c>
      <c r="F17" s="37" t="s">
        <v>37</v>
      </c>
      <c r="G17" s="37" t="s">
        <v>37</v>
      </c>
      <c r="H17" s="37" t="s">
        <v>37</v>
      </c>
      <c r="I17" s="37" t="s">
        <v>37</v>
      </c>
      <c r="J17" s="37" t="s">
        <v>37</v>
      </c>
      <c r="K17" s="37" t="s">
        <v>37</v>
      </c>
      <c r="L17" s="37" t="s">
        <v>37</v>
      </c>
      <c r="M17" s="37" t="s">
        <v>37</v>
      </c>
      <c r="N17" s="37" t="s">
        <v>37</v>
      </c>
      <c r="O17" s="37" t="s">
        <v>37</v>
      </c>
      <c r="P17" s="37" t="s">
        <v>37</v>
      </c>
      <c r="Q17" s="426">
        <v>25</v>
      </c>
      <c r="R17" s="426">
        <v>32</v>
      </c>
      <c r="S17" s="2" t="s">
        <v>36</v>
      </c>
      <c r="T17" s="19">
        <v>1</v>
      </c>
      <c r="U17" s="19">
        <v>1</v>
      </c>
      <c r="V17" s="2" t="s">
        <v>36</v>
      </c>
      <c r="X17" s="73"/>
    </row>
    <row r="18" spans="1:26" ht="12.75" customHeight="1" x14ac:dyDescent="0.2">
      <c r="A18" s="172" t="s">
        <v>94</v>
      </c>
      <c r="B18" s="426">
        <f>100-Q18</f>
        <v>81</v>
      </c>
      <c r="C18" s="426">
        <f>100-R18</f>
        <v>70</v>
      </c>
      <c r="D18" s="2" t="s">
        <v>36</v>
      </c>
      <c r="E18" s="37" t="s">
        <v>37</v>
      </c>
      <c r="F18" s="37" t="s">
        <v>37</v>
      </c>
      <c r="G18" s="37" t="s">
        <v>37</v>
      </c>
      <c r="H18" s="37" t="s">
        <v>37</v>
      </c>
      <c r="I18" s="37" t="s">
        <v>37</v>
      </c>
      <c r="J18" s="37" t="s">
        <v>37</v>
      </c>
      <c r="K18" s="37" t="s">
        <v>37</v>
      </c>
      <c r="L18" s="37" t="s">
        <v>37</v>
      </c>
      <c r="M18" s="37" t="s">
        <v>37</v>
      </c>
      <c r="N18" s="37" t="s">
        <v>37</v>
      </c>
      <c r="O18" s="37" t="s">
        <v>37</v>
      </c>
      <c r="P18" s="37" t="s">
        <v>37</v>
      </c>
      <c r="Q18" s="426">
        <v>19</v>
      </c>
      <c r="R18" s="426">
        <v>30</v>
      </c>
      <c r="S18" s="2" t="s">
        <v>36</v>
      </c>
      <c r="T18" s="2" t="s">
        <v>36</v>
      </c>
      <c r="U18" s="2" t="s">
        <v>36</v>
      </c>
      <c r="V18" s="2" t="s">
        <v>36</v>
      </c>
      <c r="X18" s="73"/>
    </row>
    <row r="19" spans="1:26" ht="12.75" customHeight="1" x14ac:dyDescent="0.2">
      <c r="A19" s="172" t="s">
        <v>95</v>
      </c>
      <c r="B19" s="424">
        <v>85</v>
      </c>
      <c r="C19" s="424">
        <v>78</v>
      </c>
      <c r="D19" s="2" t="s">
        <v>36</v>
      </c>
      <c r="E19" s="1">
        <v>7</v>
      </c>
      <c r="F19" s="1">
        <v>15</v>
      </c>
      <c r="G19" s="2" t="s">
        <v>36</v>
      </c>
      <c r="H19" s="1">
        <v>4</v>
      </c>
      <c r="I19" s="1">
        <v>3</v>
      </c>
      <c r="J19" s="2" t="s">
        <v>36</v>
      </c>
      <c r="K19" s="19">
        <v>11</v>
      </c>
      <c r="L19" s="19">
        <v>18</v>
      </c>
      <c r="M19" s="2" t="s">
        <v>36</v>
      </c>
      <c r="N19" s="19">
        <v>5</v>
      </c>
      <c r="O19" s="19">
        <v>5</v>
      </c>
      <c r="P19" s="2" t="s">
        <v>36</v>
      </c>
      <c r="Q19" s="426">
        <v>15</v>
      </c>
      <c r="R19" s="426">
        <v>22</v>
      </c>
      <c r="S19" s="2" t="s">
        <v>36</v>
      </c>
      <c r="T19" s="2" t="s">
        <v>36</v>
      </c>
      <c r="U19" s="2" t="s">
        <v>36</v>
      </c>
      <c r="V19" s="2" t="s">
        <v>36</v>
      </c>
      <c r="X19" s="73"/>
    </row>
    <row r="20" spans="1:26" ht="12.75" customHeight="1" x14ac:dyDescent="0.2">
      <c r="A20" s="172">
        <v>1984</v>
      </c>
      <c r="B20" s="424">
        <v>85</v>
      </c>
      <c r="C20" s="424">
        <v>78</v>
      </c>
      <c r="D20" s="2" t="s">
        <v>36</v>
      </c>
      <c r="E20" s="1">
        <v>8</v>
      </c>
      <c r="F20" s="1">
        <v>13</v>
      </c>
      <c r="G20" s="2" t="s">
        <v>36</v>
      </c>
      <c r="H20" s="1">
        <v>3</v>
      </c>
      <c r="I20" s="1">
        <v>3</v>
      </c>
      <c r="J20" s="2" t="s">
        <v>36</v>
      </c>
      <c r="K20" s="19">
        <v>11</v>
      </c>
      <c r="L20" s="19">
        <v>16</v>
      </c>
      <c r="M20" s="2" t="s">
        <v>36</v>
      </c>
      <c r="N20" s="19">
        <v>4</v>
      </c>
      <c r="O20" s="19">
        <v>6</v>
      </c>
      <c r="P20" s="2" t="s">
        <v>36</v>
      </c>
      <c r="Q20" s="426">
        <v>16</v>
      </c>
      <c r="R20" s="426">
        <v>22</v>
      </c>
      <c r="S20" s="2" t="s">
        <v>36</v>
      </c>
      <c r="T20" s="2" t="s">
        <v>36</v>
      </c>
      <c r="U20" s="2" t="s">
        <v>36</v>
      </c>
      <c r="V20" s="2" t="s">
        <v>36</v>
      </c>
      <c r="X20" s="73"/>
    </row>
    <row r="21" spans="1:26" ht="12.75" customHeight="1" x14ac:dyDescent="0.2">
      <c r="A21" s="172">
        <v>1985</v>
      </c>
      <c r="B21" s="424">
        <v>84</v>
      </c>
      <c r="C21" s="424">
        <v>79</v>
      </c>
      <c r="D21" s="2" t="s">
        <v>36</v>
      </c>
      <c r="E21" s="1">
        <v>8</v>
      </c>
      <c r="F21" s="1">
        <v>10</v>
      </c>
      <c r="G21" s="2" t="s">
        <v>36</v>
      </c>
      <c r="H21" s="1">
        <v>3</v>
      </c>
      <c r="I21" s="1">
        <v>4</v>
      </c>
      <c r="J21" s="2" t="s">
        <v>36</v>
      </c>
      <c r="K21" s="19">
        <v>11</v>
      </c>
      <c r="L21" s="19">
        <v>14</v>
      </c>
      <c r="M21" s="2" t="s">
        <v>36</v>
      </c>
      <c r="N21" s="19">
        <v>6</v>
      </c>
      <c r="O21" s="19">
        <v>6</v>
      </c>
      <c r="P21" s="2" t="s">
        <v>36</v>
      </c>
      <c r="Q21" s="426">
        <v>16</v>
      </c>
      <c r="R21" s="426">
        <v>21</v>
      </c>
      <c r="S21" s="2" t="s">
        <v>36</v>
      </c>
      <c r="T21" s="2" t="s">
        <v>36</v>
      </c>
      <c r="U21" s="2" t="s">
        <v>36</v>
      </c>
      <c r="V21" s="2" t="s">
        <v>36</v>
      </c>
      <c r="X21" s="73"/>
    </row>
    <row r="22" spans="1:26" ht="12.75" customHeight="1" x14ac:dyDescent="0.2">
      <c r="A22" s="172">
        <v>1986</v>
      </c>
      <c r="B22" s="424">
        <v>82</v>
      </c>
      <c r="C22" s="424">
        <v>78</v>
      </c>
      <c r="D22" s="2" t="s">
        <v>36</v>
      </c>
      <c r="E22" s="1">
        <v>10</v>
      </c>
      <c r="F22" s="1">
        <v>12</v>
      </c>
      <c r="G22" s="2" t="s">
        <v>36</v>
      </c>
      <c r="H22" s="1">
        <v>2</v>
      </c>
      <c r="I22" s="1">
        <v>3</v>
      </c>
      <c r="J22" s="2" t="s">
        <v>36</v>
      </c>
      <c r="K22" s="19">
        <v>12</v>
      </c>
      <c r="L22" s="19">
        <v>15</v>
      </c>
      <c r="M22" s="2" t="s">
        <v>36</v>
      </c>
      <c r="N22" s="19">
        <v>6</v>
      </c>
      <c r="O22" s="19">
        <v>7</v>
      </c>
      <c r="P22" s="2" t="s">
        <v>36</v>
      </c>
      <c r="Q22" s="426">
        <v>17</v>
      </c>
      <c r="R22" s="426">
        <v>22</v>
      </c>
      <c r="S22" s="2" t="s">
        <v>36</v>
      </c>
      <c r="T22" s="1">
        <v>0</v>
      </c>
      <c r="U22" s="1">
        <v>0</v>
      </c>
      <c r="V22" s="2" t="s">
        <v>36</v>
      </c>
      <c r="X22" s="73"/>
    </row>
    <row r="23" spans="1:26" ht="12.75" customHeight="1" x14ac:dyDescent="0.2">
      <c r="A23" s="172">
        <v>1987</v>
      </c>
      <c r="B23" s="424">
        <v>83</v>
      </c>
      <c r="C23" s="424">
        <v>76</v>
      </c>
      <c r="D23" s="2" t="s">
        <v>36</v>
      </c>
      <c r="E23" s="1">
        <v>8</v>
      </c>
      <c r="F23" s="1">
        <v>13</v>
      </c>
      <c r="G23" s="2" t="s">
        <v>36</v>
      </c>
      <c r="H23" s="1">
        <v>2</v>
      </c>
      <c r="I23" s="1">
        <v>2</v>
      </c>
      <c r="J23" s="2" t="s">
        <v>36</v>
      </c>
      <c r="K23" s="19">
        <v>10</v>
      </c>
      <c r="L23" s="19">
        <v>15</v>
      </c>
      <c r="M23" s="2" t="s">
        <v>36</v>
      </c>
      <c r="N23" s="19">
        <v>7</v>
      </c>
      <c r="O23" s="19">
        <v>9</v>
      </c>
      <c r="P23" s="2" t="s">
        <v>36</v>
      </c>
      <c r="Q23" s="426">
        <v>17</v>
      </c>
      <c r="R23" s="426">
        <v>24</v>
      </c>
      <c r="S23" s="2" t="s">
        <v>36</v>
      </c>
      <c r="T23" s="1">
        <v>0</v>
      </c>
      <c r="U23" s="1">
        <v>0</v>
      </c>
      <c r="V23" s="2" t="s">
        <v>36</v>
      </c>
      <c r="X23" s="73"/>
    </row>
    <row r="24" spans="1:26" ht="12.75" customHeight="1" x14ac:dyDescent="0.2">
      <c r="A24" s="172">
        <v>1988</v>
      </c>
      <c r="B24" s="424">
        <v>83</v>
      </c>
      <c r="C24" s="424">
        <v>76</v>
      </c>
      <c r="D24" s="2" t="s">
        <v>36</v>
      </c>
      <c r="E24" s="424">
        <v>8</v>
      </c>
      <c r="F24" s="424">
        <v>12</v>
      </c>
      <c r="G24" s="2" t="s">
        <v>36</v>
      </c>
      <c r="H24" s="1">
        <v>2</v>
      </c>
      <c r="I24" s="1">
        <v>3</v>
      </c>
      <c r="J24" s="2" t="s">
        <v>36</v>
      </c>
      <c r="K24" s="19">
        <v>10</v>
      </c>
      <c r="L24" s="19">
        <v>15</v>
      </c>
      <c r="M24" s="38" t="s">
        <v>36</v>
      </c>
      <c r="N24" s="19">
        <v>7</v>
      </c>
      <c r="O24" s="19">
        <v>9</v>
      </c>
      <c r="P24" s="2" t="s">
        <v>36</v>
      </c>
      <c r="Q24" s="426">
        <v>17</v>
      </c>
      <c r="R24" s="426">
        <v>24</v>
      </c>
      <c r="S24" s="2" t="s">
        <v>36</v>
      </c>
      <c r="T24" s="1">
        <v>1</v>
      </c>
      <c r="U24" s="1">
        <v>0</v>
      </c>
      <c r="V24" s="2" t="s">
        <v>36</v>
      </c>
      <c r="X24" s="73"/>
    </row>
    <row r="25" spans="1:26" ht="12.75" customHeight="1" x14ac:dyDescent="0.2">
      <c r="A25" s="172">
        <v>1989</v>
      </c>
      <c r="B25" s="483">
        <v>76.81</v>
      </c>
      <c r="C25" s="483">
        <v>70.5</v>
      </c>
      <c r="D25" s="483">
        <v>73.73</v>
      </c>
      <c r="E25" s="333">
        <v>9.74</v>
      </c>
      <c r="F25" s="333">
        <v>14.31</v>
      </c>
      <c r="G25" s="333">
        <v>11.97</v>
      </c>
      <c r="H25" s="483">
        <v>2.17</v>
      </c>
      <c r="I25" s="483">
        <v>2.84</v>
      </c>
      <c r="J25" s="483">
        <v>2.5</v>
      </c>
      <c r="K25" s="144">
        <v>11.9</v>
      </c>
      <c r="L25" s="144">
        <v>17.16</v>
      </c>
      <c r="M25" s="144">
        <v>14.47</v>
      </c>
      <c r="N25" s="483">
        <v>10.82</v>
      </c>
      <c r="O25" s="483">
        <v>12.27</v>
      </c>
      <c r="P25" s="483">
        <v>11.53</v>
      </c>
      <c r="Q25" s="483">
        <v>22.72</v>
      </c>
      <c r="R25" s="483">
        <v>29.42</v>
      </c>
      <c r="S25" s="483">
        <v>26</v>
      </c>
      <c r="T25" s="483">
        <v>0.47</v>
      </c>
      <c r="U25" s="483">
        <v>7.0000000000000007E-2</v>
      </c>
      <c r="V25" s="483">
        <v>0.27</v>
      </c>
      <c r="X25" s="73"/>
    </row>
    <row r="26" spans="1:26" ht="12.75" customHeight="1" x14ac:dyDescent="0.2">
      <c r="A26" s="172">
        <v>1990</v>
      </c>
      <c r="B26" s="483">
        <v>79.11</v>
      </c>
      <c r="C26" s="483">
        <v>67.930000000000007</v>
      </c>
      <c r="D26" s="483">
        <v>73.66</v>
      </c>
      <c r="E26" s="333">
        <v>10.3</v>
      </c>
      <c r="F26" s="333">
        <v>16.399999999999999</v>
      </c>
      <c r="G26" s="333">
        <v>13.28</v>
      </c>
      <c r="H26" s="483">
        <v>2.11</v>
      </c>
      <c r="I26" s="483">
        <v>3.25</v>
      </c>
      <c r="J26" s="483">
        <v>2.66</v>
      </c>
      <c r="K26" s="144">
        <v>12.41</v>
      </c>
      <c r="L26" s="144">
        <v>19.649999999999999</v>
      </c>
      <c r="M26" s="144">
        <v>15.94</v>
      </c>
      <c r="N26" s="483">
        <v>7.23</v>
      </c>
      <c r="O26" s="483">
        <v>11.34</v>
      </c>
      <c r="P26" s="483">
        <v>9.24</v>
      </c>
      <c r="Q26" s="483">
        <v>19.64</v>
      </c>
      <c r="R26" s="483">
        <v>30.99</v>
      </c>
      <c r="S26" s="483">
        <v>25.18</v>
      </c>
      <c r="T26" s="483">
        <v>1.25</v>
      </c>
      <c r="U26" s="483">
        <v>1.08</v>
      </c>
      <c r="V26" s="483">
        <v>1.17</v>
      </c>
      <c r="X26" s="73"/>
    </row>
    <row r="27" spans="1:26" ht="12.75" customHeight="1" x14ac:dyDescent="0.2">
      <c r="A27" s="172">
        <v>1991</v>
      </c>
      <c r="B27" s="483">
        <v>80.680000000000007</v>
      </c>
      <c r="C27" s="483">
        <v>72.77</v>
      </c>
      <c r="D27" s="483">
        <v>76.81</v>
      </c>
      <c r="E27" s="333">
        <v>11.02</v>
      </c>
      <c r="F27" s="333">
        <v>15.01</v>
      </c>
      <c r="G27" s="333">
        <v>12.97</v>
      </c>
      <c r="H27" s="483">
        <v>2.23</v>
      </c>
      <c r="I27" s="483">
        <v>2.62</v>
      </c>
      <c r="J27" s="483">
        <v>2.42</v>
      </c>
      <c r="K27" s="144">
        <v>13.24</v>
      </c>
      <c r="L27" s="144">
        <v>17.63</v>
      </c>
      <c r="M27" s="144">
        <v>15.39</v>
      </c>
      <c r="N27" s="483">
        <v>5.52</v>
      </c>
      <c r="O27" s="483">
        <v>9.43</v>
      </c>
      <c r="P27" s="483">
        <v>7.43</v>
      </c>
      <c r="Q27" s="483">
        <v>18.760000000000002</v>
      </c>
      <c r="R27" s="483">
        <v>27.06</v>
      </c>
      <c r="S27" s="483">
        <v>22.82</v>
      </c>
      <c r="T27" s="483">
        <v>0.56000000000000005</v>
      </c>
      <c r="U27" s="483">
        <v>0.17</v>
      </c>
      <c r="V27" s="483">
        <v>0.37</v>
      </c>
      <c r="X27" s="73"/>
    </row>
    <row r="28" spans="1:26" ht="12.75" customHeight="1" x14ac:dyDescent="0.2">
      <c r="A28" s="172">
        <v>1992</v>
      </c>
      <c r="B28" s="483">
        <v>77.94</v>
      </c>
      <c r="C28" s="483">
        <v>72.319999999999993</v>
      </c>
      <c r="D28" s="483">
        <v>75.209999999999994</v>
      </c>
      <c r="E28" s="333">
        <v>12.78</v>
      </c>
      <c r="F28" s="333">
        <v>15.35</v>
      </c>
      <c r="G28" s="333">
        <v>14.03</v>
      </c>
      <c r="H28" s="483">
        <v>2.56</v>
      </c>
      <c r="I28" s="483">
        <v>2.82</v>
      </c>
      <c r="J28" s="483">
        <v>2.69</v>
      </c>
      <c r="K28" s="144">
        <v>15.34</v>
      </c>
      <c r="L28" s="144">
        <v>18.170000000000002</v>
      </c>
      <c r="M28" s="144">
        <v>16.72</v>
      </c>
      <c r="N28" s="483">
        <v>6.46</v>
      </c>
      <c r="O28" s="483">
        <v>9.36</v>
      </c>
      <c r="P28" s="483">
        <v>7.87</v>
      </c>
      <c r="Q28" s="483">
        <v>21.8</v>
      </c>
      <c r="R28" s="483">
        <v>27.53</v>
      </c>
      <c r="S28" s="483">
        <v>24.59</v>
      </c>
      <c r="T28" s="483">
        <v>0.27</v>
      </c>
      <c r="U28" s="483">
        <v>0.14000000000000001</v>
      </c>
      <c r="V28" s="483">
        <v>0.21</v>
      </c>
      <c r="X28" s="73"/>
    </row>
    <row r="29" spans="1:26" ht="12.75" customHeight="1" x14ac:dyDescent="0.2">
      <c r="A29" s="172">
        <v>1993</v>
      </c>
      <c r="B29" s="483">
        <v>79.95</v>
      </c>
      <c r="C29" s="483">
        <v>72.89</v>
      </c>
      <c r="D29" s="483">
        <v>76.52</v>
      </c>
      <c r="E29" s="333">
        <v>12.21</v>
      </c>
      <c r="F29" s="333">
        <v>14.47</v>
      </c>
      <c r="G29" s="333">
        <v>13.31</v>
      </c>
      <c r="H29" s="483">
        <v>1.27</v>
      </c>
      <c r="I29" s="483">
        <v>2.66</v>
      </c>
      <c r="J29" s="483">
        <v>1.95</v>
      </c>
      <c r="K29" s="144">
        <v>13.48</v>
      </c>
      <c r="L29" s="144">
        <v>17.13</v>
      </c>
      <c r="M29" s="144">
        <v>15.25</v>
      </c>
      <c r="N29" s="483">
        <v>5.69</v>
      </c>
      <c r="O29" s="483">
        <v>8.9</v>
      </c>
      <c r="P29" s="483">
        <v>7.25</v>
      </c>
      <c r="Q29" s="483">
        <v>19.16</v>
      </c>
      <c r="R29" s="483">
        <v>26.04</v>
      </c>
      <c r="S29" s="483">
        <v>22.5</v>
      </c>
      <c r="T29" s="483">
        <v>0.89</v>
      </c>
      <c r="U29" s="483">
        <v>1.07</v>
      </c>
      <c r="V29" s="483">
        <v>0.98</v>
      </c>
      <c r="X29" s="73"/>
    </row>
    <row r="30" spans="1:26" ht="12.75" customHeight="1" x14ac:dyDescent="0.2">
      <c r="A30" s="172">
        <v>1994</v>
      </c>
      <c r="B30" s="483">
        <v>81.94</v>
      </c>
      <c r="C30" s="483">
        <v>70.22</v>
      </c>
      <c r="D30" s="483">
        <v>76.22</v>
      </c>
      <c r="E30" s="333">
        <v>10.119999999999999</v>
      </c>
      <c r="F30" s="333">
        <v>16.53</v>
      </c>
      <c r="G30" s="333">
        <v>13.25</v>
      </c>
      <c r="H30" s="483">
        <v>1.66</v>
      </c>
      <c r="I30" s="483">
        <v>2.75</v>
      </c>
      <c r="J30" s="483">
        <v>2.19</v>
      </c>
      <c r="K30" s="144">
        <v>11.78</v>
      </c>
      <c r="L30" s="144">
        <v>19.28</v>
      </c>
      <c r="M30" s="144">
        <v>15.44</v>
      </c>
      <c r="N30" s="483">
        <v>4.8</v>
      </c>
      <c r="O30" s="483">
        <v>9.77</v>
      </c>
      <c r="P30" s="483">
        <v>7.23</v>
      </c>
      <c r="Q30" s="483">
        <v>16.579999999999998</v>
      </c>
      <c r="R30" s="483">
        <v>29.05</v>
      </c>
      <c r="S30" s="483">
        <v>22.67</v>
      </c>
      <c r="T30" s="483">
        <v>1.48</v>
      </c>
      <c r="U30" s="483">
        <v>0.73</v>
      </c>
      <c r="V30" s="483">
        <v>1.1100000000000001</v>
      </c>
      <c r="X30" s="73"/>
      <c r="Y30" s="177"/>
      <c r="Z30" s="493"/>
    </row>
    <row r="31" spans="1:26" x14ac:dyDescent="0.2">
      <c r="A31" s="172">
        <v>1995</v>
      </c>
      <c r="B31" s="483">
        <v>81.27</v>
      </c>
      <c r="C31" s="483">
        <v>72.010000000000005</v>
      </c>
      <c r="D31" s="483">
        <v>76.760000000000005</v>
      </c>
      <c r="E31" s="333">
        <v>9.85</v>
      </c>
      <c r="F31" s="333">
        <v>13.89</v>
      </c>
      <c r="G31" s="333">
        <v>11.82</v>
      </c>
      <c r="H31" s="483">
        <v>2.2000000000000002</v>
      </c>
      <c r="I31" s="483">
        <v>3.41</v>
      </c>
      <c r="J31" s="483">
        <v>2.79</v>
      </c>
      <c r="K31" s="144">
        <v>12.04</v>
      </c>
      <c r="L31" s="144">
        <v>17.3</v>
      </c>
      <c r="M31" s="144">
        <v>14.61</v>
      </c>
      <c r="N31" s="483">
        <v>6.01</v>
      </c>
      <c r="O31" s="483">
        <v>10.01</v>
      </c>
      <c r="P31" s="483">
        <v>7.96</v>
      </c>
      <c r="Q31" s="483">
        <v>18.05</v>
      </c>
      <c r="R31" s="483">
        <v>27.31</v>
      </c>
      <c r="S31" s="483">
        <v>22.57</v>
      </c>
      <c r="T31" s="483">
        <v>0.67</v>
      </c>
      <c r="U31" s="483">
        <v>0.67</v>
      </c>
      <c r="V31" s="483">
        <v>0.67</v>
      </c>
      <c r="X31" s="73"/>
      <c r="Y31" s="177"/>
      <c r="Z31" s="493"/>
    </row>
    <row r="32" spans="1:26" ht="12.75" customHeight="1" x14ac:dyDescent="0.2">
      <c r="A32" s="172">
        <v>1996</v>
      </c>
      <c r="B32" s="483">
        <v>80.08</v>
      </c>
      <c r="C32" s="483">
        <v>73.23</v>
      </c>
      <c r="D32" s="483">
        <v>76.739999999999995</v>
      </c>
      <c r="E32" s="333">
        <v>10.58</v>
      </c>
      <c r="F32" s="333">
        <v>15.1</v>
      </c>
      <c r="G32" s="333">
        <v>12.78</v>
      </c>
      <c r="H32" s="483">
        <v>2.09</v>
      </c>
      <c r="I32" s="483">
        <v>2.62</v>
      </c>
      <c r="J32" s="483">
        <v>2.35</v>
      </c>
      <c r="K32" s="144">
        <v>12.67</v>
      </c>
      <c r="L32" s="144">
        <v>17.72</v>
      </c>
      <c r="M32" s="144">
        <v>15.13</v>
      </c>
      <c r="N32" s="483">
        <v>5.61</v>
      </c>
      <c r="O32" s="483">
        <v>8.2799999999999994</v>
      </c>
      <c r="P32" s="483">
        <v>6.91</v>
      </c>
      <c r="Q32" s="483">
        <v>18.28</v>
      </c>
      <c r="R32" s="483">
        <v>26</v>
      </c>
      <c r="S32" s="483">
        <v>22.04</v>
      </c>
      <c r="T32" s="483">
        <v>1.64</v>
      </c>
      <c r="U32" s="483">
        <v>0.77</v>
      </c>
      <c r="V32" s="483">
        <v>1.22</v>
      </c>
      <c r="X32" s="73"/>
      <c r="Y32" s="177"/>
      <c r="Z32" s="493"/>
    </row>
    <row r="33" spans="1:27" ht="12.75" customHeight="1" x14ac:dyDescent="0.2">
      <c r="A33" s="172" t="s">
        <v>158</v>
      </c>
      <c r="B33" s="483">
        <v>76.5</v>
      </c>
      <c r="C33" s="483">
        <v>69.319999999999993</v>
      </c>
      <c r="D33" s="483">
        <v>72.989999999999995</v>
      </c>
      <c r="E33" s="333">
        <v>9.27</v>
      </c>
      <c r="F33" s="333">
        <v>12.7</v>
      </c>
      <c r="G33" s="333">
        <v>10.95</v>
      </c>
      <c r="H33" s="483">
        <v>2.72</v>
      </c>
      <c r="I33" s="483">
        <v>3.36</v>
      </c>
      <c r="J33" s="483">
        <v>3.03</v>
      </c>
      <c r="K33" s="144">
        <v>11.99</v>
      </c>
      <c r="L33" s="144">
        <v>16.059999999999999</v>
      </c>
      <c r="M33" s="144">
        <v>13.98</v>
      </c>
      <c r="N33" s="483">
        <v>10.4</v>
      </c>
      <c r="O33" s="483">
        <v>14.1</v>
      </c>
      <c r="P33" s="483">
        <v>12.21</v>
      </c>
      <c r="Q33" s="483">
        <v>22.39</v>
      </c>
      <c r="R33" s="483">
        <v>30.16</v>
      </c>
      <c r="S33" s="483">
        <v>26.19</v>
      </c>
      <c r="T33" s="483">
        <v>1.1100000000000001</v>
      </c>
      <c r="U33" s="483">
        <v>0.52</v>
      </c>
      <c r="V33" s="483">
        <v>0.82</v>
      </c>
      <c r="X33" s="73"/>
      <c r="Y33" s="176"/>
      <c r="Z33" s="175"/>
    </row>
    <row r="34" spans="1:27" ht="12.75" customHeight="1" x14ac:dyDescent="0.2">
      <c r="A34" s="172" t="s">
        <v>159</v>
      </c>
      <c r="B34" s="483">
        <v>71.180000000000007</v>
      </c>
      <c r="C34" s="483">
        <v>63.61</v>
      </c>
      <c r="D34" s="483">
        <v>67.42</v>
      </c>
      <c r="E34" s="333">
        <v>8.7799999999999994</v>
      </c>
      <c r="F34" s="333">
        <v>12.23</v>
      </c>
      <c r="G34" s="333">
        <v>10.49</v>
      </c>
      <c r="H34" s="483">
        <v>3.27</v>
      </c>
      <c r="I34" s="483">
        <v>4.09</v>
      </c>
      <c r="J34" s="483">
        <v>3.68</v>
      </c>
      <c r="K34" s="144">
        <v>12.05</v>
      </c>
      <c r="L34" s="144">
        <v>16.32</v>
      </c>
      <c r="M34" s="144">
        <v>14.17</v>
      </c>
      <c r="N34" s="483">
        <v>15.42</v>
      </c>
      <c r="O34" s="483">
        <v>19.46</v>
      </c>
      <c r="P34" s="483">
        <v>17.43</v>
      </c>
      <c r="Q34" s="483">
        <v>27.47</v>
      </c>
      <c r="R34" s="483">
        <v>35.770000000000003</v>
      </c>
      <c r="S34" s="483">
        <v>31.6</v>
      </c>
      <c r="T34" s="483">
        <v>1.34</v>
      </c>
      <c r="U34" s="483">
        <v>0.62</v>
      </c>
      <c r="V34" s="483">
        <v>0.98</v>
      </c>
      <c r="X34" s="73"/>
      <c r="Y34" s="176"/>
      <c r="Z34" s="175"/>
    </row>
    <row r="35" spans="1:27" ht="12.75" customHeight="1" x14ac:dyDescent="0.2">
      <c r="A35" s="172">
        <v>1998</v>
      </c>
      <c r="B35" s="483">
        <v>70.42</v>
      </c>
      <c r="C35" s="483">
        <v>64.989999999999995</v>
      </c>
      <c r="D35" s="483">
        <v>67.78</v>
      </c>
      <c r="E35" s="333">
        <v>9.1999999999999993</v>
      </c>
      <c r="F35" s="333">
        <v>11.55</v>
      </c>
      <c r="G35" s="333">
        <v>10.34</v>
      </c>
      <c r="H35" s="483">
        <v>2.64</v>
      </c>
      <c r="I35" s="483">
        <v>3.12</v>
      </c>
      <c r="J35" s="483">
        <v>2.88</v>
      </c>
      <c r="K35" s="144">
        <v>11.85</v>
      </c>
      <c r="L35" s="144">
        <v>14.67</v>
      </c>
      <c r="M35" s="144">
        <v>13.22</v>
      </c>
      <c r="N35" s="483">
        <v>16.809999999999999</v>
      </c>
      <c r="O35" s="483">
        <v>19.73</v>
      </c>
      <c r="P35" s="483">
        <v>18.23</v>
      </c>
      <c r="Q35" s="483">
        <v>28.66</v>
      </c>
      <c r="R35" s="483">
        <v>34.409999999999997</v>
      </c>
      <c r="S35" s="483">
        <v>31.45</v>
      </c>
      <c r="T35" s="483">
        <v>0.92</v>
      </c>
      <c r="U35" s="483">
        <v>0.6</v>
      </c>
      <c r="V35" s="483">
        <v>0.77</v>
      </c>
      <c r="X35" s="73"/>
      <c r="Y35" s="176"/>
      <c r="Z35" s="175"/>
    </row>
    <row r="36" spans="1:27" ht="12.75" customHeight="1" x14ac:dyDescent="0.2">
      <c r="A36" s="172">
        <v>1999</v>
      </c>
      <c r="B36" s="483">
        <v>70.3</v>
      </c>
      <c r="C36" s="483">
        <v>62.47</v>
      </c>
      <c r="D36" s="483">
        <v>66.5</v>
      </c>
      <c r="E36" s="333">
        <v>7.32</v>
      </c>
      <c r="F36" s="333">
        <v>14.44</v>
      </c>
      <c r="G36" s="333">
        <v>10.77</v>
      </c>
      <c r="H36" s="483">
        <v>2.23</v>
      </c>
      <c r="I36" s="483">
        <v>3.54</v>
      </c>
      <c r="J36" s="483">
        <v>2.86</v>
      </c>
      <c r="K36" s="144">
        <v>9.5500000000000007</v>
      </c>
      <c r="L36" s="144">
        <v>17.97</v>
      </c>
      <c r="M36" s="144">
        <v>13.64</v>
      </c>
      <c r="N36" s="483">
        <v>19.23</v>
      </c>
      <c r="O36" s="483">
        <v>19.510000000000002</v>
      </c>
      <c r="P36" s="483">
        <v>19.37</v>
      </c>
      <c r="Q36" s="483">
        <v>28.78</v>
      </c>
      <c r="R36" s="483">
        <v>37.49</v>
      </c>
      <c r="S36" s="483">
        <v>33</v>
      </c>
      <c r="T36" s="483">
        <v>0.93</v>
      </c>
      <c r="U36" s="483">
        <v>0.05</v>
      </c>
      <c r="V36" s="483">
        <v>0.5</v>
      </c>
      <c r="X36" s="73"/>
      <c r="Y36" s="176"/>
      <c r="Z36" s="175"/>
    </row>
    <row r="37" spans="1:27" ht="12.75" customHeight="1" x14ac:dyDescent="0.2">
      <c r="A37" s="172">
        <v>2000</v>
      </c>
      <c r="B37" s="483">
        <v>69.28</v>
      </c>
      <c r="C37" s="805">
        <v>63.34</v>
      </c>
      <c r="D37" s="805">
        <v>66.28</v>
      </c>
      <c r="E37" s="333">
        <v>7.95</v>
      </c>
      <c r="F37" s="333">
        <v>11.12</v>
      </c>
      <c r="G37" s="333">
        <v>9.5500000000000007</v>
      </c>
      <c r="H37" s="805">
        <v>2.2599999999999998</v>
      </c>
      <c r="I37" s="483">
        <v>2.75</v>
      </c>
      <c r="J37" s="483">
        <v>2.5099999999999998</v>
      </c>
      <c r="K37" s="144">
        <v>10.210000000000001</v>
      </c>
      <c r="L37" s="144">
        <v>13.86</v>
      </c>
      <c r="M37" s="144">
        <v>12.06</v>
      </c>
      <c r="N37" s="814">
        <v>19.510000000000002</v>
      </c>
      <c r="O37" s="814">
        <v>22.01</v>
      </c>
      <c r="P37" s="814">
        <v>20.78</v>
      </c>
      <c r="Q37" s="144">
        <v>29.72</v>
      </c>
      <c r="R37" s="144">
        <v>35.880000000000003</v>
      </c>
      <c r="S37" s="483">
        <v>32.83</v>
      </c>
      <c r="T37" s="805">
        <v>1</v>
      </c>
      <c r="U37" s="805">
        <v>0.78</v>
      </c>
      <c r="V37" s="483">
        <v>0.89</v>
      </c>
      <c r="X37" s="73"/>
      <c r="Y37" s="176"/>
      <c r="Z37" s="175"/>
    </row>
    <row r="38" spans="1:27" ht="12.75" customHeight="1" x14ac:dyDescent="0.2">
      <c r="A38" s="172">
        <v>2001</v>
      </c>
      <c r="B38" s="483">
        <v>69.069999999999993</v>
      </c>
      <c r="C38" s="805">
        <v>63.4</v>
      </c>
      <c r="D38" s="805">
        <v>66.31</v>
      </c>
      <c r="E38" s="333">
        <v>7.03</v>
      </c>
      <c r="F38" s="333">
        <v>11.9</v>
      </c>
      <c r="G38" s="333">
        <v>9.39</v>
      </c>
      <c r="H38" s="805">
        <v>3.22</v>
      </c>
      <c r="I38" s="483">
        <v>3.77</v>
      </c>
      <c r="J38" s="483">
        <v>3.48</v>
      </c>
      <c r="K38" s="144">
        <v>10.24</v>
      </c>
      <c r="L38" s="144">
        <v>15.66</v>
      </c>
      <c r="M38" s="144">
        <v>12.87</v>
      </c>
      <c r="N38" s="814">
        <v>19.36</v>
      </c>
      <c r="O38" s="814">
        <v>20.03</v>
      </c>
      <c r="P38" s="814">
        <v>19.7</v>
      </c>
      <c r="Q38" s="144">
        <v>29.61</v>
      </c>
      <c r="R38" s="144">
        <v>35.700000000000003</v>
      </c>
      <c r="S38" s="483">
        <v>32.57</v>
      </c>
      <c r="T38" s="805">
        <v>1.32</v>
      </c>
      <c r="U38" s="805">
        <v>0.9</v>
      </c>
      <c r="V38" s="483">
        <v>1.1200000000000001</v>
      </c>
      <c r="X38" s="73"/>
      <c r="Y38" s="176"/>
      <c r="Z38" s="175"/>
    </row>
    <row r="39" spans="1:27" ht="12.75" customHeight="1" x14ac:dyDescent="0.2">
      <c r="A39" s="172">
        <v>2002</v>
      </c>
      <c r="B39" s="483">
        <v>74.33</v>
      </c>
      <c r="C39" s="805">
        <v>64.97</v>
      </c>
      <c r="D39" s="805">
        <v>69.8</v>
      </c>
      <c r="E39" s="333">
        <v>5.83</v>
      </c>
      <c r="F39" s="333">
        <v>11.58</v>
      </c>
      <c r="G39" s="333">
        <v>8.6199999999999992</v>
      </c>
      <c r="H39" s="805">
        <v>2.69</v>
      </c>
      <c r="I39" s="483">
        <v>3.51</v>
      </c>
      <c r="J39" s="483">
        <v>3.08</v>
      </c>
      <c r="K39" s="144">
        <v>8.52</v>
      </c>
      <c r="L39" s="144">
        <v>15.09</v>
      </c>
      <c r="M39" s="144">
        <v>11.7</v>
      </c>
      <c r="N39" s="814">
        <v>16.28</v>
      </c>
      <c r="O39" s="814">
        <v>19.22</v>
      </c>
      <c r="P39" s="814">
        <v>17.7</v>
      </c>
      <c r="Q39" s="144">
        <v>24.79</v>
      </c>
      <c r="R39" s="144">
        <v>34.31</v>
      </c>
      <c r="S39" s="483">
        <v>29.4</v>
      </c>
      <c r="T39" s="805">
        <v>0.87</v>
      </c>
      <c r="U39" s="805">
        <v>0.72</v>
      </c>
      <c r="V39" s="483">
        <v>0.8</v>
      </c>
      <c r="X39" s="73"/>
      <c r="Y39" s="176"/>
      <c r="Z39" s="175"/>
    </row>
    <row r="40" spans="1:27" ht="12.75" customHeight="1" x14ac:dyDescent="0.2">
      <c r="A40" s="172">
        <v>2003</v>
      </c>
      <c r="B40" s="483">
        <v>79.63</v>
      </c>
      <c r="C40" s="805">
        <v>68.790000000000006</v>
      </c>
      <c r="D40" s="805">
        <v>74.319999999999993</v>
      </c>
      <c r="E40" s="333">
        <v>4.7</v>
      </c>
      <c r="F40" s="333">
        <v>10.23</v>
      </c>
      <c r="G40" s="333">
        <v>7.41</v>
      </c>
      <c r="H40" s="805">
        <v>1.57</v>
      </c>
      <c r="I40" s="483">
        <v>3.07</v>
      </c>
      <c r="J40" s="483">
        <v>2.2999999999999998</v>
      </c>
      <c r="K40" s="144">
        <v>6.26</v>
      </c>
      <c r="L40" s="144">
        <v>13.3</v>
      </c>
      <c r="M40" s="144">
        <v>9.7100000000000009</v>
      </c>
      <c r="N40" s="814">
        <v>13.01</v>
      </c>
      <c r="O40" s="814">
        <v>17.11</v>
      </c>
      <c r="P40" s="814">
        <v>15.02</v>
      </c>
      <c r="Q40" s="144">
        <v>19.28</v>
      </c>
      <c r="R40" s="144">
        <v>30.41</v>
      </c>
      <c r="S40" s="483">
        <v>24.73</v>
      </c>
      <c r="T40" s="805">
        <v>1.0900000000000001</v>
      </c>
      <c r="U40" s="805">
        <v>0.81</v>
      </c>
      <c r="V40" s="483">
        <v>0.95</v>
      </c>
      <c r="Y40" s="176"/>
      <c r="Z40" s="175"/>
    </row>
    <row r="41" spans="1:27" ht="12.75" customHeight="1" x14ac:dyDescent="0.2">
      <c r="A41" s="172">
        <v>2004</v>
      </c>
      <c r="B41" s="483">
        <v>81.08</v>
      </c>
      <c r="C41" s="805">
        <v>70.14</v>
      </c>
      <c r="D41" s="805">
        <v>75.760000000000005</v>
      </c>
      <c r="E41" s="333">
        <v>3.53</v>
      </c>
      <c r="F41" s="333">
        <v>9.39</v>
      </c>
      <c r="G41" s="333">
        <v>6.37</v>
      </c>
      <c r="H41" s="805">
        <v>1.74</v>
      </c>
      <c r="I41" s="483">
        <v>3.35</v>
      </c>
      <c r="J41" s="483">
        <v>2.52</v>
      </c>
      <c r="K41" s="144">
        <v>5.27</v>
      </c>
      <c r="L41" s="144">
        <v>12.74</v>
      </c>
      <c r="M41" s="144">
        <v>8.89</v>
      </c>
      <c r="N41" s="814">
        <v>13.01</v>
      </c>
      <c r="O41" s="814">
        <v>16.739999999999998</v>
      </c>
      <c r="P41" s="814">
        <v>14.83</v>
      </c>
      <c r="Q41" s="144">
        <v>18.28</v>
      </c>
      <c r="R41" s="144">
        <v>29.48</v>
      </c>
      <c r="S41" s="483">
        <v>23.72</v>
      </c>
      <c r="T41" s="805">
        <v>0.65</v>
      </c>
      <c r="U41" s="805">
        <v>0.35</v>
      </c>
      <c r="V41" s="483">
        <v>0.5</v>
      </c>
      <c r="Y41" s="176"/>
      <c r="Z41" s="175"/>
    </row>
    <row r="42" spans="1:27" ht="12.75" customHeight="1" x14ac:dyDescent="0.2">
      <c r="A42" s="172">
        <v>2005</v>
      </c>
      <c r="B42" s="483">
        <v>80.55</v>
      </c>
      <c r="C42" s="805">
        <v>69.709999999999994</v>
      </c>
      <c r="D42" s="805">
        <v>75.27</v>
      </c>
      <c r="E42" s="333">
        <v>3.98</v>
      </c>
      <c r="F42" s="333">
        <v>8.8000000000000007</v>
      </c>
      <c r="G42" s="333">
        <v>6.32</v>
      </c>
      <c r="H42" s="805">
        <v>1.45</v>
      </c>
      <c r="I42" s="483">
        <v>3.55</v>
      </c>
      <c r="J42" s="483">
        <v>2.4700000000000002</v>
      </c>
      <c r="K42" s="144">
        <v>5.42</v>
      </c>
      <c r="L42" s="144">
        <v>12.35</v>
      </c>
      <c r="M42" s="144">
        <v>8.7899999999999991</v>
      </c>
      <c r="N42" s="814">
        <v>13.66</v>
      </c>
      <c r="O42" s="814">
        <v>17.43</v>
      </c>
      <c r="P42" s="814">
        <v>15.48</v>
      </c>
      <c r="Q42" s="144">
        <v>19.079999999999998</v>
      </c>
      <c r="R42" s="144">
        <v>29.78</v>
      </c>
      <c r="S42" s="483">
        <v>24.27</v>
      </c>
      <c r="T42" s="805">
        <v>0.37</v>
      </c>
      <c r="U42" s="805">
        <v>0.51</v>
      </c>
      <c r="V42" s="483">
        <v>0.45</v>
      </c>
      <c r="Y42" s="176"/>
      <c r="Z42" s="175"/>
    </row>
    <row r="43" spans="1:27" ht="12.75" customHeight="1" x14ac:dyDescent="0.2">
      <c r="A43" s="172">
        <v>2006</v>
      </c>
      <c r="B43" s="483">
        <v>79.680000000000007</v>
      </c>
      <c r="C43" s="805">
        <v>72.78</v>
      </c>
      <c r="D43" s="805">
        <v>76.290000000000006</v>
      </c>
      <c r="E43" s="333">
        <v>4.49</v>
      </c>
      <c r="F43" s="333">
        <v>7.31</v>
      </c>
      <c r="G43" s="333">
        <v>5.86</v>
      </c>
      <c r="H43" s="805">
        <v>2.23</v>
      </c>
      <c r="I43" s="483">
        <v>3.08</v>
      </c>
      <c r="J43" s="483">
        <v>2.64</v>
      </c>
      <c r="K43" s="144">
        <v>6.71</v>
      </c>
      <c r="L43" s="144">
        <v>10.39</v>
      </c>
      <c r="M43" s="144">
        <v>8.5</v>
      </c>
      <c r="N43" s="814">
        <v>12.79</v>
      </c>
      <c r="O43" s="814">
        <v>16.5</v>
      </c>
      <c r="P43" s="814">
        <v>14.62</v>
      </c>
      <c r="Q43" s="144">
        <v>19.5</v>
      </c>
      <c r="R43" s="144">
        <v>26.89</v>
      </c>
      <c r="S43" s="483">
        <v>23.13</v>
      </c>
      <c r="T43" s="805">
        <v>0.83</v>
      </c>
      <c r="U43" s="805">
        <v>0.33</v>
      </c>
      <c r="V43" s="483">
        <v>0.57999999999999996</v>
      </c>
      <c r="Y43" s="176"/>
      <c r="Z43" s="175"/>
    </row>
    <row r="44" spans="1:27" ht="12.75" customHeight="1" x14ac:dyDescent="0.2">
      <c r="A44" s="172">
        <v>2007</v>
      </c>
      <c r="B44" s="483">
        <v>79.19</v>
      </c>
      <c r="C44" s="805">
        <v>70.23</v>
      </c>
      <c r="D44" s="805">
        <v>74.81</v>
      </c>
      <c r="E44" s="333">
        <v>3.9</v>
      </c>
      <c r="F44" s="333">
        <v>7.41</v>
      </c>
      <c r="G44" s="333">
        <v>5.61</v>
      </c>
      <c r="H44" s="805">
        <v>2.17</v>
      </c>
      <c r="I44" s="483">
        <v>3.06</v>
      </c>
      <c r="J44" s="483">
        <v>2.59</v>
      </c>
      <c r="K44" s="144">
        <v>6.06</v>
      </c>
      <c r="L44" s="144">
        <v>10.47</v>
      </c>
      <c r="M44" s="144">
        <v>8.1999999999999993</v>
      </c>
      <c r="N44" s="814">
        <v>13.95</v>
      </c>
      <c r="O44" s="814">
        <v>18.89</v>
      </c>
      <c r="P44" s="814">
        <v>16.350000000000001</v>
      </c>
      <c r="Q44" s="144">
        <v>20.010000000000002</v>
      </c>
      <c r="R44" s="144">
        <v>29.35</v>
      </c>
      <c r="S44" s="483">
        <v>24.56</v>
      </c>
      <c r="T44" s="805">
        <v>0.79</v>
      </c>
      <c r="U44" s="805">
        <v>0.42</v>
      </c>
      <c r="V44" s="483">
        <v>0.63</v>
      </c>
      <c r="Y44" s="176"/>
      <c r="Z44" s="175"/>
    </row>
    <row r="45" spans="1:27" ht="12.75" customHeight="1" x14ac:dyDescent="0.2">
      <c r="A45" s="172">
        <v>2008</v>
      </c>
      <c r="B45" s="483">
        <v>77.989999999999995</v>
      </c>
      <c r="C45" s="805">
        <v>71.510000000000005</v>
      </c>
      <c r="D45" s="805">
        <v>74.819999999999993</v>
      </c>
      <c r="E45" s="333">
        <v>4.38</v>
      </c>
      <c r="F45" s="333">
        <v>8.1999999999999993</v>
      </c>
      <c r="G45" s="333">
        <v>6.22</v>
      </c>
      <c r="H45" s="805">
        <v>3.01</v>
      </c>
      <c r="I45" s="483">
        <v>3.28</v>
      </c>
      <c r="J45" s="483">
        <v>3.16</v>
      </c>
      <c r="K45" s="144">
        <v>7.39</v>
      </c>
      <c r="L45" s="144">
        <v>11.48</v>
      </c>
      <c r="M45" s="144">
        <v>9.3800000000000008</v>
      </c>
      <c r="N45" s="814">
        <v>14.23</v>
      </c>
      <c r="O45" s="814">
        <v>16.86</v>
      </c>
      <c r="P45" s="814">
        <v>15.48</v>
      </c>
      <c r="Q45" s="144">
        <v>21.61</v>
      </c>
      <c r="R45" s="144">
        <v>28.34</v>
      </c>
      <c r="S45" s="483">
        <v>24.87</v>
      </c>
      <c r="T45" s="805">
        <v>0.4</v>
      </c>
      <c r="U45" s="805">
        <v>0.14000000000000001</v>
      </c>
      <c r="V45" s="483">
        <v>0.31</v>
      </c>
      <c r="Y45" s="176"/>
    </row>
    <row r="46" spans="1:27" ht="12.75" customHeight="1" x14ac:dyDescent="0.2">
      <c r="A46" s="172">
        <v>2009</v>
      </c>
      <c r="B46" s="483">
        <v>76.27</v>
      </c>
      <c r="C46" s="805">
        <v>69.31</v>
      </c>
      <c r="D46" s="805">
        <v>72.89</v>
      </c>
      <c r="E46" s="333">
        <v>7.52</v>
      </c>
      <c r="F46" s="333">
        <v>7.98</v>
      </c>
      <c r="G46" s="333">
        <v>7.74</v>
      </c>
      <c r="H46" s="805">
        <v>2.33</v>
      </c>
      <c r="I46" s="483">
        <v>3.93</v>
      </c>
      <c r="J46" s="483">
        <v>3.11</v>
      </c>
      <c r="K46" s="144">
        <v>9.85</v>
      </c>
      <c r="L46" s="144">
        <v>11.91</v>
      </c>
      <c r="M46" s="144">
        <v>10.85</v>
      </c>
      <c r="N46" s="814">
        <v>13.52</v>
      </c>
      <c r="O46" s="814">
        <v>18.52</v>
      </c>
      <c r="P46" s="814">
        <v>15.95</v>
      </c>
      <c r="Q46" s="144">
        <v>23.38</v>
      </c>
      <c r="R46" s="144">
        <v>30.43</v>
      </c>
      <c r="S46" s="483">
        <v>26.8</v>
      </c>
      <c r="T46" s="805">
        <v>0.36</v>
      </c>
      <c r="U46" s="805">
        <v>0.26</v>
      </c>
      <c r="V46" s="483">
        <v>0.31</v>
      </c>
    </row>
    <row r="47" spans="1:27" ht="12.75" customHeight="1" x14ac:dyDescent="0.2">
      <c r="A47" s="172">
        <v>2010</v>
      </c>
      <c r="B47" s="483">
        <v>78.38</v>
      </c>
      <c r="C47" s="805">
        <v>71.37</v>
      </c>
      <c r="D47" s="805">
        <v>74.97</v>
      </c>
      <c r="E47" s="333">
        <v>6.22</v>
      </c>
      <c r="F47" s="333">
        <v>8.51</v>
      </c>
      <c r="G47" s="333">
        <v>7.33</v>
      </c>
      <c r="H47" s="805">
        <v>3.33</v>
      </c>
      <c r="I47" s="483">
        <v>3.97</v>
      </c>
      <c r="J47" s="483">
        <v>3.66</v>
      </c>
      <c r="K47" s="144">
        <v>9.5500000000000007</v>
      </c>
      <c r="L47" s="144">
        <v>12.48</v>
      </c>
      <c r="M47" s="144">
        <v>10.99</v>
      </c>
      <c r="N47" s="814">
        <v>11.73</v>
      </c>
      <c r="O47" s="814">
        <v>16.12</v>
      </c>
      <c r="P47" s="814">
        <v>13.85</v>
      </c>
      <c r="Q47" s="144">
        <v>21.27</v>
      </c>
      <c r="R47" s="144">
        <v>28.6</v>
      </c>
      <c r="S47" s="483">
        <v>24.84</v>
      </c>
      <c r="T47" s="805">
        <v>0.35</v>
      </c>
      <c r="U47" s="805">
        <v>0.03</v>
      </c>
      <c r="V47" s="483">
        <v>0.2</v>
      </c>
    </row>
    <row r="48" spans="1:27" s="237" customFormat="1" ht="12.75" customHeight="1" x14ac:dyDescent="0.2">
      <c r="A48" s="3">
        <v>2011</v>
      </c>
      <c r="B48" s="483">
        <v>80.62</v>
      </c>
      <c r="C48" s="805">
        <v>73.33</v>
      </c>
      <c r="D48" s="805">
        <v>77.11</v>
      </c>
      <c r="E48" s="333">
        <v>5.05</v>
      </c>
      <c r="F48" s="333">
        <v>7.62</v>
      </c>
      <c r="G48" s="333">
        <v>6.3</v>
      </c>
      <c r="H48" s="805">
        <v>2.73</v>
      </c>
      <c r="I48" s="483">
        <v>3.8</v>
      </c>
      <c r="J48" s="483">
        <v>3.24</v>
      </c>
      <c r="K48" s="144">
        <v>7.78</v>
      </c>
      <c r="L48" s="144">
        <v>11.42</v>
      </c>
      <c r="M48" s="144">
        <v>9.5399999999999991</v>
      </c>
      <c r="N48" s="814">
        <v>11.33</v>
      </c>
      <c r="O48" s="814">
        <v>15.01</v>
      </c>
      <c r="P48" s="814">
        <v>13.09</v>
      </c>
      <c r="Q48" s="144">
        <v>19.11</v>
      </c>
      <c r="R48" s="144">
        <v>26.43</v>
      </c>
      <c r="S48" s="483">
        <v>22.63</v>
      </c>
      <c r="T48" s="805">
        <v>0.27</v>
      </c>
      <c r="U48" s="805">
        <v>0.24</v>
      </c>
      <c r="V48" s="483">
        <v>0.25</v>
      </c>
      <c r="Z48" s="144"/>
      <c r="AA48" s="176"/>
    </row>
    <row r="49" spans="1:27" ht="12.75" customHeight="1" x14ac:dyDescent="0.2">
      <c r="A49" s="172" t="s">
        <v>88</v>
      </c>
      <c r="B49" s="483">
        <v>81.790000000000006</v>
      </c>
      <c r="C49" s="805">
        <v>76.31</v>
      </c>
      <c r="D49" s="805">
        <v>79.150000000000006</v>
      </c>
      <c r="E49" s="333">
        <v>4.24</v>
      </c>
      <c r="F49" s="333">
        <v>5.31</v>
      </c>
      <c r="G49" s="333">
        <v>4.75</v>
      </c>
      <c r="H49" s="805">
        <v>2.96</v>
      </c>
      <c r="I49" s="483">
        <v>3.71</v>
      </c>
      <c r="J49" s="483">
        <v>3.32</v>
      </c>
      <c r="K49" s="144">
        <v>7.19</v>
      </c>
      <c r="L49" s="144">
        <v>9.02</v>
      </c>
      <c r="M49" s="144">
        <v>8.07</v>
      </c>
      <c r="N49" s="805">
        <v>10.24</v>
      </c>
      <c r="O49" s="805">
        <v>14.53</v>
      </c>
      <c r="P49" s="805">
        <v>12.31</v>
      </c>
      <c r="Q49" s="144">
        <v>17.43</v>
      </c>
      <c r="R49" s="144">
        <v>23.55</v>
      </c>
      <c r="S49" s="483">
        <v>20.38</v>
      </c>
      <c r="T49" s="805">
        <v>0.78</v>
      </c>
      <c r="U49" s="805">
        <v>0.15</v>
      </c>
      <c r="V49" s="483">
        <v>0.47</v>
      </c>
      <c r="Z49" s="144"/>
      <c r="AA49" s="176"/>
    </row>
    <row r="50" spans="1:27" ht="12.75" customHeight="1" x14ac:dyDescent="0.2">
      <c r="A50" s="172" t="s">
        <v>89</v>
      </c>
      <c r="B50" s="483">
        <v>84.69</v>
      </c>
      <c r="C50" s="805">
        <v>80.59</v>
      </c>
      <c r="D50" s="805">
        <v>82.68</v>
      </c>
      <c r="E50" s="333">
        <v>3.55</v>
      </c>
      <c r="F50" s="333">
        <v>3.99</v>
      </c>
      <c r="G50" s="333">
        <v>3.76</v>
      </c>
      <c r="H50" s="805">
        <v>1.88</v>
      </c>
      <c r="I50" s="483">
        <v>2.34</v>
      </c>
      <c r="J50" s="483">
        <v>2.1</v>
      </c>
      <c r="K50" s="144">
        <v>5.43</v>
      </c>
      <c r="L50" s="144">
        <v>6.34</v>
      </c>
      <c r="M50" s="144">
        <v>5.86</v>
      </c>
      <c r="N50" s="805">
        <v>8.25</v>
      </c>
      <c r="O50" s="805">
        <v>11.87</v>
      </c>
      <c r="P50" s="805">
        <v>10</v>
      </c>
      <c r="Q50" s="805">
        <v>13.67</v>
      </c>
      <c r="R50" s="144">
        <v>18.2</v>
      </c>
      <c r="S50" s="144">
        <v>15.85</v>
      </c>
      <c r="T50" s="805">
        <v>1.64</v>
      </c>
      <c r="U50" s="805">
        <v>1.21</v>
      </c>
      <c r="V50" s="483">
        <v>1.46</v>
      </c>
      <c r="Z50" s="483"/>
      <c r="AA50" s="176"/>
    </row>
    <row r="51" spans="1:27" ht="12.75" customHeight="1" x14ac:dyDescent="0.2">
      <c r="A51" s="172">
        <v>2013</v>
      </c>
      <c r="B51" s="483">
        <v>86.52</v>
      </c>
      <c r="C51" s="805">
        <v>81.290000000000006</v>
      </c>
      <c r="D51" s="805">
        <v>83.96</v>
      </c>
      <c r="E51" s="805">
        <v>2.84</v>
      </c>
      <c r="F51" s="805">
        <v>3.46</v>
      </c>
      <c r="G51" s="805">
        <v>3.17</v>
      </c>
      <c r="H51" s="805">
        <v>2.0499999999999998</v>
      </c>
      <c r="I51" s="483">
        <v>2.02</v>
      </c>
      <c r="J51" s="483">
        <v>2.0299999999999998</v>
      </c>
      <c r="K51" s="144">
        <v>4.8899999999999997</v>
      </c>
      <c r="L51" s="144">
        <v>5.48</v>
      </c>
      <c r="M51" s="144">
        <v>5.19</v>
      </c>
      <c r="N51" s="805">
        <v>6.65</v>
      </c>
      <c r="O51" s="805">
        <v>10.92</v>
      </c>
      <c r="P51" s="805">
        <v>8.74</v>
      </c>
      <c r="Q51" s="805">
        <v>11.55</v>
      </c>
      <c r="R51" s="144">
        <v>16.399999999999999</v>
      </c>
      <c r="S51" s="144">
        <v>13.93</v>
      </c>
      <c r="T51" s="805">
        <v>1.94</v>
      </c>
      <c r="U51" s="805">
        <v>2.31</v>
      </c>
      <c r="V51" s="805">
        <v>2.11</v>
      </c>
      <c r="X51" s="173"/>
      <c r="Y51" s="805"/>
      <c r="Z51" s="144"/>
      <c r="AA51" s="176"/>
    </row>
    <row r="52" spans="1:27" ht="12.75" customHeight="1" x14ac:dyDescent="0.2">
      <c r="A52" s="172">
        <v>2014</v>
      </c>
      <c r="B52" s="483">
        <v>87.14</v>
      </c>
      <c r="C52" s="805">
        <v>81.650000000000006</v>
      </c>
      <c r="D52" s="805">
        <v>84.5</v>
      </c>
      <c r="E52" s="805">
        <v>2.59</v>
      </c>
      <c r="F52" s="805">
        <v>3.44</v>
      </c>
      <c r="G52" s="805">
        <v>3.01</v>
      </c>
      <c r="H52" s="805">
        <v>1.71</v>
      </c>
      <c r="I52" s="805">
        <v>2.82</v>
      </c>
      <c r="J52" s="805">
        <v>2.2400000000000002</v>
      </c>
      <c r="K52" s="144">
        <v>4.29</v>
      </c>
      <c r="L52" s="144">
        <v>6.26</v>
      </c>
      <c r="M52" s="144">
        <v>5.25</v>
      </c>
      <c r="N52" s="805">
        <v>7.07</v>
      </c>
      <c r="O52" s="805">
        <v>10.67</v>
      </c>
      <c r="P52" s="805">
        <v>8.7899999999999991</v>
      </c>
      <c r="Q52" s="805">
        <v>11.36</v>
      </c>
      <c r="R52" s="483">
        <v>16.93</v>
      </c>
      <c r="S52" s="144">
        <v>14.04</v>
      </c>
      <c r="T52" s="805">
        <v>1.5</v>
      </c>
      <c r="U52" s="805">
        <v>1.43</v>
      </c>
      <c r="V52" s="805">
        <v>1.46</v>
      </c>
      <c r="X52" s="173"/>
      <c r="Y52" s="805"/>
      <c r="Z52" s="144"/>
      <c r="AA52" s="174"/>
    </row>
    <row r="53" spans="1:27" x14ac:dyDescent="0.2">
      <c r="A53" s="172">
        <v>2015</v>
      </c>
      <c r="B53" s="483">
        <v>88.06</v>
      </c>
      <c r="C53" s="805">
        <v>83.29</v>
      </c>
      <c r="D53" s="805">
        <v>85.65</v>
      </c>
      <c r="E53" s="805">
        <v>2.16</v>
      </c>
      <c r="F53" s="805">
        <v>2.54</v>
      </c>
      <c r="G53" s="805">
        <v>2.37</v>
      </c>
      <c r="H53" s="805">
        <v>1.19</v>
      </c>
      <c r="I53" s="805">
        <v>2.65</v>
      </c>
      <c r="J53" s="805">
        <v>1.91</v>
      </c>
      <c r="K53" s="144">
        <v>3.35</v>
      </c>
      <c r="L53" s="144">
        <v>5.19</v>
      </c>
      <c r="M53" s="144">
        <v>4.28</v>
      </c>
      <c r="N53" s="805">
        <v>6.19</v>
      </c>
      <c r="O53" s="805">
        <v>9.25</v>
      </c>
      <c r="P53" s="805">
        <v>7.69</v>
      </c>
      <c r="Q53" s="805">
        <v>9.5399999999999991</v>
      </c>
      <c r="R53" s="144">
        <v>14.43</v>
      </c>
      <c r="S53" s="144">
        <v>11.97</v>
      </c>
      <c r="T53" s="805">
        <v>2.4</v>
      </c>
      <c r="U53" s="805">
        <v>2.27</v>
      </c>
      <c r="V53" s="805">
        <v>2.39</v>
      </c>
      <c r="X53" s="815"/>
      <c r="Y53" s="805"/>
      <c r="Z53" s="814"/>
      <c r="AA53" s="816"/>
    </row>
    <row r="54" spans="1:27" x14ac:dyDescent="0.2">
      <c r="A54" s="172">
        <v>2016</v>
      </c>
      <c r="B54" s="483">
        <v>90.66</v>
      </c>
      <c r="C54" s="805">
        <v>86.46</v>
      </c>
      <c r="D54" s="805">
        <v>88.34</v>
      </c>
      <c r="E54" s="805">
        <v>1.81</v>
      </c>
      <c r="F54" s="805">
        <v>2.71</v>
      </c>
      <c r="G54" s="805">
        <v>2.41</v>
      </c>
      <c r="H54" s="805">
        <v>0.7</v>
      </c>
      <c r="I54" s="805">
        <v>1.5</v>
      </c>
      <c r="J54" s="805">
        <v>1.0900000000000001</v>
      </c>
      <c r="K54" s="144">
        <v>2.5099999999999998</v>
      </c>
      <c r="L54" s="144">
        <v>4.21</v>
      </c>
      <c r="M54" s="144">
        <v>3.51</v>
      </c>
      <c r="N54" s="805">
        <v>5.12</v>
      </c>
      <c r="O54" s="805">
        <v>8.19</v>
      </c>
      <c r="P54" s="805">
        <v>6.72</v>
      </c>
      <c r="Q54" s="805">
        <v>7.62</v>
      </c>
      <c r="R54" s="144">
        <v>12.44</v>
      </c>
      <c r="S54" s="144">
        <v>10.23</v>
      </c>
      <c r="T54" s="805">
        <v>1.7</v>
      </c>
      <c r="U54" s="805">
        <v>1.1000000000000001</v>
      </c>
      <c r="V54" s="805">
        <v>1.43</v>
      </c>
      <c r="X54" s="173"/>
      <c r="Y54" s="805"/>
      <c r="Z54" s="814"/>
    </row>
    <row r="55" spans="1:27" x14ac:dyDescent="0.2">
      <c r="A55" s="172">
        <v>2017</v>
      </c>
      <c r="B55" s="805">
        <v>89.41</v>
      </c>
      <c r="C55" s="805">
        <v>85.18</v>
      </c>
      <c r="D55" s="805">
        <v>87.2</v>
      </c>
      <c r="E55" s="805">
        <v>1.42</v>
      </c>
      <c r="F55" s="805">
        <v>2.91</v>
      </c>
      <c r="G55" s="805">
        <v>2.29</v>
      </c>
      <c r="H55" s="805">
        <v>1.55</v>
      </c>
      <c r="I55" s="805">
        <v>1.46</v>
      </c>
      <c r="J55" s="805">
        <v>1.49</v>
      </c>
      <c r="K55" s="805">
        <v>2.97</v>
      </c>
      <c r="L55" s="805">
        <v>4.38</v>
      </c>
      <c r="M55" s="805">
        <v>3.77</v>
      </c>
      <c r="N55" s="805">
        <v>4.83</v>
      </c>
      <c r="O55" s="805">
        <v>8.2799999999999994</v>
      </c>
      <c r="P55" s="805">
        <v>6.52</v>
      </c>
      <c r="Q55" s="805">
        <v>7.81</v>
      </c>
      <c r="R55" s="805">
        <v>12.66</v>
      </c>
      <c r="S55" s="805">
        <v>10.3</v>
      </c>
      <c r="T55" s="805">
        <v>2.78</v>
      </c>
      <c r="U55" s="805">
        <v>2.16</v>
      </c>
      <c r="V55" s="805">
        <v>2.5</v>
      </c>
      <c r="W55" s="817"/>
      <c r="X55" s="173"/>
      <c r="Y55" s="805"/>
      <c r="Z55" s="497"/>
    </row>
    <row r="56" spans="1:27" x14ac:dyDescent="0.2">
      <c r="A56" s="172">
        <v>2018</v>
      </c>
      <c r="B56" s="814">
        <v>88.36</v>
      </c>
      <c r="C56" s="814">
        <v>84.87</v>
      </c>
      <c r="D56" s="805">
        <v>86.43</v>
      </c>
      <c r="E56" s="805">
        <v>1.62</v>
      </c>
      <c r="F56" s="805">
        <v>2.5099999999999998</v>
      </c>
      <c r="G56" s="805">
        <v>2.09</v>
      </c>
      <c r="H56" s="805">
        <v>1.22</v>
      </c>
      <c r="I56" s="805">
        <v>1.99</v>
      </c>
      <c r="J56" s="805">
        <v>1.64</v>
      </c>
      <c r="K56" s="144">
        <v>2.85</v>
      </c>
      <c r="L56" s="144">
        <v>4.51</v>
      </c>
      <c r="M56" s="144">
        <v>3.73</v>
      </c>
      <c r="N56" s="805">
        <v>5.91</v>
      </c>
      <c r="O56" s="805">
        <v>8.93</v>
      </c>
      <c r="P56" s="805">
        <v>7.43</v>
      </c>
      <c r="Q56" s="805">
        <v>8.75</v>
      </c>
      <c r="R56" s="814">
        <v>13.44</v>
      </c>
      <c r="S56" s="144">
        <v>11.16</v>
      </c>
      <c r="T56" s="814">
        <v>2.88</v>
      </c>
      <c r="U56" s="814">
        <v>1.69</v>
      </c>
      <c r="V56" s="805">
        <v>2.41</v>
      </c>
      <c r="W56" s="817"/>
      <c r="X56" s="259"/>
      <c r="Y56" s="805"/>
      <c r="Z56" s="497"/>
    </row>
    <row r="57" spans="1:27" x14ac:dyDescent="0.2">
      <c r="A57" s="172">
        <v>2019</v>
      </c>
      <c r="B57" s="805">
        <v>90.95</v>
      </c>
      <c r="C57" s="805">
        <v>87.21</v>
      </c>
      <c r="D57" s="805">
        <v>88.89</v>
      </c>
      <c r="E57" s="805">
        <v>1.53</v>
      </c>
      <c r="F57" s="805">
        <v>1.97</v>
      </c>
      <c r="G57" s="805">
        <v>1.82</v>
      </c>
      <c r="H57" s="805">
        <v>0.7</v>
      </c>
      <c r="I57" s="805">
        <v>1.67</v>
      </c>
      <c r="J57" s="805">
        <v>1.24</v>
      </c>
      <c r="K57" s="805">
        <v>2.23</v>
      </c>
      <c r="L57" s="805">
        <v>3.63</v>
      </c>
      <c r="M57" s="805">
        <v>3.05</v>
      </c>
      <c r="N57" s="805">
        <v>5.74</v>
      </c>
      <c r="O57" s="805">
        <v>8.48</v>
      </c>
      <c r="P57" s="805">
        <v>7.14</v>
      </c>
      <c r="Q57" s="805">
        <v>7.97</v>
      </c>
      <c r="R57" s="805">
        <v>12.12</v>
      </c>
      <c r="S57" s="805">
        <v>10.19</v>
      </c>
      <c r="T57" s="805">
        <v>1.08</v>
      </c>
      <c r="U57" s="805">
        <v>0.67</v>
      </c>
      <c r="V57" s="805">
        <v>0.92</v>
      </c>
      <c r="W57" s="817"/>
      <c r="X57" s="259"/>
      <c r="Y57" s="805"/>
      <c r="Z57" s="497"/>
    </row>
    <row r="58" spans="1:27" ht="12.75" customHeight="1" x14ac:dyDescent="0.2">
      <c r="A58" s="172" t="s">
        <v>631</v>
      </c>
      <c r="B58" s="863">
        <v>89.88</v>
      </c>
      <c r="C58" s="863">
        <v>88.15</v>
      </c>
      <c r="D58" s="863">
        <v>89.03</v>
      </c>
      <c r="E58" s="863">
        <v>1.1499999999999999</v>
      </c>
      <c r="F58" s="863">
        <v>1.6</v>
      </c>
      <c r="G58" s="863">
        <v>1.42</v>
      </c>
      <c r="H58" s="863">
        <v>1.22</v>
      </c>
      <c r="I58" s="863">
        <v>1.52</v>
      </c>
      <c r="J58" s="863">
        <v>1.37</v>
      </c>
      <c r="K58" s="863">
        <v>2.37</v>
      </c>
      <c r="L58" s="863">
        <v>3.12</v>
      </c>
      <c r="M58" s="863">
        <v>2.79</v>
      </c>
      <c r="N58" s="863">
        <v>6</v>
      </c>
      <c r="O58" s="863">
        <v>7.94</v>
      </c>
      <c r="P58" s="863">
        <v>6.89</v>
      </c>
      <c r="Q58" s="863">
        <v>8.3699999999999992</v>
      </c>
      <c r="R58" s="863">
        <v>11.07</v>
      </c>
      <c r="S58" s="863">
        <v>9.69</v>
      </c>
      <c r="T58" s="863">
        <v>1.74</v>
      </c>
      <c r="U58" s="863">
        <v>0.78</v>
      </c>
      <c r="V58" s="863">
        <v>1.29</v>
      </c>
      <c r="W58" s="817"/>
      <c r="X58" s="259"/>
      <c r="Y58" s="805"/>
      <c r="Z58" s="497"/>
    </row>
    <row r="59" spans="1:27" ht="6" customHeight="1" x14ac:dyDescent="0.2">
      <c r="A59" s="258"/>
      <c r="B59" s="387"/>
      <c r="C59" s="818"/>
      <c r="D59" s="818"/>
      <c r="E59" s="818"/>
      <c r="F59" s="818"/>
      <c r="G59" s="818"/>
      <c r="H59" s="818"/>
      <c r="I59" s="818"/>
      <c r="J59" s="818"/>
      <c r="K59" s="818"/>
      <c r="L59" s="818"/>
      <c r="M59" s="818"/>
      <c r="N59" s="234"/>
      <c r="O59" s="234"/>
      <c r="P59" s="234"/>
      <c r="Q59" s="818"/>
      <c r="R59" s="818"/>
      <c r="S59" s="818"/>
      <c r="T59" s="234"/>
      <c r="U59" s="234"/>
      <c r="V59" s="819"/>
      <c r="W59" s="751"/>
    </row>
    <row r="60" spans="1:27" ht="30" customHeight="1" x14ac:dyDescent="0.2">
      <c r="A60" s="1036" t="s">
        <v>253</v>
      </c>
      <c r="B60" s="1036"/>
      <c r="C60" s="1036"/>
      <c r="D60" s="1036"/>
      <c r="E60" s="1036"/>
      <c r="F60" s="1036"/>
      <c r="G60" s="1036"/>
      <c r="H60" s="1036"/>
      <c r="I60" s="1036"/>
      <c r="J60" s="1036"/>
      <c r="K60" s="1036"/>
      <c r="L60" s="1036"/>
      <c r="M60" s="1036"/>
      <c r="N60" s="1036"/>
      <c r="O60" s="1036"/>
      <c r="P60" s="1036"/>
      <c r="Q60" s="1036"/>
      <c r="R60" s="1036"/>
      <c r="S60" s="1036"/>
      <c r="T60" s="1036"/>
      <c r="U60" s="1036"/>
      <c r="V60" s="1036"/>
      <c r="W60" s="751"/>
    </row>
    <row r="61" spans="1:27" ht="30" customHeight="1" x14ac:dyDescent="0.2">
      <c r="A61" s="1036" t="s">
        <v>470</v>
      </c>
      <c r="B61" s="1036"/>
      <c r="C61" s="1036"/>
      <c r="D61" s="1036"/>
      <c r="E61" s="1036"/>
      <c r="F61" s="1036"/>
      <c r="G61" s="1036"/>
      <c r="H61" s="1036"/>
      <c r="I61" s="1036"/>
      <c r="J61" s="1036"/>
      <c r="K61" s="1036"/>
      <c r="L61" s="1036"/>
      <c r="M61" s="1036"/>
      <c r="N61" s="1036"/>
      <c r="O61" s="1036"/>
      <c r="P61" s="1036"/>
      <c r="Q61" s="1036"/>
      <c r="R61" s="1036"/>
      <c r="S61" s="1036"/>
      <c r="T61" s="1036"/>
      <c r="U61" s="1036"/>
      <c r="V61" s="1036"/>
      <c r="W61" s="751"/>
    </row>
    <row r="62" spans="1:27" s="431" customFormat="1" ht="6" customHeight="1" x14ac:dyDescent="0.2">
      <c r="A62" s="134" t="s">
        <v>39</v>
      </c>
      <c r="B62" s="424"/>
      <c r="C62" s="424"/>
      <c r="D62" s="424"/>
      <c r="E62" s="424"/>
      <c r="F62" s="424"/>
      <c r="G62" s="424"/>
      <c r="H62" s="424"/>
      <c r="I62" s="424"/>
      <c r="J62" s="424"/>
      <c r="K62" s="424"/>
      <c r="L62" s="424"/>
      <c r="M62" s="424"/>
      <c r="N62" s="424"/>
      <c r="O62" s="424"/>
      <c r="P62" s="424"/>
      <c r="Q62" s="424"/>
      <c r="R62" s="424"/>
      <c r="S62" s="424"/>
    </row>
    <row r="63" spans="1:27" s="431" customFormat="1" ht="15" customHeight="1" x14ac:dyDescent="0.2">
      <c r="A63" s="1020" t="s">
        <v>740</v>
      </c>
      <c r="B63" s="1020"/>
      <c r="C63" s="1020"/>
      <c r="D63" s="1020"/>
      <c r="E63" s="1020"/>
      <c r="F63" s="1020"/>
      <c r="G63" s="1020"/>
      <c r="H63" s="1020"/>
      <c r="I63" s="1020"/>
      <c r="J63" s="1020"/>
      <c r="K63" s="1020"/>
      <c r="L63" s="1020"/>
      <c r="M63" s="1020"/>
      <c r="N63" s="1020"/>
      <c r="O63" s="1020"/>
      <c r="P63" s="1020"/>
      <c r="Q63" s="1020"/>
      <c r="R63" s="1020"/>
      <c r="S63" s="1020"/>
      <c r="T63" s="1020"/>
      <c r="U63" s="1020"/>
      <c r="V63" s="1020"/>
    </row>
    <row r="64" spans="1:27" x14ac:dyDescent="0.2">
      <c r="A64" s="134"/>
      <c r="B64" s="424"/>
      <c r="C64" s="424"/>
      <c r="D64" s="424"/>
      <c r="E64" s="424"/>
      <c r="F64" s="424"/>
      <c r="G64" s="424"/>
      <c r="H64" s="424"/>
      <c r="I64" s="424"/>
      <c r="J64" s="424"/>
      <c r="K64" s="424"/>
      <c r="L64" s="424"/>
      <c r="M64" s="424"/>
      <c r="N64" s="424"/>
      <c r="O64" s="424"/>
      <c r="P64" s="424"/>
      <c r="Q64" s="424"/>
      <c r="R64" s="424"/>
      <c r="S64" s="424"/>
      <c r="T64" s="424"/>
      <c r="U64" s="424"/>
      <c r="V64" s="424"/>
    </row>
    <row r="65" spans="1:23" x14ac:dyDescent="0.2">
      <c r="A65" s="134"/>
      <c r="W65" s="820"/>
    </row>
    <row r="66" spans="1:23" x14ac:dyDescent="0.2">
      <c r="B66" s="805"/>
      <c r="C66" s="805"/>
      <c r="D66" s="805"/>
      <c r="E66" s="805"/>
      <c r="F66" s="805"/>
      <c r="G66" s="805"/>
      <c r="H66" s="805"/>
      <c r="I66" s="805"/>
      <c r="J66" s="805"/>
      <c r="K66" s="805"/>
      <c r="L66" s="805"/>
      <c r="M66" s="805"/>
      <c r="N66" s="805"/>
      <c r="O66" s="805"/>
      <c r="P66" s="805"/>
      <c r="Q66" s="805"/>
      <c r="R66" s="805"/>
      <c r="S66" s="805"/>
      <c r="T66" s="805"/>
      <c r="U66" s="805"/>
      <c r="V66" s="805"/>
    </row>
    <row r="67" spans="1:23" x14ac:dyDescent="0.2">
      <c r="A67" s="134"/>
      <c r="W67" s="820"/>
    </row>
    <row r="68" spans="1:23" x14ac:dyDescent="0.2">
      <c r="A68" s="134"/>
      <c r="B68" s="424"/>
      <c r="D68" s="820"/>
      <c r="E68" s="153"/>
      <c r="G68" s="820"/>
      <c r="H68" s="424"/>
      <c r="J68" s="820"/>
      <c r="K68" s="424"/>
      <c r="L68" s="424"/>
      <c r="M68" s="424"/>
      <c r="N68" s="424"/>
      <c r="P68" s="820"/>
      <c r="Q68" s="153"/>
      <c r="R68" s="424"/>
      <c r="S68" s="424"/>
      <c r="T68" s="424"/>
      <c r="V68" s="820"/>
    </row>
    <row r="69" spans="1:23" x14ac:dyDescent="0.2">
      <c r="B69" s="72"/>
    </row>
    <row r="70" spans="1:23" x14ac:dyDescent="0.2">
      <c r="B70" s="72"/>
    </row>
    <row r="71" spans="1:23" x14ac:dyDescent="0.2">
      <c r="B71" s="72"/>
    </row>
    <row r="72" spans="1:23" x14ac:dyDescent="0.2">
      <c r="B72" s="72"/>
    </row>
    <row r="73" spans="1:23" x14ac:dyDescent="0.2">
      <c r="B73" s="72"/>
    </row>
    <row r="74" spans="1:23" x14ac:dyDescent="0.2">
      <c r="B74" s="72"/>
    </row>
    <row r="75" spans="1:23" x14ac:dyDescent="0.2">
      <c r="B75" s="72"/>
    </row>
    <row r="76" spans="1:23" x14ac:dyDescent="0.2">
      <c r="B76" s="72"/>
    </row>
  </sheetData>
  <mergeCells count="13">
    <mergeCell ref="N1:Q1"/>
    <mergeCell ref="T1:V1"/>
    <mergeCell ref="N3:P3"/>
    <mergeCell ref="T3:V3"/>
    <mergeCell ref="A61:V61"/>
    <mergeCell ref="K3:M3"/>
    <mergeCell ref="A63:V63"/>
    <mergeCell ref="A2:V2"/>
    <mergeCell ref="B3:D3"/>
    <mergeCell ref="Q3:S3"/>
    <mergeCell ref="E3:G3"/>
    <mergeCell ref="H3:J3"/>
    <mergeCell ref="A60:V60"/>
  </mergeCells>
  <hyperlinks>
    <hyperlink ref="N1:Q1" location="Tabellförteckning!A1" display="Tabellförteckning!A1" xr:uid="{00000000-0004-0000-27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ublished="0">
    <pageSetUpPr fitToPage="1"/>
  </sheetPr>
  <dimension ref="A1:AC31"/>
  <sheetViews>
    <sheetView zoomScaleNormal="100" workbookViewId="0">
      <pane ySplit="4" topLeftCell="A5" activePane="bottomLeft" state="frozen"/>
      <selection activeCell="B20" sqref="B20:I21"/>
      <selection pane="bottomLeft" activeCell="B20" sqref="B20:I21"/>
    </sheetView>
  </sheetViews>
  <sheetFormatPr defaultColWidth="8.7109375" defaultRowHeight="12.75" x14ac:dyDescent="0.2"/>
  <cols>
    <col min="1" max="22" width="6.7109375" style="61" customWidth="1"/>
    <col min="23" max="16384" width="8.7109375" style="61"/>
  </cols>
  <sheetData>
    <row r="1" spans="1:29" s="431" customFormat="1" ht="30" customHeight="1" x14ac:dyDescent="0.2">
      <c r="A1" s="39"/>
      <c r="B1" s="424"/>
      <c r="C1" s="424"/>
      <c r="L1" s="1028" t="s">
        <v>275</v>
      </c>
      <c r="M1" s="1028"/>
      <c r="N1" s="1029"/>
      <c r="O1" s="1029"/>
      <c r="T1" s="1033" t="s">
        <v>186</v>
      </c>
      <c r="U1" s="1034"/>
      <c r="V1" s="1034"/>
    </row>
    <row r="2" spans="1:29" s="408" customFormat="1" ht="15" customHeight="1" x14ac:dyDescent="0.2">
      <c r="A2" s="1045" t="s">
        <v>652</v>
      </c>
      <c r="B2" s="1045"/>
      <c r="C2" s="1045"/>
      <c r="D2" s="1045"/>
      <c r="E2" s="1045"/>
      <c r="F2" s="1045"/>
      <c r="G2" s="1045"/>
      <c r="H2" s="1045"/>
      <c r="I2" s="1045"/>
      <c r="J2" s="1045"/>
      <c r="K2" s="1045"/>
      <c r="L2" s="1045"/>
      <c r="M2" s="1045"/>
      <c r="N2" s="1045"/>
      <c r="O2" s="1045"/>
      <c r="P2" s="1045"/>
      <c r="Q2" s="1045"/>
      <c r="R2" s="1045"/>
      <c r="S2" s="1045"/>
      <c r="T2" s="1045"/>
      <c r="U2" s="1045"/>
      <c r="V2" s="1045"/>
    </row>
    <row r="3" spans="1:29" ht="30" customHeight="1" x14ac:dyDescent="0.2">
      <c r="B3" s="1065" t="s">
        <v>25</v>
      </c>
      <c r="C3" s="1065"/>
      <c r="D3" s="1065"/>
      <c r="E3" s="1065" t="s">
        <v>1</v>
      </c>
      <c r="F3" s="1065"/>
      <c r="G3" s="1065"/>
      <c r="H3" s="1065" t="s">
        <v>2</v>
      </c>
      <c r="I3" s="1065"/>
      <c r="J3" s="1065"/>
      <c r="K3" s="1060" t="s">
        <v>321</v>
      </c>
      <c r="L3" s="1060"/>
      <c r="M3" s="1060"/>
      <c r="N3" s="1060" t="s">
        <v>243</v>
      </c>
      <c r="O3" s="1060"/>
      <c r="P3" s="1060"/>
      <c r="Q3" s="1065" t="s">
        <v>0</v>
      </c>
      <c r="R3" s="1065"/>
      <c r="S3" s="1065"/>
      <c r="T3" s="1065" t="s">
        <v>35</v>
      </c>
      <c r="U3" s="1065"/>
      <c r="V3" s="1065"/>
    </row>
    <row r="4" spans="1:29" ht="15" customHeight="1" x14ac:dyDescent="0.2">
      <c r="A4" s="23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row>
    <row r="5" spans="1:29" ht="6" customHeight="1" x14ac:dyDescent="0.2">
      <c r="A5" s="98"/>
      <c r="B5" s="799"/>
      <c r="C5" s="799"/>
      <c r="D5" s="799"/>
      <c r="E5" s="799"/>
      <c r="F5" s="799"/>
      <c r="G5" s="799"/>
      <c r="H5" s="799"/>
      <c r="I5" s="799"/>
      <c r="J5" s="799"/>
      <c r="N5" s="799"/>
      <c r="O5" s="799"/>
      <c r="P5" s="799"/>
      <c r="Q5" s="799"/>
      <c r="R5" s="799"/>
      <c r="S5" s="799"/>
      <c r="T5" s="799"/>
      <c r="U5" s="799"/>
      <c r="V5" s="259"/>
    </row>
    <row r="6" spans="1:29" ht="12.75" customHeight="1" x14ac:dyDescent="0.2">
      <c r="A6" s="172">
        <v>2004</v>
      </c>
      <c r="B6" s="805">
        <v>69.150000000000006</v>
      </c>
      <c r="C6" s="805">
        <v>62.58</v>
      </c>
      <c r="D6" s="805">
        <v>65.959999999999994</v>
      </c>
      <c r="E6" s="805">
        <v>5.79</v>
      </c>
      <c r="F6" s="805">
        <v>12.82</v>
      </c>
      <c r="G6" s="805">
        <v>9.2100000000000009</v>
      </c>
      <c r="H6" s="805">
        <v>3.12</v>
      </c>
      <c r="I6" s="805">
        <v>4.0199999999999996</v>
      </c>
      <c r="J6" s="805">
        <v>3.56</v>
      </c>
      <c r="K6" s="805">
        <v>8.91</v>
      </c>
      <c r="L6" s="805">
        <v>16.84</v>
      </c>
      <c r="M6" s="805">
        <v>12.76</v>
      </c>
      <c r="N6" s="805">
        <v>21.64</v>
      </c>
      <c r="O6" s="805">
        <v>20.46</v>
      </c>
      <c r="P6" s="805">
        <v>21.07</v>
      </c>
      <c r="Q6" s="805">
        <v>30.56</v>
      </c>
      <c r="R6" s="805">
        <v>37.299999999999997</v>
      </c>
      <c r="S6" s="805">
        <v>33.840000000000003</v>
      </c>
      <c r="T6" s="805">
        <v>0.28999999999999998</v>
      </c>
      <c r="U6" s="805">
        <v>0.12</v>
      </c>
      <c r="V6" s="805">
        <v>0.21</v>
      </c>
      <c r="W6" s="805"/>
      <c r="X6" s="497"/>
    </row>
    <row r="7" spans="1:29" ht="12.75" customHeight="1" x14ac:dyDescent="0.2">
      <c r="A7" s="172">
        <v>2005</v>
      </c>
      <c r="B7" s="805">
        <v>69.09</v>
      </c>
      <c r="C7" s="805">
        <v>60.32</v>
      </c>
      <c r="D7" s="805">
        <v>64.81</v>
      </c>
      <c r="E7" s="805">
        <v>4.96</v>
      </c>
      <c r="F7" s="805">
        <v>13.99</v>
      </c>
      <c r="G7" s="805">
        <v>9.36</v>
      </c>
      <c r="H7" s="805">
        <v>2.42</v>
      </c>
      <c r="I7" s="805">
        <v>3.41</v>
      </c>
      <c r="J7" s="805">
        <v>2.9</v>
      </c>
      <c r="K7" s="805">
        <v>7.38</v>
      </c>
      <c r="L7" s="805">
        <v>17.399999999999999</v>
      </c>
      <c r="M7" s="805">
        <v>12.26</v>
      </c>
      <c r="N7" s="805">
        <v>23</v>
      </c>
      <c r="O7" s="805">
        <v>22.22</v>
      </c>
      <c r="P7" s="805">
        <v>22.62</v>
      </c>
      <c r="Q7" s="805">
        <v>30.38</v>
      </c>
      <c r="R7" s="805">
        <v>39.619999999999997</v>
      </c>
      <c r="S7" s="805">
        <v>34.880000000000003</v>
      </c>
      <c r="T7" s="805">
        <v>0.54</v>
      </c>
      <c r="U7" s="805">
        <v>0.06</v>
      </c>
      <c r="V7" s="805">
        <v>0.3</v>
      </c>
      <c r="W7" s="805"/>
      <c r="X7" s="497"/>
      <c r="Y7" s="463"/>
      <c r="Z7" s="453"/>
      <c r="AA7" s="463"/>
      <c r="AB7" s="806"/>
    </row>
    <row r="8" spans="1:29" ht="12.75" customHeight="1" x14ac:dyDescent="0.2">
      <c r="A8" s="172">
        <v>2006</v>
      </c>
      <c r="B8" s="805">
        <v>67.06</v>
      </c>
      <c r="C8" s="805">
        <v>59.78</v>
      </c>
      <c r="D8" s="805">
        <v>63.53</v>
      </c>
      <c r="E8" s="805">
        <v>5.04</v>
      </c>
      <c r="F8" s="805">
        <v>11.89</v>
      </c>
      <c r="G8" s="805">
        <v>8.3800000000000008</v>
      </c>
      <c r="H8" s="805">
        <v>2.5099999999999998</v>
      </c>
      <c r="I8" s="805">
        <v>3.99</v>
      </c>
      <c r="J8" s="805">
        <v>3.23</v>
      </c>
      <c r="K8" s="805">
        <v>7.55</v>
      </c>
      <c r="L8" s="805">
        <v>15.88</v>
      </c>
      <c r="M8" s="805">
        <v>11.61</v>
      </c>
      <c r="N8" s="805">
        <v>24.75</v>
      </c>
      <c r="O8" s="805">
        <v>23.98</v>
      </c>
      <c r="P8" s="805">
        <v>24.36</v>
      </c>
      <c r="Q8" s="805">
        <v>32.31</v>
      </c>
      <c r="R8" s="805">
        <v>39.86</v>
      </c>
      <c r="S8" s="805">
        <v>35.97</v>
      </c>
      <c r="T8" s="805">
        <v>0.63</v>
      </c>
      <c r="U8" s="805">
        <v>0.36</v>
      </c>
      <c r="V8" s="805">
        <v>0.5</v>
      </c>
      <c r="W8" s="805"/>
      <c r="X8" s="497"/>
      <c r="Y8" s="463"/>
      <c r="Z8" s="453"/>
      <c r="AA8" s="463"/>
      <c r="AB8" s="806"/>
    </row>
    <row r="9" spans="1:29" ht="12.75" customHeight="1" x14ac:dyDescent="0.2">
      <c r="A9" s="172">
        <v>2007</v>
      </c>
      <c r="B9" s="805">
        <v>63.91</v>
      </c>
      <c r="C9" s="805">
        <v>59.68</v>
      </c>
      <c r="D9" s="805">
        <v>61.78</v>
      </c>
      <c r="E9" s="805">
        <v>6.58</v>
      </c>
      <c r="F9" s="805">
        <v>11.33</v>
      </c>
      <c r="G9" s="805">
        <v>8.92</v>
      </c>
      <c r="H9" s="805">
        <v>3.95</v>
      </c>
      <c r="I9" s="805">
        <v>3.35</v>
      </c>
      <c r="J9" s="805">
        <v>3.65</v>
      </c>
      <c r="K9" s="805">
        <v>10.53</v>
      </c>
      <c r="L9" s="805">
        <v>14.68</v>
      </c>
      <c r="M9" s="805">
        <v>12.56</v>
      </c>
      <c r="N9" s="805">
        <v>25.02</v>
      </c>
      <c r="O9" s="805">
        <v>25.44</v>
      </c>
      <c r="P9" s="805">
        <v>25.28</v>
      </c>
      <c r="Q9" s="805">
        <v>35.549999999999997</v>
      </c>
      <c r="R9" s="805">
        <v>40.119999999999997</v>
      </c>
      <c r="S9" s="805">
        <v>37.85</v>
      </c>
      <c r="T9" s="805">
        <v>0.54</v>
      </c>
      <c r="U9" s="805">
        <v>0.21</v>
      </c>
      <c r="V9" s="805">
        <v>0.38</v>
      </c>
      <c r="W9" s="805"/>
      <c r="X9" s="497"/>
      <c r="Y9" s="463"/>
      <c r="Z9" s="178"/>
      <c r="AA9" s="463"/>
      <c r="AB9" s="806"/>
    </row>
    <row r="10" spans="1:29" ht="12.75" customHeight="1" x14ac:dyDescent="0.2">
      <c r="A10" s="172">
        <v>2008</v>
      </c>
      <c r="B10" s="805">
        <v>66.349999999999994</v>
      </c>
      <c r="C10" s="805">
        <v>60.35</v>
      </c>
      <c r="D10" s="805">
        <v>63.49</v>
      </c>
      <c r="E10" s="805">
        <v>6.86</v>
      </c>
      <c r="F10" s="805">
        <v>11.51</v>
      </c>
      <c r="G10" s="805">
        <v>9.08</v>
      </c>
      <c r="H10" s="805">
        <v>4.09</v>
      </c>
      <c r="I10" s="805">
        <v>4.91</v>
      </c>
      <c r="J10" s="805">
        <v>4.47</v>
      </c>
      <c r="K10" s="805">
        <v>10.95</v>
      </c>
      <c r="L10" s="805">
        <v>16.420000000000002</v>
      </c>
      <c r="M10" s="805">
        <v>13.55</v>
      </c>
      <c r="N10" s="805">
        <v>22.16</v>
      </c>
      <c r="O10" s="805">
        <v>23.07</v>
      </c>
      <c r="P10" s="805">
        <v>22.6</v>
      </c>
      <c r="Q10" s="805">
        <v>33.11</v>
      </c>
      <c r="R10" s="805">
        <v>39.49</v>
      </c>
      <c r="S10" s="805">
        <v>36.15</v>
      </c>
      <c r="T10" s="805">
        <v>0.54</v>
      </c>
      <c r="U10" s="805">
        <v>0.16</v>
      </c>
      <c r="V10" s="805">
        <v>0.36</v>
      </c>
      <c r="W10" s="805"/>
      <c r="X10" s="497"/>
      <c r="Y10" s="463"/>
      <c r="Z10" s="807"/>
      <c r="AA10" s="463"/>
      <c r="AB10" s="806"/>
      <c r="AC10" s="260"/>
    </row>
    <row r="11" spans="1:29" ht="12.75" customHeight="1" x14ac:dyDescent="0.2">
      <c r="A11" s="172">
        <v>2009</v>
      </c>
      <c r="B11" s="805">
        <v>65.680000000000007</v>
      </c>
      <c r="C11" s="805">
        <v>57.77</v>
      </c>
      <c r="D11" s="805">
        <v>61.88</v>
      </c>
      <c r="E11" s="805">
        <v>8.0500000000000007</v>
      </c>
      <c r="F11" s="805">
        <v>14.23</v>
      </c>
      <c r="G11" s="805">
        <v>11.01</v>
      </c>
      <c r="H11" s="805">
        <v>3.48</v>
      </c>
      <c r="I11" s="805">
        <v>4.84</v>
      </c>
      <c r="J11" s="805">
        <v>4.13</v>
      </c>
      <c r="K11" s="805">
        <v>11.53</v>
      </c>
      <c r="L11" s="805">
        <v>19.07</v>
      </c>
      <c r="M11" s="805">
        <v>15.14</v>
      </c>
      <c r="N11" s="805">
        <v>22.07</v>
      </c>
      <c r="O11" s="805">
        <v>23.02</v>
      </c>
      <c r="P11" s="805">
        <v>22.54</v>
      </c>
      <c r="Q11" s="805">
        <v>33.6</v>
      </c>
      <c r="R11" s="805">
        <v>42.09</v>
      </c>
      <c r="S11" s="805">
        <v>37.68</v>
      </c>
      <c r="T11" s="805">
        <v>0.72</v>
      </c>
      <c r="U11" s="805">
        <v>0.14000000000000001</v>
      </c>
      <c r="V11" s="805">
        <v>0.44</v>
      </c>
      <c r="W11" s="805"/>
      <c r="X11" s="497"/>
      <c r="Y11" s="463"/>
      <c r="Z11" s="807"/>
      <c r="AA11" s="463"/>
      <c r="AB11" s="806"/>
      <c r="AC11" s="260"/>
    </row>
    <row r="12" spans="1:29" ht="12.75" customHeight="1" x14ac:dyDescent="0.2">
      <c r="A12" s="172">
        <v>2010</v>
      </c>
      <c r="B12" s="805">
        <v>64.569999999999993</v>
      </c>
      <c r="C12" s="805">
        <v>57.4</v>
      </c>
      <c r="D12" s="805">
        <v>61.16</v>
      </c>
      <c r="E12" s="805">
        <v>9.26</v>
      </c>
      <c r="F12" s="805">
        <v>12.43</v>
      </c>
      <c r="G12" s="805">
        <v>10.77</v>
      </c>
      <c r="H12" s="805">
        <v>4.87</v>
      </c>
      <c r="I12" s="805">
        <v>5.35</v>
      </c>
      <c r="J12" s="805">
        <v>5.0999999999999996</v>
      </c>
      <c r="K12" s="805">
        <v>14.13</v>
      </c>
      <c r="L12" s="805">
        <v>17.79</v>
      </c>
      <c r="M12" s="805">
        <v>15.87</v>
      </c>
      <c r="N12" s="805">
        <v>20.85</v>
      </c>
      <c r="O12" s="805">
        <v>24.77</v>
      </c>
      <c r="P12" s="805">
        <v>22.71</v>
      </c>
      <c r="Q12" s="805">
        <v>34.979999999999997</v>
      </c>
      <c r="R12" s="805">
        <v>42.55</v>
      </c>
      <c r="S12" s="805">
        <v>38.58</v>
      </c>
      <c r="T12" s="805">
        <v>0.45</v>
      </c>
      <c r="U12" s="805">
        <v>0.05</v>
      </c>
      <c r="V12" s="805">
        <v>0.26</v>
      </c>
      <c r="W12" s="805"/>
      <c r="X12" s="497"/>
      <c r="Y12" s="463"/>
      <c r="Z12" s="807"/>
      <c r="AA12" s="463"/>
      <c r="AB12" s="806"/>
      <c r="AC12" s="260"/>
    </row>
    <row r="13" spans="1:29" s="237" customFormat="1" ht="12.75" customHeight="1" x14ac:dyDescent="0.2">
      <c r="A13" s="3">
        <v>2011</v>
      </c>
      <c r="B13" s="805">
        <v>67.239999999999995</v>
      </c>
      <c r="C13" s="805">
        <v>60.21</v>
      </c>
      <c r="D13" s="805">
        <v>63.86</v>
      </c>
      <c r="E13" s="805">
        <v>7.77</v>
      </c>
      <c r="F13" s="805">
        <v>13.19</v>
      </c>
      <c r="G13" s="805">
        <v>10.38</v>
      </c>
      <c r="H13" s="805">
        <v>4.3</v>
      </c>
      <c r="I13" s="805">
        <v>5.32</v>
      </c>
      <c r="J13" s="805">
        <v>4.82</v>
      </c>
      <c r="K13" s="805">
        <v>12.07</v>
      </c>
      <c r="L13" s="805">
        <v>18.510000000000002</v>
      </c>
      <c r="M13" s="805">
        <v>15.2</v>
      </c>
      <c r="N13" s="805">
        <v>20.51</v>
      </c>
      <c r="O13" s="805">
        <v>21</v>
      </c>
      <c r="P13" s="805">
        <v>20.71</v>
      </c>
      <c r="Q13" s="805">
        <v>32.58</v>
      </c>
      <c r="R13" s="805">
        <v>39.51</v>
      </c>
      <c r="S13" s="805">
        <v>35.909999999999997</v>
      </c>
      <c r="T13" s="805">
        <v>0.18</v>
      </c>
      <c r="U13" s="805">
        <v>0.28000000000000003</v>
      </c>
      <c r="V13" s="805">
        <v>0.23</v>
      </c>
      <c r="W13" s="805"/>
      <c r="X13" s="497"/>
      <c r="Y13" s="463"/>
      <c r="Z13" s="807"/>
      <c r="AA13" s="463"/>
      <c r="AB13" s="806"/>
      <c r="AC13" s="808"/>
    </row>
    <row r="14" spans="1:29" ht="12.75" customHeight="1" x14ac:dyDescent="0.2">
      <c r="A14" s="172" t="s">
        <v>88</v>
      </c>
      <c r="B14" s="805">
        <v>65.42</v>
      </c>
      <c r="C14" s="805">
        <v>60.47</v>
      </c>
      <c r="D14" s="805">
        <v>63.01</v>
      </c>
      <c r="E14" s="805">
        <v>8.48</v>
      </c>
      <c r="F14" s="805">
        <v>11.84</v>
      </c>
      <c r="G14" s="805">
        <v>10.11</v>
      </c>
      <c r="H14" s="805">
        <v>4.2</v>
      </c>
      <c r="I14" s="805">
        <v>5.36</v>
      </c>
      <c r="J14" s="805">
        <v>4.76</v>
      </c>
      <c r="K14" s="805">
        <v>12.68</v>
      </c>
      <c r="L14" s="805">
        <v>17.190000000000001</v>
      </c>
      <c r="M14" s="805">
        <v>14.87</v>
      </c>
      <c r="N14" s="805">
        <v>21.42</v>
      </c>
      <c r="O14" s="805">
        <v>22.09</v>
      </c>
      <c r="P14" s="805">
        <v>21.76</v>
      </c>
      <c r="Q14" s="805">
        <v>34.11</v>
      </c>
      <c r="R14" s="805">
        <v>39.28</v>
      </c>
      <c r="S14" s="805">
        <v>36.630000000000003</v>
      </c>
      <c r="T14" s="805">
        <v>0.48</v>
      </c>
      <c r="U14" s="805">
        <v>0.24</v>
      </c>
      <c r="V14" s="805">
        <v>0.36</v>
      </c>
      <c r="W14" s="805"/>
      <c r="X14" s="497"/>
      <c r="Y14" s="463"/>
      <c r="Z14" s="807"/>
      <c r="AA14" s="463"/>
      <c r="AB14" s="806"/>
      <c r="AC14" s="260"/>
    </row>
    <row r="15" spans="1:29" ht="12.75" customHeight="1" x14ac:dyDescent="0.2">
      <c r="A15" s="172" t="s">
        <v>89</v>
      </c>
      <c r="B15" s="805">
        <v>72.78</v>
      </c>
      <c r="C15" s="805">
        <v>64.97</v>
      </c>
      <c r="D15" s="805">
        <v>68.98</v>
      </c>
      <c r="E15" s="805">
        <v>5.96</v>
      </c>
      <c r="F15" s="805">
        <v>10.56</v>
      </c>
      <c r="G15" s="805">
        <v>8.19</v>
      </c>
      <c r="H15" s="805">
        <v>4.1100000000000003</v>
      </c>
      <c r="I15" s="805">
        <v>4.8600000000000003</v>
      </c>
      <c r="J15" s="805">
        <v>4.5</v>
      </c>
      <c r="K15" s="805">
        <v>10.07</v>
      </c>
      <c r="L15" s="805">
        <v>15.41</v>
      </c>
      <c r="M15" s="805">
        <v>12.69</v>
      </c>
      <c r="N15" s="805">
        <v>15.66</v>
      </c>
      <c r="O15" s="805">
        <v>18.510000000000002</v>
      </c>
      <c r="P15" s="805">
        <v>17.03</v>
      </c>
      <c r="Q15" s="805">
        <v>25.73</v>
      </c>
      <c r="R15" s="805">
        <v>33.92</v>
      </c>
      <c r="S15" s="805">
        <v>29.72</v>
      </c>
      <c r="T15" s="805">
        <v>1.49</v>
      </c>
      <c r="U15" s="805">
        <v>1.1100000000000001</v>
      </c>
      <c r="V15" s="805">
        <v>1.3</v>
      </c>
      <c r="W15" s="805"/>
      <c r="X15" s="497"/>
      <c r="Y15" s="463"/>
      <c r="Z15" s="259"/>
      <c r="AA15" s="463"/>
      <c r="AB15" s="463"/>
      <c r="AC15" s="260"/>
    </row>
    <row r="16" spans="1:29" ht="12.75" customHeight="1" x14ac:dyDescent="0.2">
      <c r="A16" s="172">
        <v>2013</v>
      </c>
      <c r="B16" s="805">
        <v>72.42</v>
      </c>
      <c r="C16" s="805">
        <v>67.180000000000007</v>
      </c>
      <c r="D16" s="805">
        <v>69.88</v>
      </c>
      <c r="E16" s="805">
        <v>5.78</v>
      </c>
      <c r="F16" s="805">
        <v>8.67</v>
      </c>
      <c r="G16" s="805">
        <v>7.18</v>
      </c>
      <c r="H16" s="805">
        <v>3.24</v>
      </c>
      <c r="I16" s="805">
        <v>4.93</v>
      </c>
      <c r="J16" s="805">
        <v>4.03</v>
      </c>
      <c r="K16" s="805">
        <v>9.02</v>
      </c>
      <c r="L16" s="805">
        <v>13.59</v>
      </c>
      <c r="M16" s="805">
        <v>11.21</v>
      </c>
      <c r="N16" s="805">
        <v>16.36</v>
      </c>
      <c r="O16" s="805">
        <v>17.760000000000002</v>
      </c>
      <c r="P16" s="805">
        <v>17.07</v>
      </c>
      <c r="Q16" s="805">
        <v>25.38</v>
      </c>
      <c r="R16" s="805">
        <v>31.36</v>
      </c>
      <c r="S16" s="805">
        <v>28.28</v>
      </c>
      <c r="T16" s="805">
        <v>2.2000000000000002</v>
      </c>
      <c r="U16" s="805">
        <v>1.46</v>
      </c>
      <c r="V16" s="805">
        <v>1.84</v>
      </c>
      <c r="W16" s="805"/>
      <c r="X16" s="497"/>
      <c r="Y16" s="809"/>
      <c r="Z16" s="259"/>
      <c r="AA16" s="810"/>
      <c r="AB16" s="463"/>
      <c r="AC16" s="260"/>
    </row>
    <row r="17" spans="1:28" ht="12.75" customHeight="1" x14ac:dyDescent="0.2">
      <c r="A17" s="172">
        <v>2014</v>
      </c>
      <c r="B17" s="805">
        <v>69.900000000000006</v>
      </c>
      <c r="C17" s="805">
        <v>69.64</v>
      </c>
      <c r="D17" s="805">
        <v>69.790000000000006</v>
      </c>
      <c r="E17" s="805">
        <v>5.71</v>
      </c>
      <c r="F17" s="805">
        <v>7.88</v>
      </c>
      <c r="G17" s="805">
        <v>6.76</v>
      </c>
      <c r="H17" s="805">
        <v>4.17</v>
      </c>
      <c r="I17" s="805">
        <v>3.44</v>
      </c>
      <c r="J17" s="805">
        <v>3.83</v>
      </c>
      <c r="K17" s="805">
        <v>9.89</v>
      </c>
      <c r="L17" s="805">
        <v>11.31</v>
      </c>
      <c r="M17" s="805">
        <v>10.59</v>
      </c>
      <c r="N17" s="805">
        <v>18.23</v>
      </c>
      <c r="O17" s="805">
        <v>17.5</v>
      </c>
      <c r="P17" s="805">
        <v>17.829999999999998</v>
      </c>
      <c r="Q17" s="805">
        <v>28.11</v>
      </c>
      <c r="R17" s="805">
        <v>28.81</v>
      </c>
      <c r="S17" s="805">
        <v>28.42</v>
      </c>
      <c r="T17" s="805">
        <v>1.99</v>
      </c>
      <c r="U17" s="805">
        <v>1.55</v>
      </c>
      <c r="V17" s="805">
        <v>1.8</v>
      </c>
      <c r="W17" s="805"/>
      <c r="X17" s="497"/>
      <c r="Y17" s="806"/>
      <c r="Z17" s="259"/>
      <c r="AA17" s="811"/>
      <c r="AB17" s="463"/>
    </row>
    <row r="18" spans="1:28" x14ac:dyDescent="0.2">
      <c r="A18" s="172">
        <v>2015</v>
      </c>
      <c r="B18" s="805">
        <v>73.17</v>
      </c>
      <c r="C18" s="805">
        <v>71.739999999999995</v>
      </c>
      <c r="D18" s="805">
        <v>72.41</v>
      </c>
      <c r="E18" s="805">
        <v>4.96</v>
      </c>
      <c r="F18" s="805">
        <v>7.55</v>
      </c>
      <c r="G18" s="805">
        <v>6.21</v>
      </c>
      <c r="H18" s="805">
        <v>3.25</v>
      </c>
      <c r="I18" s="805">
        <v>3.3</v>
      </c>
      <c r="J18" s="805">
        <v>3.3</v>
      </c>
      <c r="K18" s="805">
        <v>8.2100000000000009</v>
      </c>
      <c r="L18" s="805">
        <v>10.85</v>
      </c>
      <c r="M18" s="805">
        <v>9.51</v>
      </c>
      <c r="N18" s="805">
        <v>16.399999999999999</v>
      </c>
      <c r="O18" s="805">
        <v>16.350000000000001</v>
      </c>
      <c r="P18" s="805">
        <v>16.41</v>
      </c>
      <c r="Q18" s="805">
        <v>24.61</v>
      </c>
      <c r="R18" s="805">
        <v>27.19</v>
      </c>
      <c r="S18" s="805">
        <v>25.93</v>
      </c>
      <c r="T18" s="805">
        <v>2.2200000000000002</v>
      </c>
      <c r="U18" s="805">
        <v>1.07</v>
      </c>
      <c r="V18" s="805">
        <v>1.66</v>
      </c>
      <c r="W18" s="805"/>
      <c r="X18" s="497"/>
      <c r="Y18" s="806"/>
      <c r="Z18" s="259"/>
      <c r="AA18" s="806"/>
      <c r="AB18" s="463"/>
    </row>
    <row r="19" spans="1:28" x14ac:dyDescent="0.2">
      <c r="A19" s="172">
        <v>2016</v>
      </c>
      <c r="B19" s="805">
        <v>75.430000000000007</v>
      </c>
      <c r="C19" s="805">
        <v>72.900000000000006</v>
      </c>
      <c r="D19" s="805">
        <v>74.150000000000006</v>
      </c>
      <c r="E19" s="805">
        <v>3.96</v>
      </c>
      <c r="F19" s="805">
        <v>5.61</v>
      </c>
      <c r="G19" s="805">
        <v>4.78</v>
      </c>
      <c r="H19" s="805">
        <v>3.35</v>
      </c>
      <c r="I19" s="805">
        <v>3.01</v>
      </c>
      <c r="J19" s="805">
        <v>3.28</v>
      </c>
      <c r="K19" s="805">
        <v>7.31</v>
      </c>
      <c r="L19" s="805">
        <v>8.6199999999999992</v>
      </c>
      <c r="M19" s="805">
        <v>8.07</v>
      </c>
      <c r="N19" s="805">
        <v>15.6</v>
      </c>
      <c r="O19" s="805">
        <v>17.2</v>
      </c>
      <c r="P19" s="805">
        <v>16.32</v>
      </c>
      <c r="Q19" s="805">
        <v>22.91</v>
      </c>
      <c r="R19" s="805">
        <v>25.82</v>
      </c>
      <c r="S19" s="805">
        <v>24.39</v>
      </c>
      <c r="T19" s="805">
        <v>1.7</v>
      </c>
      <c r="U19" s="805">
        <v>1.3</v>
      </c>
      <c r="V19" s="805">
        <v>1.46</v>
      </c>
      <c r="W19" s="805"/>
      <c r="X19" s="497"/>
      <c r="Y19" s="806"/>
      <c r="Z19" s="259"/>
      <c r="AA19" s="806"/>
      <c r="AB19" s="463"/>
    </row>
    <row r="20" spans="1:28" x14ac:dyDescent="0.2">
      <c r="A20" s="172">
        <v>2017</v>
      </c>
      <c r="B20" s="805">
        <v>74.34</v>
      </c>
      <c r="C20" s="805">
        <v>72.790000000000006</v>
      </c>
      <c r="D20" s="805">
        <v>73.69</v>
      </c>
      <c r="E20" s="805">
        <v>3.42</v>
      </c>
      <c r="F20" s="805">
        <v>4.66</v>
      </c>
      <c r="G20" s="805">
        <v>4.03</v>
      </c>
      <c r="H20" s="805">
        <v>2.21</v>
      </c>
      <c r="I20" s="805">
        <v>2.92</v>
      </c>
      <c r="J20" s="805">
        <v>2.54</v>
      </c>
      <c r="K20" s="805">
        <v>5.63</v>
      </c>
      <c r="L20" s="805">
        <v>7.58</v>
      </c>
      <c r="M20" s="805">
        <v>6.56</v>
      </c>
      <c r="N20" s="805">
        <v>17.23</v>
      </c>
      <c r="O20" s="805">
        <v>18.11</v>
      </c>
      <c r="P20" s="805">
        <v>17.52</v>
      </c>
      <c r="Q20" s="805">
        <v>22.85</v>
      </c>
      <c r="R20" s="805">
        <v>25.69</v>
      </c>
      <c r="S20" s="805">
        <v>24.09</v>
      </c>
      <c r="T20" s="805">
        <v>2.81</v>
      </c>
      <c r="U20" s="805">
        <v>1.52</v>
      </c>
      <c r="V20" s="805">
        <v>2.2200000000000002</v>
      </c>
      <c r="W20" s="805"/>
      <c r="X20" s="497"/>
      <c r="Y20" s="752"/>
      <c r="Z20" s="259"/>
      <c r="AA20" s="752"/>
      <c r="AB20" s="259"/>
    </row>
    <row r="21" spans="1:28" x14ac:dyDescent="0.2">
      <c r="A21" s="172">
        <v>2018</v>
      </c>
      <c r="B21" s="805">
        <v>78.72</v>
      </c>
      <c r="C21" s="805">
        <v>72.12</v>
      </c>
      <c r="D21" s="805">
        <v>75.64</v>
      </c>
      <c r="E21" s="805">
        <v>3.09</v>
      </c>
      <c r="F21" s="805">
        <v>5.04</v>
      </c>
      <c r="G21" s="805">
        <v>3.96</v>
      </c>
      <c r="H21" s="805">
        <v>1.53</v>
      </c>
      <c r="I21" s="805">
        <v>2.79</v>
      </c>
      <c r="J21" s="805">
        <v>2.1</v>
      </c>
      <c r="K21" s="805">
        <v>4.62</v>
      </c>
      <c r="L21" s="805">
        <v>7.83</v>
      </c>
      <c r="M21" s="805">
        <v>6.06</v>
      </c>
      <c r="N21" s="805">
        <v>14.75</v>
      </c>
      <c r="O21" s="805">
        <v>18.440000000000001</v>
      </c>
      <c r="P21" s="805">
        <v>16.510000000000002</v>
      </c>
      <c r="Q21" s="805">
        <v>19.37</v>
      </c>
      <c r="R21" s="805">
        <v>26.27</v>
      </c>
      <c r="S21" s="805">
        <v>22.57</v>
      </c>
      <c r="T21" s="805">
        <v>1.91</v>
      </c>
      <c r="U21" s="805">
        <v>1.61</v>
      </c>
      <c r="V21" s="805">
        <v>1.79</v>
      </c>
      <c r="W21" s="805"/>
      <c r="X21" s="497"/>
      <c r="Y21" s="752"/>
      <c r="Z21" s="259"/>
      <c r="AA21" s="752"/>
      <c r="AB21" s="259"/>
    </row>
    <row r="22" spans="1:28" x14ac:dyDescent="0.2">
      <c r="A22" s="172">
        <v>2019</v>
      </c>
      <c r="B22" s="805">
        <v>79.849999999999994</v>
      </c>
      <c r="C22" s="805">
        <v>78.209999999999994</v>
      </c>
      <c r="D22" s="805">
        <v>79.010000000000005</v>
      </c>
      <c r="E22" s="805">
        <v>2.2799999999999998</v>
      </c>
      <c r="F22" s="805">
        <v>3.88</v>
      </c>
      <c r="G22" s="805">
        <v>3.1</v>
      </c>
      <c r="H22" s="805">
        <v>1.65</v>
      </c>
      <c r="I22" s="805">
        <v>2.52</v>
      </c>
      <c r="J22" s="805">
        <v>2.0699999999999998</v>
      </c>
      <c r="K22" s="805">
        <v>3.93</v>
      </c>
      <c r="L22" s="805">
        <v>6.41</v>
      </c>
      <c r="M22" s="805">
        <v>5.18</v>
      </c>
      <c r="N22" s="805">
        <v>15.59</v>
      </c>
      <c r="O22" s="805">
        <v>14.92</v>
      </c>
      <c r="P22" s="805">
        <v>15.27</v>
      </c>
      <c r="Q22" s="805">
        <v>19.52</v>
      </c>
      <c r="R22" s="805">
        <v>21.33</v>
      </c>
      <c r="S22" s="805">
        <v>20.45</v>
      </c>
      <c r="T22" s="805">
        <v>0.63</v>
      </c>
      <c r="U22" s="805">
        <v>0.46</v>
      </c>
      <c r="V22" s="805">
        <v>0.54</v>
      </c>
      <c r="W22" s="805"/>
      <c r="X22" s="497"/>
      <c r="Y22" s="752"/>
      <c r="Z22" s="259"/>
      <c r="AA22" s="752"/>
      <c r="AB22" s="259"/>
    </row>
    <row r="23" spans="1:28" ht="12.75" customHeight="1" x14ac:dyDescent="0.2">
      <c r="A23" s="172" t="s">
        <v>631</v>
      </c>
      <c r="B23" s="128" t="s">
        <v>37</v>
      </c>
      <c r="C23" s="128" t="s">
        <v>37</v>
      </c>
      <c r="D23" s="128" t="s">
        <v>37</v>
      </c>
      <c r="E23" s="128" t="s">
        <v>37</v>
      </c>
      <c r="F23" s="128" t="s">
        <v>37</v>
      </c>
      <c r="G23" s="128" t="s">
        <v>37</v>
      </c>
      <c r="H23" s="128" t="s">
        <v>37</v>
      </c>
      <c r="I23" s="128" t="s">
        <v>37</v>
      </c>
      <c r="J23" s="128" t="s">
        <v>37</v>
      </c>
      <c r="K23" s="128" t="s">
        <v>37</v>
      </c>
      <c r="L23" s="128" t="s">
        <v>37</v>
      </c>
      <c r="M23" s="128" t="s">
        <v>37</v>
      </c>
      <c r="N23" s="128" t="s">
        <v>37</v>
      </c>
      <c r="O23" s="128" t="s">
        <v>37</v>
      </c>
      <c r="P23" s="128" t="s">
        <v>37</v>
      </c>
      <c r="Q23" s="128" t="s">
        <v>37</v>
      </c>
      <c r="R23" s="128" t="s">
        <v>37</v>
      </c>
      <c r="S23" s="128" t="s">
        <v>37</v>
      </c>
      <c r="T23" s="128" t="s">
        <v>37</v>
      </c>
      <c r="U23" s="128" t="s">
        <v>37</v>
      </c>
      <c r="V23" s="128" t="s">
        <v>37</v>
      </c>
      <c r="W23" s="805"/>
      <c r="X23" s="497"/>
      <c r="Y23" s="752"/>
      <c r="Z23" s="259"/>
      <c r="AA23" s="752"/>
      <c r="AB23" s="259"/>
    </row>
    <row r="24" spans="1:28" ht="6" customHeight="1" x14ac:dyDescent="0.2">
      <c r="A24" s="234"/>
      <c r="B24" s="234"/>
      <c r="C24" s="234"/>
      <c r="D24" s="234"/>
      <c r="E24" s="234"/>
      <c r="F24" s="234"/>
      <c r="G24" s="234"/>
      <c r="H24" s="234"/>
      <c r="I24" s="234"/>
      <c r="J24" s="234"/>
      <c r="K24" s="812"/>
      <c r="L24" s="812"/>
      <c r="M24" s="812"/>
      <c r="N24" s="812"/>
      <c r="O24" s="234"/>
      <c r="P24" s="234"/>
      <c r="Q24" s="234"/>
      <c r="R24" s="234"/>
      <c r="S24" s="234"/>
      <c r="T24" s="234"/>
      <c r="U24" s="234"/>
      <c r="V24" s="234"/>
    </row>
    <row r="25" spans="1:28" ht="30" customHeight="1" x14ac:dyDescent="0.2">
      <c r="A25" s="1036" t="s">
        <v>252</v>
      </c>
      <c r="B25" s="1036"/>
      <c r="C25" s="1036"/>
      <c r="D25" s="1036"/>
      <c r="E25" s="1036"/>
      <c r="F25" s="1036"/>
      <c r="G25" s="1036"/>
      <c r="H25" s="1036"/>
      <c r="I25" s="1036"/>
      <c r="J25" s="1036"/>
      <c r="K25" s="1036"/>
      <c r="L25" s="1036"/>
      <c r="M25" s="1036"/>
      <c r="N25" s="1036"/>
      <c r="O25" s="1036"/>
      <c r="P25" s="1036"/>
      <c r="Q25" s="1036"/>
      <c r="R25" s="1036"/>
      <c r="S25" s="1036"/>
      <c r="T25" s="1036"/>
      <c r="U25" s="1036"/>
      <c r="V25" s="1036"/>
      <c r="W25" s="751"/>
    </row>
    <row r="26" spans="1:28" ht="15" customHeight="1" x14ac:dyDescent="0.2">
      <c r="A26" s="1036" t="s">
        <v>469</v>
      </c>
      <c r="B26" s="1036"/>
      <c r="C26" s="1036"/>
      <c r="D26" s="1036"/>
      <c r="E26" s="1036"/>
      <c r="F26" s="1036"/>
      <c r="G26" s="1036"/>
      <c r="H26" s="1036"/>
      <c r="I26" s="1036"/>
      <c r="J26" s="1036"/>
      <c r="K26" s="1036"/>
      <c r="L26" s="1036"/>
      <c r="M26" s="1036"/>
      <c r="N26" s="1036"/>
      <c r="O26" s="1036"/>
      <c r="P26" s="1036"/>
      <c r="Q26" s="1036"/>
      <c r="R26" s="1036"/>
      <c r="S26" s="1036"/>
      <c r="T26" s="1036"/>
      <c r="U26" s="1036"/>
      <c r="V26" s="1036"/>
      <c r="W26" s="751"/>
    </row>
    <row r="27" spans="1:28" s="431" customFormat="1" ht="6" customHeight="1" x14ac:dyDescent="0.2">
      <c r="A27" s="134" t="s">
        <v>39</v>
      </c>
      <c r="B27" s="424"/>
      <c r="C27" s="424"/>
      <c r="D27" s="424"/>
      <c r="E27" s="424"/>
      <c r="F27" s="424"/>
      <c r="G27" s="424"/>
      <c r="H27" s="424"/>
      <c r="I27" s="424"/>
      <c r="J27" s="424"/>
      <c r="N27" s="424"/>
      <c r="O27" s="424"/>
      <c r="P27" s="424"/>
      <c r="Q27" s="424"/>
      <c r="R27" s="424"/>
      <c r="S27" s="424"/>
    </row>
    <row r="28" spans="1:28" s="431" customFormat="1" ht="15" customHeight="1" x14ac:dyDescent="0.2">
      <c r="A28" s="1020" t="s">
        <v>740</v>
      </c>
      <c r="B28" s="1020"/>
      <c r="C28" s="1020"/>
      <c r="D28" s="1020"/>
      <c r="E28" s="1020"/>
      <c r="F28" s="1020"/>
      <c r="G28" s="1020"/>
      <c r="H28" s="1020"/>
      <c r="I28" s="1020"/>
      <c r="J28" s="1020"/>
      <c r="K28" s="1020"/>
      <c r="L28" s="1020"/>
      <c r="M28" s="1020"/>
      <c r="N28" s="1020"/>
      <c r="O28" s="1020"/>
      <c r="P28" s="1020"/>
      <c r="Q28" s="1020"/>
      <c r="R28" s="1020"/>
      <c r="S28" s="1020"/>
      <c r="T28" s="1020"/>
      <c r="U28" s="1020"/>
      <c r="V28" s="1020"/>
    </row>
    <row r="29" spans="1:28" ht="12.75" customHeight="1" x14ac:dyDescent="0.2">
      <c r="K29" s="813"/>
      <c r="Q29" s="813"/>
      <c r="W29" s="813"/>
    </row>
    <row r="30" spans="1:28" x14ac:dyDescent="0.2">
      <c r="E30" s="813"/>
      <c r="H30" s="813"/>
    </row>
    <row r="31" spans="1:28" x14ac:dyDescent="0.2">
      <c r="K31" s="497"/>
      <c r="L31" s="497"/>
      <c r="M31" s="497"/>
    </row>
  </sheetData>
  <mergeCells count="13">
    <mergeCell ref="L1:O1"/>
    <mergeCell ref="T1:V1"/>
    <mergeCell ref="N3:P3"/>
    <mergeCell ref="T3:V3"/>
    <mergeCell ref="A26:V26"/>
    <mergeCell ref="A28:V28"/>
    <mergeCell ref="A2:V2"/>
    <mergeCell ref="B3:D3"/>
    <mergeCell ref="Q3:S3"/>
    <mergeCell ref="E3:G3"/>
    <mergeCell ref="H3:J3"/>
    <mergeCell ref="K3:M3"/>
    <mergeCell ref="A25:V25"/>
  </mergeCells>
  <hyperlinks>
    <hyperlink ref="L1:O1" location="Tabellförteckning!A1" display="Tabellförteckning!A1" xr:uid="{00000000-0004-0000-28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ublished="0">
    <pageSetUpPr fitToPage="1"/>
  </sheetPr>
  <dimension ref="A1:Z25"/>
  <sheetViews>
    <sheetView zoomScaleNormal="100" workbookViewId="0">
      <pane ySplit="4" topLeftCell="A5" activePane="bottomLeft" state="frozen"/>
      <selection activeCell="B20" sqref="B20:I21"/>
      <selection pane="bottomLeft" activeCell="B20" sqref="B20:I21"/>
    </sheetView>
  </sheetViews>
  <sheetFormatPr defaultColWidth="8.7109375" defaultRowHeight="12.75" x14ac:dyDescent="0.2"/>
  <cols>
    <col min="1" max="25" width="6.7109375" style="61" customWidth="1"/>
    <col min="26" max="16384" width="8.7109375" style="61"/>
  </cols>
  <sheetData>
    <row r="1" spans="1:26" s="431" customFormat="1" ht="30" customHeight="1" x14ac:dyDescent="0.2">
      <c r="A1" s="39"/>
      <c r="B1" s="134"/>
      <c r="C1" s="134"/>
      <c r="D1" s="134"/>
      <c r="E1" s="424"/>
      <c r="F1" s="424"/>
      <c r="G1" s="424"/>
      <c r="H1" s="424"/>
      <c r="I1" s="424"/>
      <c r="J1" s="424"/>
      <c r="K1" s="424"/>
      <c r="L1" s="424"/>
      <c r="M1" s="424"/>
      <c r="N1" s="424"/>
      <c r="O1" s="424"/>
      <c r="P1" s="424"/>
      <c r="Q1" s="424"/>
      <c r="R1" s="1028" t="s">
        <v>275</v>
      </c>
      <c r="S1" s="1028"/>
      <c r="T1" s="1029"/>
      <c r="U1" s="1029"/>
      <c r="V1" s="1029"/>
      <c r="W1" s="1034"/>
      <c r="X1" s="404"/>
      <c r="Y1" s="404"/>
    </row>
    <row r="2" spans="1:26" s="408" customFormat="1" ht="15" customHeight="1" x14ac:dyDescent="0.2">
      <c r="A2" s="1045" t="s">
        <v>418</v>
      </c>
      <c r="B2" s="1045"/>
      <c r="C2" s="1045"/>
      <c r="D2" s="1045"/>
      <c r="E2" s="1045"/>
      <c r="F2" s="1045"/>
      <c r="G2" s="1045"/>
      <c r="H2" s="1045"/>
      <c r="I2" s="1045"/>
      <c r="J2" s="1045"/>
      <c r="K2" s="1045"/>
      <c r="L2" s="1045"/>
      <c r="M2" s="1045"/>
      <c r="N2" s="1023"/>
      <c r="O2" s="1023"/>
      <c r="P2" s="1023"/>
      <c r="Q2" s="1045"/>
      <c r="R2" s="1045"/>
      <c r="S2" s="1045"/>
      <c r="T2" s="1045"/>
      <c r="U2" s="1045"/>
      <c r="V2" s="1045"/>
      <c r="W2" s="1045"/>
      <c r="X2" s="1045"/>
      <c r="Y2" s="1045"/>
    </row>
    <row r="3" spans="1:26" ht="30" customHeight="1" x14ac:dyDescent="0.2">
      <c r="B3" s="1065" t="s">
        <v>10</v>
      </c>
      <c r="C3" s="1065"/>
      <c r="D3" s="1065"/>
      <c r="E3" s="1065" t="s">
        <v>25</v>
      </c>
      <c r="F3" s="1065"/>
      <c r="G3" s="1065"/>
      <c r="H3" s="1065" t="s">
        <v>1</v>
      </c>
      <c r="I3" s="1065"/>
      <c r="J3" s="1065"/>
      <c r="K3" s="1065" t="s">
        <v>2</v>
      </c>
      <c r="L3" s="1065"/>
      <c r="M3" s="1065"/>
      <c r="N3" s="1060" t="s">
        <v>321</v>
      </c>
      <c r="O3" s="1060"/>
      <c r="P3" s="1060"/>
      <c r="Q3" s="1060" t="s">
        <v>243</v>
      </c>
      <c r="R3" s="1060"/>
      <c r="S3" s="1060"/>
      <c r="T3" s="1065" t="s">
        <v>0</v>
      </c>
      <c r="U3" s="1065"/>
      <c r="V3" s="1065"/>
      <c r="W3" s="1065" t="s">
        <v>35</v>
      </c>
      <c r="X3" s="1065"/>
      <c r="Y3" s="1065"/>
    </row>
    <row r="4" spans="1:26" ht="15" customHeight="1" x14ac:dyDescent="0.2">
      <c r="A4" s="23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c r="W4" s="426" t="s">
        <v>28</v>
      </c>
      <c r="X4" s="426" t="s">
        <v>29</v>
      </c>
      <c r="Y4" s="426" t="s">
        <v>307</v>
      </c>
    </row>
    <row r="5" spans="1:26" ht="6" customHeight="1" x14ac:dyDescent="0.2">
      <c r="A5" s="98"/>
      <c r="B5" s="98"/>
      <c r="C5" s="98"/>
      <c r="D5" s="98"/>
      <c r="E5" s="799"/>
      <c r="F5" s="799"/>
      <c r="G5" s="799"/>
      <c r="H5" s="799"/>
      <c r="I5" s="799"/>
      <c r="J5" s="799"/>
      <c r="K5" s="799"/>
      <c r="L5" s="799"/>
      <c r="M5" s="799"/>
      <c r="N5" s="273"/>
      <c r="O5" s="273"/>
      <c r="P5" s="273"/>
      <c r="Q5" s="799"/>
      <c r="R5" s="799"/>
      <c r="S5" s="799"/>
      <c r="T5" s="799"/>
      <c r="U5" s="799"/>
      <c r="V5" s="799"/>
      <c r="W5" s="799"/>
      <c r="X5" s="799"/>
      <c r="Y5" s="259"/>
    </row>
    <row r="6" spans="1:26" ht="12.75" customHeight="1" x14ac:dyDescent="0.2">
      <c r="A6" s="172">
        <v>2012</v>
      </c>
      <c r="B6" s="697">
        <v>1109</v>
      </c>
      <c r="C6" s="697">
        <v>1253</v>
      </c>
      <c r="D6" s="697">
        <v>2365</v>
      </c>
      <c r="E6" s="697">
        <v>73.34</v>
      </c>
      <c r="F6" s="697">
        <v>65.55</v>
      </c>
      <c r="G6" s="697">
        <v>69.510000000000005</v>
      </c>
      <c r="H6" s="697">
        <v>4.82</v>
      </c>
      <c r="I6" s="697">
        <v>9.93</v>
      </c>
      <c r="J6" s="697">
        <v>7.35</v>
      </c>
      <c r="K6" s="697">
        <v>4.26</v>
      </c>
      <c r="L6" s="697">
        <v>4.97</v>
      </c>
      <c r="M6" s="697">
        <v>4.5999999999999996</v>
      </c>
      <c r="N6" s="697">
        <v>9.08</v>
      </c>
      <c r="O6" s="697">
        <v>14.9</v>
      </c>
      <c r="P6" s="697">
        <v>11.96</v>
      </c>
      <c r="Q6" s="697">
        <v>15.9</v>
      </c>
      <c r="R6" s="697">
        <v>18.52</v>
      </c>
      <c r="S6" s="697">
        <v>17.18</v>
      </c>
      <c r="T6" s="697">
        <v>24.98</v>
      </c>
      <c r="U6" s="697">
        <v>33.42</v>
      </c>
      <c r="V6" s="697">
        <v>29.14</v>
      </c>
      <c r="W6" s="697">
        <v>1.68</v>
      </c>
      <c r="X6" s="697">
        <v>1.03</v>
      </c>
      <c r="Y6" s="697">
        <v>1.36</v>
      </c>
    </row>
    <row r="7" spans="1:26" ht="12.75" customHeight="1" x14ac:dyDescent="0.2">
      <c r="A7" s="172">
        <v>2013</v>
      </c>
      <c r="B7" s="697">
        <v>1401</v>
      </c>
      <c r="C7" s="697">
        <v>1473</v>
      </c>
      <c r="D7" s="697">
        <v>2885</v>
      </c>
      <c r="E7" s="697">
        <v>73.8</v>
      </c>
      <c r="F7" s="697">
        <v>68.14</v>
      </c>
      <c r="G7" s="697">
        <v>71.040000000000006</v>
      </c>
      <c r="H7" s="697">
        <v>4.46</v>
      </c>
      <c r="I7" s="697">
        <v>7.6</v>
      </c>
      <c r="J7" s="697">
        <v>5.95</v>
      </c>
      <c r="K7" s="697">
        <v>3.1</v>
      </c>
      <c r="L7" s="697">
        <v>5.0599999999999996</v>
      </c>
      <c r="M7" s="697">
        <v>4.03</v>
      </c>
      <c r="N7" s="697">
        <v>7.56</v>
      </c>
      <c r="O7" s="697">
        <v>12.66</v>
      </c>
      <c r="P7" s="697">
        <v>9.99</v>
      </c>
      <c r="Q7" s="697">
        <v>16.09</v>
      </c>
      <c r="R7" s="697">
        <v>17.66</v>
      </c>
      <c r="S7" s="697">
        <v>16.920000000000002</v>
      </c>
      <c r="T7" s="697">
        <v>23.65</v>
      </c>
      <c r="U7" s="697">
        <v>30.32</v>
      </c>
      <c r="V7" s="697">
        <v>26.91</v>
      </c>
      <c r="W7" s="697">
        <v>2.54</v>
      </c>
      <c r="X7" s="697">
        <v>1.53</v>
      </c>
      <c r="Y7" s="697">
        <v>2.0499999999999998</v>
      </c>
    </row>
    <row r="8" spans="1:26" ht="12.75" customHeight="1" x14ac:dyDescent="0.2">
      <c r="A8" s="172">
        <v>2014</v>
      </c>
      <c r="B8" s="697">
        <v>1241</v>
      </c>
      <c r="C8" s="697">
        <v>1288</v>
      </c>
      <c r="D8" s="697">
        <v>2539</v>
      </c>
      <c r="E8" s="697">
        <v>71.5</v>
      </c>
      <c r="F8" s="697">
        <v>71.23</v>
      </c>
      <c r="G8" s="697">
        <v>71.400000000000006</v>
      </c>
      <c r="H8" s="697">
        <v>4.4000000000000004</v>
      </c>
      <c r="I8" s="697">
        <v>7.16</v>
      </c>
      <c r="J8" s="697">
        <v>5.78</v>
      </c>
      <c r="K8" s="697">
        <v>4.79</v>
      </c>
      <c r="L8" s="697">
        <v>3.07</v>
      </c>
      <c r="M8" s="697">
        <v>3.92</v>
      </c>
      <c r="N8" s="697">
        <v>9.19</v>
      </c>
      <c r="O8" s="697">
        <v>10.23</v>
      </c>
      <c r="P8" s="697">
        <v>9.7100000000000009</v>
      </c>
      <c r="Q8" s="697">
        <v>17.8</v>
      </c>
      <c r="R8" s="697">
        <v>16.95</v>
      </c>
      <c r="S8" s="697">
        <v>17.309999999999999</v>
      </c>
      <c r="T8" s="697">
        <v>26.99</v>
      </c>
      <c r="U8" s="697">
        <v>27.18</v>
      </c>
      <c r="V8" s="697">
        <v>27.01</v>
      </c>
      <c r="W8" s="697">
        <v>1.51</v>
      </c>
      <c r="X8" s="697">
        <v>1.59</v>
      </c>
      <c r="Y8" s="697">
        <v>1.59</v>
      </c>
    </row>
    <row r="9" spans="1:26" x14ac:dyDescent="0.2">
      <c r="A9" s="172">
        <v>2015</v>
      </c>
      <c r="B9" s="697">
        <v>1395</v>
      </c>
      <c r="C9" s="697">
        <v>1460</v>
      </c>
      <c r="D9" s="697">
        <v>2870</v>
      </c>
      <c r="E9" s="697">
        <v>74.47</v>
      </c>
      <c r="F9" s="697">
        <v>71.88</v>
      </c>
      <c r="G9" s="697">
        <v>73.16</v>
      </c>
      <c r="H9" s="697">
        <v>3.89</v>
      </c>
      <c r="I9" s="697">
        <v>7.22</v>
      </c>
      <c r="J9" s="697">
        <v>5.5</v>
      </c>
      <c r="K9" s="697">
        <v>3.26</v>
      </c>
      <c r="L9" s="697">
        <v>3.63</v>
      </c>
      <c r="M9" s="697">
        <v>3.46</v>
      </c>
      <c r="N9" s="697">
        <v>7.15</v>
      </c>
      <c r="O9" s="697">
        <v>10.85</v>
      </c>
      <c r="P9" s="697">
        <v>8.9600000000000009</v>
      </c>
      <c r="Q9" s="697">
        <v>16.149999999999999</v>
      </c>
      <c r="R9" s="697">
        <v>16.27</v>
      </c>
      <c r="S9" s="697">
        <v>16.260000000000002</v>
      </c>
      <c r="T9" s="697">
        <v>23.3</v>
      </c>
      <c r="U9" s="697">
        <v>27.12</v>
      </c>
      <c r="V9" s="697">
        <v>25.22</v>
      </c>
      <c r="W9" s="697">
        <v>2.23</v>
      </c>
      <c r="X9" s="697">
        <v>0.99</v>
      </c>
      <c r="Y9" s="697">
        <v>1.61</v>
      </c>
    </row>
    <row r="10" spans="1:26" x14ac:dyDescent="0.2">
      <c r="A10" s="172">
        <v>2016</v>
      </c>
      <c r="B10" s="697">
        <v>1342</v>
      </c>
      <c r="C10" s="697">
        <v>1542</v>
      </c>
      <c r="D10" s="697">
        <v>2930</v>
      </c>
      <c r="E10" s="697">
        <v>76.459999999999994</v>
      </c>
      <c r="F10" s="697">
        <v>74.33</v>
      </c>
      <c r="G10" s="697">
        <v>75.349999999999994</v>
      </c>
      <c r="H10" s="697">
        <v>3.33</v>
      </c>
      <c r="I10" s="697">
        <v>4.79</v>
      </c>
      <c r="J10" s="697">
        <v>4.1100000000000003</v>
      </c>
      <c r="K10" s="697">
        <v>3.51</v>
      </c>
      <c r="L10" s="697">
        <v>2.87</v>
      </c>
      <c r="M10" s="697">
        <v>3.25</v>
      </c>
      <c r="N10" s="697">
        <v>6.84</v>
      </c>
      <c r="O10" s="697">
        <v>7.66</v>
      </c>
      <c r="P10" s="697">
        <v>7.36</v>
      </c>
      <c r="Q10" s="697">
        <v>15.5</v>
      </c>
      <c r="R10" s="697">
        <v>16.850000000000001</v>
      </c>
      <c r="S10" s="697">
        <v>16.100000000000001</v>
      </c>
      <c r="T10" s="697">
        <v>22.34</v>
      </c>
      <c r="U10" s="697">
        <v>24.51</v>
      </c>
      <c r="V10" s="697">
        <v>23.46</v>
      </c>
      <c r="W10" s="697">
        <v>1.2</v>
      </c>
      <c r="X10" s="697">
        <v>1.1599999999999999</v>
      </c>
      <c r="Y10" s="697">
        <v>1.2</v>
      </c>
    </row>
    <row r="11" spans="1:26" x14ac:dyDescent="0.2">
      <c r="A11" s="172">
        <v>2017</v>
      </c>
      <c r="B11" s="697">
        <v>1575</v>
      </c>
      <c r="C11" s="697">
        <v>1694</v>
      </c>
      <c r="D11" s="697">
        <v>3326</v>
      </c>
      <c r="E11" s="697">
        <v>75.7</v>
      </c>
      <c r="F11" s="697">
        <v>73</v>
      </c>
      <c r="G11" s="697">
        <v>74.53</v>
      </c>
      <c r="H11" s="697">
        <v>2.57</v>
      </c>
      <c r="I11" s="697">
        <v>4.42</v>
      </c>
      <c r="J11" s="697">
        <v>3.5</v>
      </c>
      <c r="K11" s="697">
        <v>2.15</v>
      </c>
      <c r="L11" s="697">
        <v>2.79</v>
      </c>
      <c r="M11" s="697">
        <v>2.44</v>
      </c>
      <c r="N11" s="697">
        <v>4.72</v>
      </c>
      <c r="O11" s="697">
        <v>7.21</v>
      </c>
      <c r="P11" s="697">
        <v>5.95</v>
      </c>
      <c r="Q11" s="697">
        <v>16.940000000000001</v>
      </c>
      <c r="R11" s="697">
        <v>18.11</v>
      </c>
      <c r="S11" s="697">
        <v>17.34</v>
      </c>
      <c r="T11" s="697">
        <v>21.66</v>
      </c>
      <c r="U11" s="697">
        <v>25.32</v>
      </c>
      <c r="V11" s="697">
        <v>23.29</v>
      </c>
      <c r="W11" s="697">
        <v>2.64</v>
      </c>
      <c r="X11" s="697">
        <v>1.69</v>
      </c>
      <c r="Y11" s="697">
        <v>2.1800000000000002</v>
      </c>
    </row>
    <row r="12" spans="1:26" x14ac:dyDescent="0.2">
      <c r="A12" s="172">
        <v>2018</v>
      </c>
      <c r="B12" s="697">
        <v>1621</v>
      </c>
      <c r="C12" s="697">
        <v>1734</v>
      </c>
      <c r="D12" s="697">
        <v>3406</v>
      </c>
      <c r="E12" s="697">
        <v>79.37</v>
      </c>
      <c r="F12" s="697">
        <v>71.87</v>
      </c>
      <c r="G12" s="697">
        <v>75.77</v>
      </c>
      <c r="H12" s="697">
        <v>2.4700000000000002</v>
      </c>
      <c r="I12" s="697">
        <v>3.89</v>
      </c>
      <c r="J12" s="697">
        <v>3.12</v>
      </c>
      <c r="K12" s="697">
        <v>1.28</v>
      </c>
      <c r="L12" s="697">
        <v>2.73</v>
      </c>
      <c r="M12" s="697">
        <v>1.97</v>
      </c>
      <c r="N12" s="697">
        <v>3.75</v>
      </c>
      <c r="O12" s="697">
        <v>6.62</v>
      </c>
      <c r="P12" s="697">
        <v>5.09</v>
      </c>
      <c r="Q12" s="697">
        <v>14.99</v>
      </c>
      <c r="R12" s="697">
        <v>19.64</v>
      </c>
      <c r="S12" s="697">
        <v>17.23</v>
      </c>
      <c r="T12" s="697">
        <v>18.739999999999998</v>
      </c>
      <c r="U12" s="697">
        <v>26.26</v>
      </c>
      <c r="V12" s="697">
        <v>22.32</v>
      </c>
      <c r="W12" s="697">
        <v>1.89</v>
      </c>
      <c r="X12" s="697">
        <v>1.87</v>
      </c>
      <c r="Y12" s="697">
        <v>1.91</v>
      </c>
    </row>
    <row r="13" spans="1:26" x14ac:dyDescent="0.2">
      <c r="A13" s="172">
        <v>2019</v>
      </c>
      <c r="B13" s="697">
        <v>1469</v>
      </c>
      <c r="C13" s="697">
        <v>1640</v>
      </c>
      <c r="D13" s="697">
        <v>3132</v>
      </c>
      <c r="E13" s="697">
        <v>80.89</v>
      </c>
      <c r="F13" s="697">
        <v>79.47</v>
      </c>
      <c r="G13" s="697">
        <v>80.12</v>
      </c>
      <c r="H13" s="697">
        <v>1.49</v>
      </c>
      <c r="I13" s="697">
        <v>3.28</v>
      </c>
      <c r="J13" s="697">
        <v>2.4700000000000002</v>
      </c>
      <c r="K13" s="697">
        <v>1.37</v>
      </c>
      <c r="L13" s="697">
        <v>2.16</v>
      </c>
      <c r="M13" s="697">
        <v>1.74</v>
      </c>
      <c r="N13" s="697">
        <v>2.87</v>
      </c>
      <c r="O13" s="697">
        <v>5.44</v>
      </c>
      <c r="P13" s="697">
        <v>4.21</v>
      </c>
      <c r="Q13" s="697">
        <v>15.81</v>
      </c>
      <c r="R13" s="697">
        <v>14.71</v>
      </c>
      <c r="S13" s="697">
        <v>15.26</v>
      </c>
      <c r="T13" s="697">
        <v>18.68</v>
      </c>
      <c r="U13" s="697">
        <v>20.149999999999999</v>
      </c>
      <c r="V13" s="697">
        <v>19.47</v>
      </c>
      <c r="W13" s="697">
        <v>0.44</v>
      </c>
      <c r="X13" s="697">
        <v>0.39</v>
      </c>
      <c r="Y13" s="697">
        <v>0.41</v>
      </c>
      <c r="Z13" s="800"/>
    </row>
    <row r="14" spans="1:26" ht="12.75" customHeight="1" x14ac:dyDescent="0.2">
      <c r="A14" s="67" t="s">
        <v>635</v>
      </c>
      <c r="B14" s="128" t="s">
        <v>37</v>
      </c>
      <c r="C14" s="128" t="s">
        <v>37</v>
      </c>
      <c r="D14" s="128" t="s">
        <v>37</v>
      </c>
      <c r="E14" s="128" t="s">
        <v>37</v>
      </c>
      <c r="F14" s="128" t="s">
        <v>37</v>
      </c>
      <c r="G14" s="128" t="s">
        <v>37</v>
      </c>
      <c r="H14" s="128" t="s">
        <v>37</v>
      </c>
      <c r="I14" s="128" t="s">
        <v>37</v>
      </c>
      <c r="J14" s="128" t="s">
        <v>37</v>
      </c>
      <c r="K14" s="128" t="s">
        <v>37</v>
      </c>
      <c r="L14" s="128" t="s">
        <v>37</v>
      </c>
      <c r="M14" s="128" t="s">
        <v>37</v>
      </c>
      <c r="N14" s="128" t="s">
        <v>37</v>
      </c>
      <c r="O14" s="128" t="s">
        <v>37</v>
      </c>
      <c r="P14" s="128" t="s">
        <v>37</v>
      </c>
      <c r="Q14" s="128" t="s">
        <v>37</v>
      </c>
      <c r="R14" s="128" t="s">
        <v>37</v>
      </c>
      <c r="S14" s="128" t="s">
        <v>37</v>
      </c>
      <c r="T14" s="128" t="s">
        <v>37</v>
      </c>
      <c r="U14" s="128" t="s">
        <v>37</v>
      </c>
      <c r="V14" s="128" t="s">
        <v>37</v>
      </c>
      <c r="W14" s="128" t="s">
        <v>37</v>
      </c>
      <c r="X14" s="128" t="s">
        <v>37</v>
      </c>
      <c r="Y14" s="128" t="s">
        <v>37</v>
      </c>
      <c r="Z14" s="800"/>
    </row>
    <row r="15" spans="1:26" ht="6" customHeight="1" x14ac:dyDescent="0.2">
      <c r="A15" s="801"/>
      <c r="B15" s="801"/>
      <c r="C15" s="801"/>
      <c r="D15" s="801"/>
      <c r="E15" s="801"/>
      <c r="F15" s="801"/>
      <c r="G15" s="801"/>
      <c r="H15" s="801"/>
      <c r="I15" s="802"/>
      <c r="J15" s="802"/>
      <c r="K15" s="802"/>
      <c r="L15" s="802"/>
      <c r="M15" s="802"/>
      <c r="N15" s="803"/>
      <c r="O15" s="803"/>
      <c r="P15" s="803"/>
      <c r="Q15" s="802"/>
      <c r="R15" s="802"/>
      <c r="S15" s="802"/>
      <c r="T15" s="802"/>
      <c r="U15" s="802"/>
      <c r="V15" s="802"/>
      <c r="W15" s="802"/>
      <c r="X15" s="802"/>
      <c r="Y15" s="802"/>
    </row>
    <row r="16" spans="1:26" s="854" customFormat="1" ht="15" customHeight="1" x14ac:dyDescent="0.2">
      <c r="A16" s="1020" t="s">
        <v>476</v>
      </c>
      <c r="B16" s="1020"/>
      <c r="C16" s="1020"/>
      <c r="D16" s="1020"/>
      <c r="E16" s="1020"/>
      <c r="F16" s="1020"/>
      <c r="G16" s="1020"/>
      <c r="H16" s="1020"/>
      <c r="I16" s="1020"/>
      <c r="J16" s="1020"/>
      <c r="K16" s="1020"/>
      <c r="L16" s="1020"/>
      <c r="M16" s="1020"/>
      <c r="N16" s="1020"/>
      <c r="O16" s="1020"/>
      <c r="P16" s="1020"/>
      <c r="Q16" s="1020"/>
      <c r="R16" s="1020"/>
      <c r="S16" s="1020"/>
      <c r="T16" s="1020"/>
      <c r="U16" s="1020"/>
      <c r="V16" s="1020"/>
      <c r="W16" s="1020"/>
      <c r="X16" s="1020"/>
      <c r="Y16" s="1020"/>
    </row>
    <row r="17" spans="1:25" s="854" customFormat="1" ht="6" customHeight="1" x14ac:dyDescent="0.2">
      <c r="A17" s="844"/>
      <c r="B17" s="844"/>
      <c r="C17" s="844"/>
      <c r="D17" s="844"/>
      <c r="E17" s="844"/>
      <c r="F17" s="844"/>
      <c r="G17" s="844"/>
      <c r="H17" s="844"/>
      <c r="I17" s="844"/>
      <c r="J17" s="844"/>
      <c r="K17" s="844"/>
      <c r="L17" s="844"/>
      <c r="M17" s="844"/>
      <c r="N17" s="844"/>
      <c r="O17" s="844"/>
      <c r="P17" s="844"/>
      <c r="Q17" s="844"/>
      <c r="R17" s="844"/>
      <c r="S17" s="844"/>
      <c r="T17" s="844"/>
      <c r="U17" s="844"/>
      <c r="V17" s="844"/>
      <c r="W17" s="844"/>
      <c r="X17" s="844"/>
      <c r="Y17" s="844"/>
    </row>
    <row r="18" spans="1:25" s="431" customFormat="1" ht="15" customHeight="1" x14ac:dyDescent="0.2">
      <c r="A18" s="1020" t="s">
        <v>740</v>
      </c>
      <c r="B18" s="1020"/>
      <c r="C18" s="1020"/>
      <c r="D18" s="1020"/>
      <c r="E18" s="1020"/>
      <c r="F18" s="1020"/>
      <c r="G18" s="1020"/>
      <c r="H18" s="1020"/>
      <c r="I18" s="1020"/>
      <c r="J18" s="1020"/>
      <c r="K18" s="1020"/>
      <c r="L18" s="1020"/>
      <c r="M18" s="1020"/>
      <c r="N18" s="1020"/>
      <c r="O18" s="1020"/>
      <c r="P18" s="1020"/>
      <c r="Q18" s="1020"/>
      <c r="R18" s="1020"/>
      <c r="S18" s="1020"/>
      <c r="T18" s="1020"/>
      <c r="U18" s="1020"/>
      <c r="V18" s="1020"/>
      <c r="W18" s="1020"/>
      <c r="X18" s="1020"/>
      <c r="Y18" s="1020"/>
    </row>
    <row r="19" spans="1:25" x14ac:dyDescent="0.2">
      <c r="M19" s="800"/>
      <c r="S19" s="800"/>
    </row>
    <row r="20" spans="1:25" x14ac:dyDescent="0.2">
      <c r="C20" s="804"/>
      <c r="E20" s="800"/>
      <c r="G20" s="800"/>
      <c r="H20" s="804"/>
      <c r="J20" s="800"/>
      <c r="K20" s="804"/>
      <c r="Q20" s="804"/>
      <c r="T20" s="804"/>
      <c r="V20" s="260"/>
      <c r="Y20" s="800"/>
    </row>
    <row r="21" spans="1:25" x14ac:dyDescent="0.2">
      <c r="S21" s="260"/>
      <c r="V21" s="497"/>
    </row>
    <row r="22" spans="1:25" x14ac:dyDescent="0.2">
      <c r="K22" s="497"/>
      <c r="T22" s="260"/>
    </row>
    <row r="25" spans="1:25" x14ac:dyDescent="0.2">
      <c r="U25" s="497"/>
    </row>
  </sheetData>
  <mergeCells count="12">
    <mergeCell ref="Q3:S3"/>
    <mergeCell ref="W3:Y3"/>
    <mergeCell ref="A18:Y18"/>
    <mergeCell ref="R1:W1"/>
    <mergeCell ref="A2:Y2"/>
    <mergeCell ref="B3:D3"/>
    <mergeCell ref="E3:G3"/>
    <mergeCell ref="T3:V3"/>
    <mergeCell ref="H3:J3"/>
    <mergeCell ref="K3:M3"/>
    <mergeCell ref="N3:P3"/>
    <mergeCell ref="A16:Y16"/>
  </mergeCells>
  <hyperlinks>
    <hyperlink ref="R1:U1" location="Tabellförteckning!A1" display="Tabellförteckning!A1" xr:uid="{00000000-0004-0000-29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ublished="0">
    <pageSetUpPr fitToPage="1"/>
  </sheetPr>
  <dimension ref="A1:AO37"/>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431" customWidth="1"/>
    <col min="2" max="40" width="5.7109375" style="431" customWidth="1"/>
    <col min="41" max="42" width="8.7109375" style="431" customWidth="1"/>
    <col min="43" max="16384" width="9.28515625" style="431"/>
  </cols>
  <sheetData>
    <row r="1" spans="1:41" ht="30" customHeight="1" x14ac:dyDescent="0.2">
      <c r="A1" s="39"/>
      <c r="B1" s="424"/>
      <c r="C1" s="424"/>
      <c r="D1" s="424"/>
      <c r="E1" s="424"/>
      <c r="F1" s="424"/>
      <c r="G1" s="424"/>
      <c r="H1" s="424"/>
      <c r="I1" s="424"/>
      <c r="J1" s="424"/>
      <c r="K1" s="424"/>
      <c r="L1" s="424"/>
      <c r="M1" s="424"/>
      <c r="N1" s="424"/>
      <c r="O1" s="1028" t="s">
        <v>275</v>
      </c>
      <c r="P1" s="1028"/>
      <c r="Q1" s="1029"/>
      <c r="R1" s="1029"/>
      <c r="S1" s="1029"/>
      <c r="T1" s="1034"/>
      <c r="AL1" s="1033" t="s">
        <v>186</v>
      </c>
      <c r="AM1" s="1034"/>
      <c r="AN1" s="1034"/>
    </row>
    <row r="2" spans="1:41" s="422" customFormat="1" ht="15" customHeight="1" x14ac:dyDescent="0.2">
      <c r="A2" s="1071" t="s">
        <v>419</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row>
    <row r="3" spans="1:41" ht="45" customHeight="1" x14ac:dyDescent="0.2">
      <c r="B3" s="1061" t="s">
        <v>10</v>
      </c>
      <c r="C3" s="1061"/>
      <c r="D3" s="1061"/>
      <c r="E3" s="1061" t="s">
        <v>14</v>
      </c>
      <c r="F3" s="1061"/>
      <c r="G3" s="1061"/>
      <c r="H3" s="1061" t="s">
        <v>40</v>
      </c>
      <c r="I3" s="1061"/>
      <c r="J3" s="1061"/>
      <c r="K3" s="1061" t="s">
        <v>41</v>
      </c>
      <c r="L3" s="1061"/>
      <c r="M3" s="1061"/>
      <c r="N3" s="1061" t="s">
        <v>137</v>
      </c>
      <c r="O3" s="1061"/>
      <c r="P3" s="1061"/>
      <c r="Q3" s="1061" t="s">
        <v>127</v>
      </c>
      <c r="R3" s="1061"/>
      <c r="S3" s="1061"/>
      <c r="T3" s="1061" t="s">
        <v>42</v>
      </c>
      <c r="U3" s="1061"/>
      <c r="V3" s="1061"/>
      <c r="W3" s="1061" t="s">
        <v>128</v>
      </c>
      <c r="X3" s="1061"/>
      <c r="Y3" s="1061"/>
      <c r="Z3" s="1061" t="s">
        <v>69</v>
      </c>
      <c r="AA3" s="1061"/>
      <c r="AB3" s="1061"/>
      <c r="AC3" s="1061" t="s">
        <v>183</v>
      </c>
      <c r="AD3" s="1061"/>
      <c r="AE3" s="1061"/>
      <c r="AF3" s="1061" t="s">
        <v>139</v>
      </c>
      <c r="AG3" s="1061"/>
      <c r="AH3" s="1061"/>
      <c r="AI3" s="1061" t="s">
        <v>138</v>
      </c>
      <c r="AJ3" s="1061"/>
      <c r="AK3" s="1061"/>
      <c r="AL3" s="1061" t="s">
        <v>35</v>
      </c>
      <c r="AM3" s="1061"/>
      <c r="AN3" s="1061"/>
    </row>
    <row r="4" spans="1:41" ht="15" customHeight="1" x14ac:dyDescent="0.2">
      <c r="A4" s="431"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c r="Q4" s="424" t="s">
        <v>28</v>
      </c>
      <c r="R4" s="424" t="s">
        <v>29</v>
      </c>
      <c r="S4" s="424" t="s">
        <v>307</v>
      </c>
      <c r="T4" s="424" t="s">
        <v>28</v>
      </c>
      <c r="U4" s="424" t="s">
        <v>29</v>
      </c>
      <c r="V4" s="424" t="s">
        <v>307</v>
      </c>
      <c r="W4" s="424" t="s">
        <v>28</v>
      </c>
      <c r="X4" s="424" t="s">
        <v>29</v>
      </c>
      <c r="Y4" s="424" t="s">
        <v>307</v>
      </c>
      <c r="Z4" s="424" t="s">
        <v>28</v>
      </c>
      <c r="AA4" s="424" t="s">
        <v>29</v>
      </c>
      <c r="AB4" s="424" t="s">
        <v>307</v>
      </c>
      <c r="AC4" s="424" t="s">
        <v>28</v>
      </c>
      <c r="AD4" s="424" t="s">
        <v>29</v>
      </c>
      <c r="AE4" s="424" t="s">
        <v>307</v>
      </c>
      <c r="AF4" s="424" t="s">
        <v>28</v>
      </c>
      <c r="AG4" s="424" t="s">
        <v>29</v>
      </c>
      <c r="AH4" s="424" t="s">
        <v>307</v>
      </c>
      <c r="AI4" s="424" t="s">
        <v>28</v>
      </c>
      <c r="AJ4" s="424" t="s">
        <v>29</v>
      </c>
      <c r="AK4" s="424" t="s">
        <v>307</v>
      </c>
      <c r="AL4" s="424" t="s">
        <v>28</v>
      </c>
      <c r="AM4" s="424" t="s">
        <v>29</v>
      </c>
      <c r="AN4" s="424" t="s">
        <v>307</v>
      </c>
    </row>
    <row r="5" spans="1:41" ht="6" customHeight="1" x14ac:dyDescent="0.2">
      <c r="A5" s="428"/>
      <c r="B5" s="704"/>
      <c r="C5" s="704"/>
      <c r="D5" s="704"/>
      <c r="E5" s="705"/>
      <c r="F5" s="705"/>
      <c r="G5" s="705"/>
      <c r="H5" s="705"/>
      <c r="I5" s="705"/>
      <c r="J5" s="705"/>
      <c r="K5" s="90"/>
      <c r="L5" s="90"/>
      <c r="M5" s="90"/>
      <c r="N5" s="705"/>
      <c r="O5" s="705"/>
      <c r="P5" s="705"/>
      <c r="Q5" s="90"/>
      <c r="R5" s="90"/>
      <c r="S5" s="90"/>
      <c r="T5" s="705"/>
      <c r="U5" s="705"/>
      <c r="V5" s="705"/>
      <c r="W5" s="90"/>
      <c r="X5" s="90"/>
      <c r="Y5" s="90"/>
      <c r="Z5" s="90"/>
      <c r="AA5" s="90"/>
      <c r="AB5" s="90"/>
      <c r="AC5" s="705"/>
      <c r="AD5" s="705"/>
      <c r="AE5" s="705"/>
      <c r="AF5" s="90"/>
      <c r="AG5" s="90"/>
      <c r="AH5" s="90"/>
      <c r="AI5" s="705"/>
      <c r="AJ5" s="705"/>
      <c r="AK5" s="705"/>
      <c r="AL5" s="705"/>
      <c r="AM5" s="705"/>
      <c r="AN5" s="707"/>
      <c r="AO5" s="738"/>
    </row>
    <row r="6" spans="1:41" ht="12.75" customHeight="1" x14ac:dyDescent="0.2">
      <c r="A6" s="134">
        <v>1997</v>
      </c>
      <c r="B6" s="688">
        <v>379</v>
      </c>
      <c r="C6" s="688">
        <v>497</v>
      </c>
      <c r="D6" s="688">
        <v>876</v>
      </c>
      <c r="E6" s="688">
        <v>58.12</v>
      </c>
      <c r="F6" s="688">
        <v>56.67</v>
      </c>
      <c r="G6" s="688">
        <v>57.3</v>
      </c>
      <c r="H6" s="688">
        <v>17.11</v>
      </c>
      <c r="I6" s="688">
        <v>16.95</v>
      </c>
      <c r="J6" s="688">
        <v>17.02</v>
      </c>
      <c r="K6" s="145" t="s">
        <v>37</v>
      </c>
      <c r="L6" s="145" t="s">
        <v>37</v>
      </c>
      <c r="M6" s="145" t="s">
        <v>37</v>
      </c>
      <c r="N6" s="688">
        <v>53.09</v>
      </c>
      <c r="O6" s="688">
        <v>57.14</v>
      </c>
      <c r="P6" s="688">
        <v>55.37</v>
      </c>
      <c r="Q6" s="145" t="s">
        <v>37</v>
      </c>
      <c r="R6" s="145" t="s">
        <v>37</v>
      </c>
      <c r="S6" s="145" t="s">
        <v>37</v>
      </c>
      <c r="T6" s="688">
        <v>8.08</v>
      </c>
      <c r="U6" s="688">
        <v>11.66</v>
      </c>
      <c r="V6" s="688">
        <v>10.09</v>
      </c>
      <c r="W6" s="12" t="s">
        <v>37</v>
      </c>
      <c r="X6" s="12" t="s">
        <v>37</v>
      </c>
      <c r="Y6" s="12" t="s">
        <v>37</v>
      </c>
      <c r="Z6" s="12" t="s">
        <v>37</v>
      </c>
      <c r="AA6" s="12" t="s">
        <v>37</v>
      </c>
      <c r="AB6" s="12" t="s">
        <v>37</v>
      </c>
      <c r="AC6" s="688">
        <v>24.27</v>
      </c>
      <c r="AD6" s="688">
        <v>36.83</v>
      </c>
      <c r="AE6" s="688">
        <v>31.34</v>
      </c>
      <c r="AF6" s="12" t="s">
        <v>37</v>
      </c>
      <c r="AG6" s="12" t="s">
        <v>37</v>
      </c>
      <c r="AH6" s="12" t="s">
        <v>37</v>
      </c>
      <c r="AI6" s="688">
        <v>7.8</v>
      </c>
      <c r="AJ6" s="688">
        <v>11.01</v>
      </c>
      <c r="AK6" s="688">
        <v>9.61</v>
      </c>
      <c r="AL6" s="688">
        <v>4.12</v>
      </c>
      <c r="AM6" s="688">
        <v>2.31</v>
      </c>
      <c r="AN6" s="688">
        <v>3.1</v>
      </c>
      <c r="AO6" s="795"/>
    </row>
    <row r="7" spans="1:41" ht="12.75" customHeight="1" x14ac:dyDescent="0.2">
      <c r="A7" s="134">
        <v>1998</v>
      </c>
      <c r="B7" s="688">
        <v>762</v>
      </c>
      <c r="C7" s="688">
        <v>923</v>
      </c>
      <c r="D7" s="688">
        <v>1685</v>
      </c>
      <c r="E7" s="688">
        <v>64.05</v>
      </c>
      <c r="F7" s="688">
        <v>60.97</v>
      </c>
      <c r="G7" s="688">
        <v>62.41</v>
      </c>
      <c r="H7" s="688">
        <v>23.02</v>
      </c>
      <c r="I7" s="688">
        <v>20.48</v>
      </c>
      <c r="J7" s="688">
        <v>21.67</v>
      </c>
      <c r="K7" s="145" t="s">
        <v>37</v>
      </c>
      <c r="L7" s="145" t="s">
        <v>37</v>
      </c>
      <c r="M7" s="145" t="s">
        <v>37</v>
      </c>
      <c r="N7" s="688">
        <v>56.99</v>
      </c>
      <c r="O7" s="688">
        <v>59.19</v>
      </c>
      <c r="P7" s="688">
        <v>58.16</v>
      </c>
      <c r="Q7" s="688">
        <v>3.35</v>
      </c>
      <c r="R7" s="688">
        <v>8.7200000000000006</v>
      </c>
      <c r="S7" s="688">
        <v>6.2</v>
      </c>
      <c r="T7" s="145" t="s">
        <v>37</v>
      </c>
      <c r="U7" s="145" t="s">
        <v>37</v>
      </c>
      <c r="V7" s="145" t="s">
        <v>37</v>
      </c>
      <c r="W7" s="688">
        <v>4.93</v>
      </c>
      <c r="X7" s="688">
        <v>10.29</v>
      </c>
      <c r="Y7" s="688">
        <v>7.77</v>
      </c>
      <c r="Z7" s="145" t="s">
        <v>37</v>
      </c>
      <c r="AA7" s="145" t="s">
        <v>37</v>
      </c>
      <c r="AB7" s="145" t="s">
        <v>37</v>
      </c>
      <c r="AC7" s="688">
        <v>24.74</v>
      </c>
      <c r="AD7" s="688">
        <v>37.83</v>
      </c>
      <c r="AE7" s="688">
        <v>31.69</v>
      </c>
      <c r="AF7" s="12" t="s">
        <v>37</v>
      </c>
      <c r="AG7" s="12" t="s">
        <v>37</v>
      </c>
      <c r="AH7" s="12" t="s">
        <v>37</v>
      </c>
      <c r="AI7" s="688">
        <v>10.73</v>
      </c>
      <c r="AJ7" s="688">
        <v>15.68</v>
      </c>
      <c r="AK7" s="688">
        <v>13.36</v>
      </c>
      <c r="AL7" s="688">
        <v>1.51</v>
      </c>
      <c r="AM7" s="688">
        <v>0.06</v>
      </c>
      <c r="AN7" s="688">
        <v>0.74</v>
      </c>
      <c r="AO7" s="795"/>
    </row>
    <row r="8" spans="1:41" ht="12.75" customHeight="1" x14ac:dyDescent="0.2">
      <c r="A8" s="134">
        <v>1999</v>
      </c>
      <c r="B8" s="688">
        <v>774</v>
      </c>
      <c r="C8" s="688">
        <v>941</v>
      </c>
      <c r="D8" s="688">
        <v>1715</v>
      </c>
      <c r="E8" s="688">
        <v>66.64</v>
      </c>
      <c r="F8" s="688">
        <v>64.31</v>
      </c>
      <c r="G8" s="688">
        <v>65.36</v>
      </c>
      <c r="H8" s="688">
        <v>19.23</v>
      </c>
      <c r="I8" s="688">
        <v>18.88</v>
      </c>
      <c r="J8" s="688">
        <v>19.03</v>
      </c>
      <c r="K8" s="145" t="s">
        <v>37</v>
      </c>
      <c r="L8" s="145" t="s">
        <v>37</v>
      </c>
      <c r="M8" s="145" t="s">
        <v>37</v>
      </c>
      <c r="N8" s="688">
        <v>56.78</v>
      </c>
      <c r="O8" s="688">
        <v>54.48</v>
      </c>
      <c r="P8" s="688">
        <v>55.51</v>
      </c>
      <c r="Q8" s="688">
        <v>4.4400000000000004</v>
      </c>
      <c r="R8" s="688">
        <v>8.6</v>
      </c>
      <c r="S8" s="688">
        <v>6.73</v>
      </c>
      <c r="T8" s="145" t="s">
        <v>37</v>
      </c>
      <c r="U8" s="145" t="s">
        <v>37</v>
      </c>
      <c r="V8" s="145" t="s">
        <v>37</v>
      </c>
      <c r="W8" s="688">
        <v>4.54</v>
      </c>
      <c r="X8" s="688">
        <v>8.1199999999999992</v>
      </c>
      <c r="Y8" s="688">
        <v>6.51</v>
      </c>
      <c r="Z8" s="145" t="s">
        <v>37</v>
      </c>
      <c r="AA8" s="145" t="s">
        <v>37</v>
      </c>
      <c r="AB8" s="145" t="s">
        <v>37</v>
      </c>
      <c r="AC8" s="688">
        <v>24.8</v>
      </c>
      <c r="AD8" s="688">
        <v>34.85</v>
      </c>
      <c r="AE8" s="688">
        <v>30.34</v>
      </c>
      <c r="AF8" s="12" t="s">
        <v>37</v>
      </c>
      <c r="AG8" s="12" t="s">
        <v>37</v>
      </c>
      <c r="AH8" s="12" t="s">
        <v>37</v>
      </c>
      <c r="AI8" s="688">
        <v>10.87</v>
      </c>
      <c r="AJ8" s="688">
        <v>14.2</v>
      </c>
      <c r="AK8" s="688">
        <v>12.71</v>
      </c>
      <c r="AL8" s="688">
        <v>0.27</v>
      </c>
      <c r="AM8" s="688">
        <v>0.12</v>
      </c>
      <c r="AN8" s="688">
        <v>0.19</v>
      </c>
      <c r="AO8" s="795"/>
    </row>
    <row r="9" spans="1:41" ht="12.75" customHeight="1" x14ac:dyDescent="0.2">
      <c r="A9" s="134">
        <v>2000</v>
      </c>
      <c r="B9" s="688">
        <v>773</v>
      </c>
      <c r="C9" s="688">
        <v>995</v>
      </c>
      <c r="D9" s="688">
        <v>1768</v>
      </c>
      <c r="E9" s="688">
        <v>66.16</v>
      </c>
      <c r="F9" s="688">
        <v>56.49</v>
      </c>
      <c r="G9" s="688">
        <v>60.82</v>
      </c>
      <c r="H9" s="688">
        <v>16.32</v>
      </c>
      <c r="I9" s="688">
        <v>20.85</v>
      </c>
      <c r="J9" s="688">
        <v>18.82</v>
      </c>
      <c r="K9" s="145" t="s">
        <v>37</v>
      </c>
      <c r="L9" s="145" t="s">
        <v>37</v>
      </c>
      <c r="M9" s="145" t="s">
        <v>37</v>
      </c>
      <c r="N9" s="688">
        <v>49</v>
      </c>
      <c r="O9" s="688">
        <v>57.37</v>
      </c>
      <c r="P9" s="688">
        <v>53.62</v>
      </c>
      <c r="Q9" s="688">
        <v>3.16</v>
      </c>
      <c r="R9" s="688">
        <v>5.94</v>
      </c>
      <c r="S9" s="688">
        <v>4.6900000000000004</v>
      </c>
      <c r="T9" s="145" t="s">
        <v>37</v>
      </c>
      <c r="U9" s="145" t="s">
        <v>37</v>
      </c>
      <c r="V9" s="145" t="s">
        <v>37</v>
      </c>
      <c r="W9" s="688">
        <v>4.95</v>
      </c>
      <c r="X9" s="688">
        <v>8.1999999999999993</v>
      </c>
      <c r="Y9" s="688">
        <v>6.74</v>
      </c>
      <c r="Z9" s="145" t="s">
        <v>37</v>
      </c>
      <c r="AA9" s="145" t="s">
        <v>37</v>
      </c>
      <c r="AB9" s="145" t="s">
        <v>37</v>
      </c>
      <c r="AC9" s="688">
        <v>18.690000000000001</v>
      </c>
      <c r="AD9" s="688">
        <v>31.18</v>
      </c>
      <c r="AE9" s="688">
        <v>25.59</v>
      </c>
      <c r="AF9" s="12" t="s">
        <v>37</v>
      </c>
      <c r="AG9" s="12" t="s">
        <v>37</v>
      </c>
      <c r="AH9" s="12" t="s">
        <v>37</v>
      </c>
      <c r="AI9" s="688">
        <v>7.45</v>
      </c>
      <c r="AJ9" s="688">
        <v>13.03</v>
      </c>
      <c r="AK9" s="688">
        <v>10.53</v>
      </c>
      <c r="AL9" s="688">
        <v>1.89</v>
      </c>
      <c r="AM9" s="688">
        <v>0.73</v>
      </c>
      <c r="AN9" s="688">
        <v>1.25</v>
      </c>
      <c r="AO9" s="795"/>
    </row>
    <row r="10" spans="1:41" ht="12.75" customHeight="1" x14ac:dyDescent="0.2">
      <c r="A10" s="134">
        <v>2001</v>
      </c>
      <c r="B10" s="688">
        <v>813</v>
      </c>
      <c r="C10" s="688">
        <v>979</v>
      </c>
      <c r="D10" s="688">
        <v>1793</v>
      </c>
      <c r="E10" s="688">
        <v>58.63</v>
      </c>
      <c r="F10" s="688">
        <v>60.35</v>
      </c>
      <c r="G10" s="688">
        <v>59.51</v>
      </c>
      <c r="H10" s="688">
        <v>17.84</v>
      </c>
      <c r="I10" s="688">
        <v>15.64</v>
      </c>
      <c r="J10" s="688">
        <v>16.66</v>
      </c>
      <c r="K10" s="145" t="s">
        <v>37</v>
      </c>
      <c r="L10" s="145" t="s">
        <v>37</v>
      </c>
      <c r="M10" s="145" t="s">
        <v>37</v>
      </c>
      <c r="N10" s="688">
        <v>52.11</v>
      </c>
      <c r="O10" s="688">
        <v>54.49</v>
      </c>
      <c r="P10" s="688">
        <v>53.34</v>
      </c>
      <c r="Q10" s="688">
        <v>3.43</v>
      </c>
      <c r="R10" s="688">
        <v>5.64</v>
      </c>
      <c r="S10" s="688">
        <v>4.5999999999999996</v>
      </c>
      <c r="T10" s="145" t="s">
        <v>37</v>
      </c>
      <c r="U10" s="145" t="s">
        <v>37</v>
      </c>
      <c r="V10" s="145" t="s">
        <v>37</v>
      </c>
      <c r="W10" s="688">
        <v>3.09</v>
      </c>
      <c r="X10" s="688">
        <v>5.82</v>
      </c>
      <c r="Y10" s="688">
        <v>4.54</v>
      </c>
      <c r="Z10" s="145" t="s">
        <v>37</v>
      </c>
      <c r="AA10" s="145" t="s">
        <v>37</v>
      </c>
      <c r="AB10" s="145" t="s">
        <v>37</v>
      </c>
      <c r="AC10" s="688">
        <v>22.79</v>
      </c>
      <c r="AD10" s="688">
        <v>36.46</v>
      </c>
      <c r="AE10" s="688">
        <v>30.1</v>
      </c>
      <c r="AF10" s="12" t="s">
        <v>37</v>
      </c>
      <c r="AG10" s="12" t="s">
        <v>37</v>
      </c>
      <c r="AH10" s="12" t="s">
        <v>37</v>
      </c>
      <c r="AI10" s="688">
        <v>7.78</v>
      </c>
      <c r="AJ10" s="688">
        <v>16.3</v>
      </c>
      <c r="AK10" s="688">
        <v>12.31</v>
      </c>
      <c r="AL10" s="688">
        <v>0.85</v>
      </c>
      <c r="AM10" s="688">
        <v>0.35</v>
      </c>
      <c r="AN10" s="688">
        <v>0.57999999999999996</v>
      </c>
      <c r="AO10" s="795"/>
    </row>
    <row r="11" spans="1:41" ht="12.75" customHeight="1" x14ac:dyDescent="0.2">
      <c r="A11" s="134">
        <v>2002</v>
      </c>
      <c r="B11" s="688">
        <v>687</v>
      </c>
      <c r="C11" s="688">
        <v>908</v>
      </c>
      <c r="D11" s="688">
        <v>1595</v>
      </c>
      <c r="E11" s="688">
        <v>61.86</v>
      </c>
      <c r="F11" s="688">
        <v>54.84</v>
      </c>
      <c r="G11" s="688">
        <v>57.89</v>
      </c>
      <c r="H11" s="688">
        <v>11.9</v>
      </c>
      <c r="I11" s="688">
        <v>15.94</v>
      </c>
      <c r="J11" s="688">
        <v>14.19</v>
      </c>
      <c r="K11" s="145" t="s">
        <v>37</v>
      </c>
      <c r="L11" s="145" t="s">
        <v>37</v>
      </c>
      <c r="M11" s="145" t="s">
        <v>37</v>
      </c>
      <c r="N11" s="688">
        <v>49.81</v>
      </c>
      <c r="O11" s="688">
        <v>55.15</v>
      </c>
      <c r="P11" s="688">
        <v>52.83</v>
      </c>
      <c r="Q11" s="688">
        <v>5.08</v>
      </c>
      <c r="R11" s="688">
        <v>8.57</v>
      </c>
      <c r="S11" s="688">
        <v>7.05</v>
      </c>
      <c r="T11" s="145" t="s">
        <v>37</v>
      </c>
      <c r="U11" s="145" t="s">
        <v>37</v>
      </c>
      <c r="V11" s="145" t="s">
        <v>37</v>
      </c>
      <c r="W11" s="688">
        <v>3.89</v>
      </c>
      <c r="X11" s="688">
        <v>8.31</v>
      </c>
      <c r="Y11" s="688">
        <v>6.39</v>
      </c>
      <c r="Z11" s="145" t="s">
        <v>37</v>
      </c>
      <c r="AA11" s="145" t="s">
        <v>37</v>
      </c>
      <c r="AB11" s="145" t="s">
        <v>37</v>
      </c>
      <c r="AC11" s="688">
        <v>18.53</v>
      </c>
      <c r="AD11" s="688">
        <v>36.72</v>
      </c>
      <c r="AE11" s="688">
        <v>28.82</v>
      </c>
      <c r="AF11" s="12" t="s">
        <v>37</v>
      </c>
      <c r="AG11" s="12" t="s">
        <v>37</v>
      </c>
      <c r="AH11" s="12" t="s">
        <v>37</v>
      </c>
      <c r="AI11" s="688">
        <v>8.6</v>
      </c>
      <c r="AJ11" s="688">
        <v>14.4</v>
      </c>
      <c r="AK11" s="688">
        <v>11.88</v>
      </c>
      <c r="AL11" s="688">
        <v>1.51</v>
      </c>
      <c r="AM11" s="688">
        <v>0.26</v>
      </c>
      <c r="AN11" s="688">
        <v>0.8</v>
      </c>
      <c r="AO11" s="795"/>
    </row>
    <row r="12" spans="1:41" ht="12.75" customHeight="1" x14ac:dyDescent="0.2">
      <c r="A12" s="134">
        <v>2003</v>
      </c>
      <c r="B12" s="688">
        <v>523</v>
      </c>
      <c r="C12" s="688">
        <v>777</v>
      </c>
      <c r="D12" s="688">
        <v>1300</v>
      </c>
      <c r="E12" s="688">
        <v>58.12</v>
      </c>
      <c r="F12" s="688">
        <v>54.66</v>
      </c>
      <c r="G12" s="688">
        <v>56.04</v>
      </c>
      <c r="H12" s="688">
        <v>12.31</v>
      </c>
      <c r="I12" s="688">
        <v>17.170000000000002</v>
      </c>
      <c r="J12" s="688">
        <v>15.23</v>
      </c>
      <c r="K12" s="145" t="s">
        <v>37</v>
      </c>
      <c r="L12" s="145" t="s">
        <v>37</v>
      </c>
      <c r="M12" s="145" t="s">
        <v>37</v>
      </c>
      <c r="N12" s="688">
        <v>45.67</v>
      </c>
      <c r="O12" s="688">
        <v>53.21</v>
      </c>
      <c r="P12" s="688">
        <v>50.21</v>
      </c>
      <c r="Q12" s="688">
        <v>5.78</v>
      </c>
      <c r="R12" s="688">
        <v>7.83</v>
      </c>
      <c r="S12" s="688">
        <v>7.01</v>
      </c>
      <c r="T12" s="145" t="s">
        <v>37</v>
      </c>
      <c r="U12" s="145" t="s">
        <v>37</v>
      </c>
      <c r="V12" s="145" t="s">
        <v>37</v>
      </c>
      <c r="W12" s="688">
        <v>5.7</v>
      </c>
      <c r="X12" s="688">
        <v>6.94</v>
      </c>
      <c r="Y12" s="688">
        <v>6.44</v>
      </c>
      <c r="Z12" s="145" t="s">
        <v>37</v>
      </c>
      <c r="AA12" s="145" t="s">
        <v>37</v>
      </c>
      <c r="AB12" s="145" t="s">
        <v>37</v>
      </c>
      <c r="AC12" s="688">
        <v>20.49</v>
      </c>
      <c r="AD12" s="688">
        <v>35.78</v>
      </c>
      <c r="AE12" s="688">
        <v>29.69</v>
      </c>
      <c r="AF12" s="12" t="s">
        <v>37</v>
      </c>
      <c r="AG12" s="12" t="s">
        <v>37</v>
      </c>
      <c r="AH12" s="12" t="s">
        <v>37</v>
      </c>
      <c r="AI12" s="688">
        <v>7.7</v>
      </c>
      <c r="AJ12" s="688">
        <v>13.34</v>
      </c>
      <c r="AK12" s="688">
        <v>11.09</v>
      </c>
      <c r="AL12" s="688">
        <v>0.66</v>
      </c>
      <c r="AM12" s="461" t="s">
        <v>117</v>
      </c>
      <c r="AN12" s="688">
        <v>0.26</v>
      </c>
      <c r="AO12" s="795"/>
    </row>
    <row r="13" spans="1:41" ht="12.75" customHeight="1" x14ac:dyDescent="0.2">
      <c r="A13" s="134">
        <v>2004</v>
      </c>
      <c r="B13" s="688">
        <v>490</v>
      </c>
      <c r="C13" s="688">
        <v>808</v>
      </c>
      <c r="D13" s="688">
        <v>1299</v>
      </c>
      <c r="E13" s="688">
        <v>57.34</v>
      </c>
      <c r="F13" s="688">
        <v>51.63</v>
      </c>
      <c r="G13" s="688">
        <v>53.86</v>
      </c>
      <c r="H13" s="388" t="s">
        <v>37</v>
      </c>
      <c r="I13" s="388" t="s">
        <v>37</v>
      </c>
      <c r="J13" s="388" t="s">
        <v>37</v>
      </c>
      <c r="K13" s="688">
        <v>51.55</v>
      </c>
      <c r="L13" s="688">
        <v>56.27</v>
      </c>
      <c r="M13" s="688">
        <v>54.43</v>
      </c>
      <c r="N13" s="145" t="s">
        <v>37</v>
      </c>
      <c r="O13" s="145" t="s">
        <v>37</v>
      </c>
      <c r="P13" s="145" t="s">
        <v>37</v>
      </c>
      <c r="Q13" s="145" t="s">
        <v>37</v>
      </c>
      <c r="R13" s="145" t="s">
        <v>37</v>
      </c>
      <c r="S13" s="145" t="s">
        <v>37</v>
      </c>
      <c r="T13" s="688">
        <v>5.23</v>
      </c>
      <c r="U13" s="688">
        <v>9.59</v>
      </c>
      <c r="V13" s="688">
        <v>7.85</v>
      </c>
      <c r="W13" s="145" t="s">
        <v>37</v>
      </c>
      <c r="X13" s="145" t="s">
        <v>37</v>
      </c>
      <c r="Y13" s="145" t="s">
        <v>37</v>
      </c>
      <c r="Z13" s="145" t="s">
        <v>37</v>
      </c>
      <c r="AA13" s="145" t="s">
        <v>37</v>
      </c>
      <c r="AB13" s="145" t="s">
        <v>37</v>
      </c>
      <c r="AC13" s="145" t="s">
        <v>37</v>
      </c>
      <c r="AD13" s="145" t="s">
        <v>37</v>
      </c>
      <c r="AE13" s="145" t="s">
        <v>37</v>
      </c>
      <c r="AF13" s="688">
        <v>25.52</v>
      </c>
      <c r="AG13" s="688">
        <v>39.19</v>
      </c>
      <c r="AH13" s="688">
        <v>33.74</v>
      </c>
      <c r="AI13" s="145" t="s">
        <v>37</v>
      </c>
      <c r="AJ13" s="145" t="s">
        <v>37</v>
      </c>
      <c r="AK13" s="145" t="s">
        <v>37</v>
      </c>
      <c r="AL13" s="688">
        <v>2.5299999999999998</v>
      </c>
      <c r="AM13" s="688">
        <v>0.48</v>
      </c>
      <c r="AN13" s="688">
        <v>1.29</v>
      </c>
      <c r="AO13" s="795"/>
    </row>
    <row r="14" spans="1:41" ht="12.75" customHeight="1" x14ac:dyDescent="0.2">
      <c r="A14" s="134">
        <v>2005</v>
      </c>
      <c r="B14" s="688">
        <v>507</v>
      </c>
      <c r="C14" s="688">
        <v>781</v>
      </c>
      <c r="D14" s="688">
        <v>1288</v>
      </c>
      <c r="E14" s="688">
        <v>56.66</v>
      </c>
      <c r="F14" s="688">
        <v>52.5</v>
      </c>
      <c r="G14" s="688">
        <v>54.18</v>
      </c>
      <c r="H14" s="388" t="s">
        <v>37</v>
      </c>
      <c r="I14" s="388" t="s">
        <v>37</v>
      </c>
      <c r="J14" s="388" t="s">
        <v>37</v>
      </c>
      <c r="K14" s="688">
        <v>47.08</v>
      </c>
      <c r="L14" s="688">
        <v>56.07</v>
      </c>
      <c r="M14" s="688">
        <v>52.44</v>
      </c>
      <c r="N14" s="145" t="s">
        <v>37</v>
      </c>
      <c r="O14" s="145" t="s">
        <v>37</v>
      </c>
      <c r="P14" s="145" t="s">
        <v>37</v>
      </c>
      <c r="Q14" s="145" t="s">
        <v>37</v>
      </c>
      <c r="R14" s="145" t="s">
        <v>37</v>
      </c>
      <c r="S14" s="145" t="s">
        <v>37</v>
      </c>
      <c r="T14" s="688">
        <v>5.01</v>
      </c>
      <c r="U14" s="688">
        <v>11.02</v>
      </c>
      <c r="V14" s="688">
        <v>8.59</v>
      </c>
      <c r="W14" s="145" t="s">
        <v>37</v>
      </c>
      <c r="X14" s="145" t="s">
        <v>37</v>
      </c>
      <c r="Y14" s="145" t="s">
        <v>37</v>
      </c>
      <c r="Z14" s="145" t="s">
        <v>37</v>
      </c>
      <c r="AA14" s="145" t="s">
        <v>37</v>
      </c>
      <c r="AB14" s="145" t="s">
        <v>37</v>
      </c>
      <c r="AC14" s="145" t="s">
        <v>37</v>
      </c>
      <c r="AD14" s="145" t="s">
        <v>37</v>
      </c>
      <c r="AE14" s="145" t="s">
        <v>37</v>
      </c>
      <c r="AF14" s="688">
        <v>19.760000000000002</v>
      </c>
      <c r="AG14" s="688">
        <v>36.26</v>
      </c>
      <c r="AH14" s="688">
        <v>29.6</v>
      </c>
      <c r="AI14" s="145" t="s">
        <v>37</v>
      </c>
      <c r="AJ14" s="145" t="s">
        <v>37</v>
      </c>
      <c r="AK14" s="145" t="s">
        <v>37</v>
      </c>
      <c r="AL14" s="688">
        <v>0.14000000000000001</v>
      </c>
      <c r="AM14" s="688">
        <v>0.45</v>
      </c>
      <c r="AN14" s="688">
        <v>0.32</v>
      </c>
      <c r="AO14" s="795"/>
    </row>
    <row r="15" spans="1:41" ht="12.75" customHeight="1" x14ac:dyDescent="0.2">
      <c r="A15" s="134">
        <v>2006</v>
      </c>
      <c r="B15" s="688">
        <v>485</v>
      </c>
      <c r="C15" s="688">
        <v>649</v>
      </c>
      <c r="D15" s="688">
        <v>1136</v>
      </c>
      <c r="E15" s="688">
        <v>54.39</v>
      </c>
      <c r="F15" s="688">
        <v>45.97</v>
      </c>
      <c r="G15" s="688">
        <v>49.52</v>
      </c>
      <c r="H15" s="388" t="s">
        <v>37</v>
      </c>
      <c r="I15" s="388" t="s">
        <v>37</v>
      </c>
      <c r="J15" s="388" t="s">
        <v>37</v>
      </c>
      <c r="K15" s="688">
        <v>47.3</v>
      </c>
      <c r="L15" s="688">
        <v>59.15</v>
      </c>
      <c r="M15" s="688">
        <v>53.93</v>
      </c>
      <c r="N15" s="145" t="s">
        <v>37</v>
      </c>
      <c r="O15" s="145" t="s">
        <v>37</v>
      </c>
      <c r="P15" s="145" t="s">
        <v>37</v>
      </c>
      <c r="Q15" s="145" t="s">
        <v>37</v>
      </c>
      <c r="R15" s="145" t="s">
        <v>37</v>
      </c>
      <c r="S15" s="145" t="s">
        <v>37</v>
      </c>
      <c r="T15" s="688">
        <v>6.96</v>
      </c>
      <c r="U15" s="688">
        <v>10.97</v>
      </c>
      <c r="V15" s="688">
        <v>9.2200000000000006</v>
      </c>
      <c r="W15" s="388" t="s">
        <v>37</v>
      </c>
      <c r="X15" s="388" t="s">
        <v>37</v>
      </c>
      <c r="Y15" s="388" t="s">
        <v>37</v>
      </c>
      <c r="Z15" s="145" t="s">
        <v>37</v>
      </c>
      <c r="AA15" s="145" t="s">
        <v>37</v>
      </c>
      <c r="AB15" s="145" t="s">
        <v>37</v>
      </c>
      <c r="AC15" s="145" t="s">
        <v>37</v>
      </c>
      <c r="AD15" s="145" t="s">
        <v>37</v>
      </c>
      <c r="AE15" s="145" t="s">
        <v>37</v>
      </c>
      <c r="AF15" s="688">
        <v>19.29</v>
      </c>
      <c r="AG15" s="688">
        <v>33.53</v>
      </c>
      <c r="AH15" s="688">
        <v>27.5</v>
      </c>
      <c r="AI15" s="145" t="s">
        <v>37</v>
      </c>
      <c r="AJ15" s="145" t="s">
        <v>37</v>
      </c>
      <c r="AK15" s="145" t="s">
        <v>37</v>
      </c>
      <c r="AL15" s="688">
        <v>1.83</v>
      </c>
      <c r="AM15" s="688">
        <v>0.33</v>
      </c>
      <c r="AN15" s="688">
        <v>0.98</v>
      </c>
      <c r="AO15" s="795"/>
    </row>
    <row r="16" spans="1:41" ht="12.75" customHeight="1" x14ac:dyDescent="0.2">
      <c r="A16" s="134">
        <v>2007</v>
      </c>
      <c r="B16" s="688">
        <v>552</v>
      </c>
      <c r="C16" s="688">
        <v>752</v>
      </c>
      <c r="D16" s="688">
        <v>1307</v>
      </c>
      <c r="E16" s="688">
        <v>47.17</v>
      </c>
      <c r="F16" s="688">
        <v>40.47</v>
      </c>
      <c r="G16" s="688">
        <v>43.27</v>
      </c>
      <c r="H16" s="388" t="s">
        <v>37</v>
      </c>
      <c r="I16" s="388" t="s">
        <v>37</v>
      </c>
      <c r="J16" s="388" t="s">
        <v>37</v>
      </c>
      <c r="K16" s="688">
        <v>54</v>
      </c>
      <c r="L16" s="688">
        <v>69.400000000000006</v>
      </c>
      <c r="M16" s="688">
        <v>62.93</v>
      </c>
      <c r="N16" s="145" t="s">
        <v>37</v>
      </c>
      <c r="O16" s="145" t="s">
        <v>37</v>
      </c>
      <c r="P16" s="145" t="s">
        <v>37</v>
      </c>
      <c r="Q16" s="145" t="s">
        <v>37</v>
      </c>
      <c r="R16" s="145" t="s">
        <v>37</v>
      </c>
      <c r="S16" s="145" t="s">
        <v>37</v>
      </c>
      <c r="T16" s="688">
        <v>5.26</v>
      </c>
      <c r="U16" s="688">
        <v>7.5</v>
      </c>
      <c r="V16" s="688">
        <v>6.62</v>
      </c>
      <c r="W16" s="388" t="s">
        <v>37</v>
      </c>
      <c r="X16" s="388" t="s">
        <v>37</v>
      </c>
      <c r="Y16" s="388" t="s">
        <v>37</v>
      </c>
      <c r="Z16" s="688">
        <v>5.1100000000000003</v>
      </c>
      <c r="AA16" s="688">
        <v>7.93</v>
      </c>
      <c r="AB16" s="688">
        <v>6.73</v>
      </c>
      <c r="AC16" s="796"/>
      <c r="AD16" s="145" t="s">
        <v>37</v>
      </c>
      <c r="AE16" s="145" t="s">
        <v>37</v>
      </c>
      <c r="AF16" s="688">
        <v>17.3</v>
      </c>
      <c r="AG16" s="688">
        <v>24.67</v>
      </c>
      <c r="AH16" s="688">
        <v>21.52</v>
      </c>
      <c r="AI16" s="145" t="s">
        <v>37</v>
      </c>
      <c r="AJ16" s="145" t="s">
        <v>37</v>
      </c>
      <c r="AK16" s="145" t="s">
        <v>37</v>
      </c>
      <c r="AL16" s="688">
        <v>1.56</v>
      </c>
      <c r="AM16" s="688">
        <v>0.77</v>
      </c>
      <c r="AN16" s="688">
        <v>1.1000000000000001</v>
      </c>
      <c r="AO16" s="795"/>
    </row>
    <row r="17" spans="1:41" ht="12.75" customHeight="1" x14ac:dyDescent="0.2">
      <c r="A17" s="134">
        <v>2008</v>
      </c>
      <c r="B17" s="688">
        <v>542</v>
      </c>
      <c r="C17" s="688">
        <v>670</v>
      </c>
      <c r="D17" s="688">
        <v>1213</v>
      </c>
      <c r="E17" s="688">
        <v>47.37</v>
      </c>
      <c r="F17" s="688">
        <v>39.15</v>
      </c>
      <c r="G17" s="688">
        <v>42.79</v>
      </c>
      <c r="H17" s="388" t="s">
        <v>37</v>
      </c>
      <c r="I17" s="388" t="s">
        <v>37</v>
      </c>
      <c r="J17" s="388" t="s">
        <v>37</v>
      </c>
      <c r="K17" s="688">
        <v>56.95</v>
      </c>
      <c r="L17" s="688">
        <v>69.23</v>
      </c>
      <c r="M17" s="688">
        <v>63.69</v>
      </c>
      <c r="N17" s="145" t="s">
        <v>37</v>
      </c>
      <c r="O17" s="145" t="s">
        <v>37</v>
      </c>
      <c r="P17" s="145" t="s">
        <v>37</v>
      </c>
      <c r="Q17" s="145" t="s">
        <v>37</v>
      </c>
      <c r="R17" s="145" t="s">
        <v>37</v>
      </c>
      <c r="S17" s="145" t="s">
        <v>37</v>
      </c>
      <c r="T17" s="688">
        <v>3.97</v>
      </c>
      <c r="U17" s="688">
        <v>7.1</v>
      </c>
      <c r="V17" s="688">
        <v>5.77</v>
      </c>
      <c r="W17" s="388" t="s">
        <v>37</v>
      </c>
      <c r="X17" s="388" t="s">
        <v>37</v>
      </c>
      <c r="Y17" s="388" t="s">
        <v>37</v>
      </c>
      <c r="Z17" s="688">
        <v>6.66</v>
      </c>
      <c r="AA17" s="688">
        <v>6.25</v>
      </c>
      <c r="AB17" s="688">
        <v>6.43</v>
      </c>
      <c r="AC17" s="796"/>
      <c r="AD17" s="145" t="s">
        <v>37</v>
      </c>
      <c r="AE17" s="145" t="s">
        <v>37</v>
      </c>
      <c r="AF17" s="688">
        <v>17.010000000000002</v>
      </c>
      <c r="AG17" s="688">
        <v>26.69</v>
      </c>
      <c r="AH17" s="688">
        <v>22.34</v>
      </c>
      <c r="AI17" s="145" t="s">
        <v>37</v>
      </c>
      <c r="AJ17" s="145" t="s">
        <v>37</v>
      </c>
      <c r="AK17" s="145" t="s">
        <v>37</v>
      </c>
      <c r="AL17" s="688">
        <v>0.62</v>
      </c>
      <c r="AM17" s="688">
        <v>0.75</v>
      </c>
      <c r="AN17" s="688">
        <v>0.69</v>
      </c>
      <c r="AO17" s="795"/>
    </row>
    <row r="18" spans="1:41" ht="12.75" customHeight="1" x14ac:dyDescent="0.2">
      <c r="A18" s="134">
        <v>2009</v>
      </c>
      <c r="B18" s="688">
        <v>605</v>
      </c>
      <c r="C18" s="688">
        <v>795</v>
      </c>
      <c r="D18" s="688">
        <v>1400</v>
      </c>
      <c r="E18" s="688">
        <v>45.57</v>
      </c>
      <c r="F18" s="688">
        <v>35.33</v>
      </c>
      <c r="G18" s="688">
        <v>39.9</v>
      </c>
      <c r="H18" s="388" t="s">
        <v>37</v>
      </c>
      <c r="I18" s="388" t="s">
        <v>37</v>
      </c>
      <c r="J18" s="388" t="s">
        <v>37</v>
      </c>
      <c r="K18" s="688">
        <v>57.84</v>
      </c>
      <c r="L18" s="688">
        <v>67.86</v>
      </c>
      <c r="M18" s="688">
        <v>63.39</v>
      </c>
      <c r="N18" s="145" t="s">
        <v>37</v>
      </c>
      <c r="O18" s="145" t="s">
        <v>37</v>
      </c>
      <c r="P18" s="145" t="s">
        <v>37</v>
      </c>
      <c r="Q18" s="145" t="s">
        <v>37</v>
      </c>
      <c r="R18" s="145" t="s">
        <v>37</v>
      </c>
      <c r="S18" s="145" t="s">
        <v>37</v>
      </c>
      <c r="T18" s="688">
        <v>5.1100000000000003</v>
      </c>
      <c r="U18" s="688">
        <v>7.24</v>
      </c>
      <c r="V18" s="688">
        <v>6.29</v>
      </c>
      <c r="W18" s="145" t="s">
        <v>37</v>
      </c>
      <c r="X18" s="145" t="s">
        <v>37</v>
      </c>
      <c r="Y18" s="145" t="s">
        <v>37</v>
      </c>
      <c r="Z18" s="688">
        <v>7.96</v>
      </c>
      <c r="AA18" s="688">
        <v>8.48</v>
      </c>
      <c r="AB18" s="688">
        <v>8.25</v>
      </c>
      <c r="AC18" s="796"/>
      <c r="AD18" s="145" t="s">
        <v>37</v>
      </c>
      <c r="AE18" s="145" t="s">
        <v>37</v>
      </c>
      <c r="AF18" s="688">
        <v>22.58</v>
      </c>
      <c r="AG18" s="688">
        <v>27.14</v>
      </c>
      <c r="AH18" s="688">
        <v>25.11</v>
      </c>
      <c r="AI18" s="145" t="s">
        <v>37</v>
      </c>
      <c r="AJ18" s="145" t="s">
        <v>37</v>
      </c>
      <c r="AK18" s="145" t="s">
        <v>37</v>
      </c>
      <c r="AL18" s="688">
        <v>0.92</v>
      </c>
      <c r="AM18" s="688">
        <v>1.1599999999999999</v>
      </c>
      <c r="AN18" s="688">
        <v>1.05</v>
      </c>
      <c r="AO18" s="795"/>
    </row>
    <row r="19" spans="1:41" ht="12.75" customHeight="1" x14ac:dyDescent="0.2">
      <c r="A19" s="134">
        <v>2010</v>
      </c>
      <c r="B19" s="688">
        <v>517</v>
      </c>
      <c r="C19" s="688">
        <v>708</v>
      </c>
      <c r="D19" s="688">
        <v>1226</v>
      </c>
      <c r="E19" s="688">
        <v>41.65</v>
      </c>
      <c r="F19" s="688">
        <v>35.64</v>
      </c>
      <c r="G19" s="688">
        <v>38.340000000000003</v>
      </c>
      <c r="H19" s="388" t="s">
        <v>37</v>
      </c>
      <c r="I19" s="388" t="s">
        <v>37</v>
      </c>
      <c r="J19" s="388" t="s">
        <v>37</v>
      </c>
      <c r="K19" s="688">
        <v>56.23</v>
      </c>
      <c r="L19" s="688">
        <v>69.13</v>
      </c>
      <c r="M19" s="688">
        <v>63.4</v>
      </c>
      <c r="N19" s="145" t="s">
        <v>37</v>
      </c>
      <c r="O19" s="145" t="s">
        <v>37</v>
      </c>
      <c r="P19" s="145" t="s">
        <v>37</v>
      </c>
      <c r="Q19" s="145" t="s">
        <v>37</v>
      </c>
      <c r="R19" s="145" t="s">
        <v>37</v>
      </c>
      <c r="S19" s="145" t="s">
        <v>37</v>
      </c>
      <c r="T19" s="688">
        <v>6</v>
      </c>
      <c r="U19" s="688">
        <v>9.82</v>
      </c>
      <c r="V19" s="688">
        <v>8.1300000000000008</v>
      </c>
      <c r="W19" s="145" t="s">
        <v>37</v>
      </c>
      <c r="X19" s="145" t="s">
        <v>37</v>
      </c>
      <c r="Y19" s="145" t="s">
        <v>37</v>
      </c>
      <c r="Z19" s="688">
        <v>9.16</v>
      </c>
      <c r="AA19" s="688">
        <v>7.42</v>
      </c>
      <c r="AB19" s="688">
        <v>8.26</v>
      </c>
      <c r="AC19" s="796"/>
      <c r="AD19" s="145" t="s">
        <v>37</v>
      </c>
      <c r="AE19" s="145" t="s">
        <v>37</v>
      </c>
      <c r="AF19" s="688">
        <v>25.14</v>
      </c>
      <c r="AG19" s="688">
        <v>30.68</v>
      </c>
      <c r="AH19" s="688">
        <v>28.22</v>
      </c>
      <c r="AI19" s="145" t="s">
        <v>37</v>
      </c>
      <c r="AJ19" s="145" t="s">
        <v>37</v>
      </c>
      <c r="AK19" s="145" t="s">
        <v>37</v>
      </c>
      <c r="AL19" s="688">
        <v>2.14</v>
      </c>
      <c r="AM19" s="688">
        <v>0.88</v>
      </c>
      <c r="AN19" s="688">
        <v>1.43</v>
      </c>
      <c r="AO19" s="795"/>
    </row>
    <row r="20" spans="1:41" ht="12.75" customHeight="1" x14ac:dyDescent="0.2">
      <c r="A20" s="134">
        <v>2011</v>
      </c>
      <c r="B20" s="688">
        <v>462</v>
      </c>
      <c r="C20" s="688">
        <v>621</v>
      </c>
      <c r="D20" s="688">
        <v>1084</v>
      </c>
      <c r="E20" s="688">
        <v>37.53</v>
      </c>
      <c r="F20" s="688">
        <v>33.42</v>
      </c>
      <c r="G20" s="688">
        <v>35.270000000000003</v>
      </c>
      <c r="H20" s="388" t="s">
        <v>37</v>
      </c>
      <c r="I20" s="388" t="s">
        <v>37</v>
      </c>
      <c r="J20" s="388" t="s">
        <v>37</v>
      </c>
      <c r="K20" s="688">
        <v>60.09</v>
      </c>
      <c r="L20" s="688">
        <v>70.39</v>
      </c>
      <c r="M20" s="688">
        <v>65.84</v>
      </c>
      <c r="N20" s="145" t="s">
        <v>37</v>
      </c>
      <c r="O20" s="145" t="s">
        <v>37</v>
      </c>
      <c r="P20" s="145" t="s">
        <v>37</v>
      </c>
      <c r="Q20" s="145" t="s">
        <v>37</v>
      </c>
      <c r="R20" s="145" t="s">
        <v>37</v>
      </c>
      <c r="S20" s="145" t="s">
        <v>37</v>
      </c>
      <c r="T20" s="688">
        <v>5.07</v>
      </c>
      <c r="U20" s="688">
        <v>7.72</v>
      </c>
      <c r="V20" s="688">
        <v>6.56</v>
      </c>
      <c r="W20" s="388" t="s">
        <v>37</v>
      </c>
      <c r="X20" s="388" t="s">
        <v>37</v>
      </c>
      <c r="Y20" s="388" t="s">
        <v>37</v>
      </c>
      <c r="Z20" s="688">
        <v>8.14</v>
      </c>
      <c r="AA20" s="688">
        <v>9.2200000000000006</v>
      </c>
      <c r="AB20" s="688">
        <v>8.74</v>
      </c>
      <c r="AC20" s="796"/>
      <c r="AD20" s="145" t="s">
        <v>37</v>
      </c>
      <c r="AE20" s="145" t="s">
        <v>37</v>
      </c>
      <c r="AF20" s="688">
        <v>22.6</v>
      </c>
      <c r="AG20" s="688">
        <v>28.46</v>
      </c>
      <c r="AH20" s="688">
        <v>25.97</v>
      </c>
      <c r="AI20" s="145" t="s">
        <v>37</v>
      </c>
      <c r="AJ20" s="145" t="s">
        <v>37</v>
      </c>
      <c r="AK20" s="145" t="s">
        <v>37</v>
      </c>
      <c r="AL20" s="688">
        <v>1.31</v>
      </c>
      <c r="AM20" s="688">
        <v>1.04</v>
      </c>
      <c r="AN20" s="688">
        <v>1.1599999999999999</v>
      </c>
      <c r="AO20" s="795"/>
    </row>
    <row r="21" spans="1:41" ht="12.75" customHeight="1" x14ac:dyDescent="0.2">
      <c r="A21" s="134" t="s">
        <v>88</v>
      </c>
      <c r="B21" s="688">
        <v>392</v>
      </c>
      <c r="C21" s="688">
        <v>531</v>
      </c>
      <c r="D21" s="688">
        <v>923</v>
      </c>
      <c r="E21" s="688">
        <v>38.01</v>
      </c>
      <c r="F21" s="688">
        <v>30.28</v>
      </c>
      <c r="G21" s="688">
        <v>33.67</v>
      </c>
      <c r="H21" s="388" t="s">
        <v>37</v>
      </c>
      <c r="I21" s="388" t="s">
        <v>37</v>
      </c>
      <c r="J21" s="388" t="s">
        <v>37</v>
      </c>
      <c r="K21" s="688">
        <v>58.97</v>
      </c>
      <c r="L21" s="688">
        <v>72.97</v>
      </c>
      <c r="M21" s="688">
        <v>66.819999999999993</v>
      </c>
      <c r="N21" s="145" t="s">
        <v>37</v>
      </c>
      <c r="O21" s="145" t="s">
        <v>37</v>
      </c>
      <c r="P21" s="145" t="s">
        <v>37</v>
      </c>
      <c r="Q21" s="145" t="s">
        <v>37</v>
      </c>
      <c r="R21" s="145" t="s">
        <v>37</v>
      </c>
      <c r="S21" s="145" t="s">
        <v>37</v>
      </c>
      <c r="T21" s="688">
        <v>6.98</v>
      </c>
      <c r="U21" s="688">
        <v>6.99</v>
      </c>
      <c r="V21" s="688">
        <v>6.99</v>
      </c>
      <c r="W21" s="388" t="s">
        <v>37</v>
      </c>
      <c r="X21" s="388" t="s">
        <v>37</v>
      </c>
      <c r="Y21" s="388" t="s">
        <v>37</v>
      </c>
      <c r="Z21" s="688">
        <v>7.48</v>
      </c>
      <c r="AA21" s="688">
        <v>7.04</v>
      </c>
      <c r="AB21" s="688">
        <v>7.23</v>
      </c>
      <c r="AC21" s="796"/>
      <c r="AD21" s="145" t="s">
        <v>37</v>
      </c>
      <c r="AE21" s="145" t="s">
        <v>37</v>
      </c>
      <c r="AF21" s="688">
        <v>22.23</v>
      </c>
      <c r="AG21" s="688">
        <v>27.88</v>
      </c>
      <c r="AH21" s="688">
        <v>25.4</v>
      </c>
      <c r="AI21" s="145" t="s">
        <v>37</v>
      </c>
      <c r="AJ21" s="145" t="s">
        <v>37</v>
      </c>
      <c r="AK21" s="145" t="s">
        <v>37</v>
      </c>
      <c r="AL21" s="688">
        <v>3.35</v>
      </c>
      <c r="AM21" s="688">
        <v>2.0499999999999998</v>
      </c>
      <c r="AN21" s="688">
        <v>2.62</v>
      </c>
      <c r="AO21" s="795"/>
    </row>
    <row r="22" spans="1:41" ht="12.75" customHeight="1" x14ac:dyDescent="0.2">
      <c r="A22" s="134" t="s">
        <v>89</v>
      </c>
      <c r="B22" s="688">
        <v>334</v>
      </c>
      <c r="C22" s="688">
        <v>447</v>
      </c>
      <c r="D22" s="688">
        <v>781</v>
      </c>
      <c r="E22" s="688">
        <v>37.67</v>
      </c>
      <c r="F22" s="688">
        <v>25.78</v>
      </c>
      <c r="G22" s="688">
        <v>31.01</v>
      </c>
      <c r="H22" s="388" t="s">
        <v>37</v>
      </c>
      <c r="I22" s="388" t="s">
        <v>37</v>
      </c>
      <c r="J22" s="388" t="s">
        <v>37</v>
      </c>
      <c r="K22" s="688">
        <v>53.03</v>
      </c>
      <c r="L22" s="688">
        <v>69.260000000000005</v>
      </c>
      <c r="M22" s="688">
        <v>62.13</v>
      </c>
      <c r="N22" s="145" t="s">
        <v>37</v>
      </c>
      <c r="O22" s="145" t="s">
        <v>37</v>
      </c>
      <c r="P22" s="145" t="s">
        <v>37</v>
      </c>
      <c r="Q22" s="145" t="s">
        <v>37</v>
      </c>
      <c r="R22" s="145" t="s">
        <v>37</v>
      </c>
      <c r="S22" s="145" t="s">
        <v>37</v>
      </c>
      <c r="T22" s="688">
        <v>5.4</v>
      </c>
      <c r="U22" s="688">
        <v>3.51</v>
      </c>
      <c r="V22" s="688">
        <v>4.34</v>
      </c>
      <c r="W22" s="388" t="s">
        <v>37</v>
      </c>
      <c r="X22" s="388" t="s">
        <v>37</v>
      </c>
      <c r="Y22" s="388" t="s">
        <v>37</v>
      </c>
      <c r="Z22" s="688">
        <v>6.88</v>
      </c>
      <c r="AA22" s="688">
        <v>5.63</v>
      </c>
      <c r="AB22" s="688">
        <v>6.18</v>
      </c>
      <c r="AC22" s="145" t="s">
        <v>37</v>
      </c>
      <c r="AD22" s="145" t="s">
        <v>37</v>
      </c>
      <c r="AE22" s="145" t="s">
        <v>37</v>
      </c>
      <c r="AF22" s="688">
        <v>22.7</v>
      </c>
      <c r="AG22" s="688">
        <v>20.52</v>
      </c>
      <c r="AH22" s="688">
        <v>21.48</v>
      </c>
      <c r="AI22" s="145" t="s">
        <v>37</v>
      </c>
      <c r="AJ22" s="145" t="s">
        <v>37</v>
      </c>
      <c r="AK22" s="145" t="s">
        <v>37</v>
      </c>
      <c r="AL22" s="688">
        <v>2.59</v>
      </c>
      <c r="AM22" s="688">
        <v>2.12</v>
      </c>
      <c r="AN22" s="688">
        <v>2.33</v>
      </c>
    </row>
    <row r="23" spans="1:41" ht="12.75" customHeight="1" x14ac:dyDescent="0.2">
      <c r="A23" s="134">
        <v>2013</v>
      </c>
      <c r="B23" s="688">
        <v>296</v>
      </c>
      <c r="C23" s="688">
        <v>420</v>
      </c>
      <c r="D23" s="688">
        <v>721</v>
      </c>
      <c r="E23" s="688">
        <v>39.5</v>
      </c>
      <c r="F23" s="688">
        <v>23.06</v>
      </c>
      <c r="G23" s="688">
        <v>30.03</v>
      </c>
      <c r="H23" s="388" t="s">
        <v>37</v>
      </c>
      <c r="I23" s="388" t="s">
        <v>37</v>
      </c>
      <c r="J23" s="388" t="s">
        <v>37</v>
      </c>
      <c r="K23" s="688">
        <v>48.7</v>
      </c>
      <c r="L23" s="688">
        <v>71.040000000000006</v>
      </c>
      <c r="M23" s="688">
        <v>61.61</v>
      </c>
      <c r="N23" s="145" t="s">
        <v>37</v>
      </c>
      <c r="O23" s="145" t="s">
        <v>37</v>
      </c>
      <c r="P23" s="145" t="s">
        <v>37</v>
      </c>
      <c r="Q23" s="145" t="s">
        <v>37</v>
      </c>
      <c r="R23" s="145" t="s">
        <v>37</v>
      </c>
      <c r="S23" s="145" t="s">
        <v>37</v>
      </c>
      <c r="T23" s="688">
        <v>3.95</v>
      </c>
      <c r="U23" s="688">
        <v>4.33</v>
      </c>
      <c r="V23" s="688">
        <v>4.1399999999999997</v>
      </c>
      <c r="W23" s="145" t="s">
        <v>37</v>
      </c>
      <c r="X23" s="145" t="s">
        <v>37</v>
      </c>
      <c r="Y23" s="145" t="s">
        <v>37</v>
      </c>
      <c r="Z23" s="688">
        <v>10.28</v>
      </c>
      <c r="AA23" s="688">
        <v>6</v>
      </c>
      <c r="AB23" s="688">
        <v>7.77</v>
      </c>
      <c r="AC23" s="145" t="s">
        <v>37</v>
      </c>
      <c r="AD23" s="145" t="s">
        <v>37</v>
      </c>
      <c r="AE23" s="145" t="s">
        <v>37</v>
      </c>
      <c r="AF23" s="688">
        <v>18.329999999999998</v>
      </c>
      <c r="AG23" s="688">
        <v>22.9</v>
      </c>
      <c r="AH23" s="688">
        <v>20.8</v>
      </c>
      <c r="AI23" s="145" t="s">
        <v>37</v>
      </c>
      <c r="AJ23" s="145" t="s">
        <v>37</v>
      </c>
      <c r="AK23" s="145" t="s">
        <v>37</v>
      </c>
      <c r="AL23" s="688">
        <v>2.68</v>
      </c>
      <c r="AM23" s="688">
        <v>1.37</v>
      </c>
      <c r="AN23" s="688">
        <v>1.92</v>
      </c>
    </row>
    <row r="24" spans="1:41" ht="12.75" customHeight="1" x14ac:dyDescent="0.2">
      <c r="A24" s="39">
        <v>2014</v>
      </c>
      <c r="B24" s="688">
        <v>296</v>
      </c>
      <c r="C24" s="688">
        <v>386</v>
      </c>
      <c r="D24" s="688">
        <v>683</v>
      </c>
      <c r="E24" s="688">
        <v>37.79</v>
      </c>
      <c r="F24" s="688">
        <v>26.17</v>
      </c>
      <c r="G24" s="688">
        <v>31.12</v>
      </c>
      <c r="H24" s="388" t="s">
        <v>37</v>
      </c>
      <c r="I24" s="388" t="s">
        <v>37</v>
      </c>
      <c r="J24" s="388" t="s">
        <v>37</v>
      </c>
      <c r="K24" s="688">
        <v>47.8</v>
      </c>
      <c r="L24" s="688">
        <v>66.25</v>
      </c>
      <c r="M24" s="688">
        <v>58.46</v>
      </c>
      <c r="N24" s="145" t="s">
        <v>37</v>
      </c>
      <c r="O24" s="145" t="s">
        <v>37</v>
      </c>
      <c r="P24" s="145" t="s">
        <v>37</v>
      </c>
      <c r="Q24" s="145" t="s">
        <v>37</v>
      </c>
      <c r="R24" s="145" t="s">
        <v>37</v>
      </c>
      <c r="S24" s="145" t="s">
        <v>37</v>
      </c>
      <c r="T24" s="688">
        <v>1.89</v>
      </c>
      <c r="U24" s="688">
        <v>5.1100000000000003</v>
      </c>
      <c r="V24" s="688">
        <v>3.76</v>
      </c>
      <c r="W24" s="145" t="s">
        <v>37</v>
      </c>
      <c r="X24" s="145" t="s">
        <v>37</v>
      </c>
      <c r="Y24" s="145" t="s">
        <v>37</v>
      </c>
      <c r="Z24" s="688">
        <v>9.0299999999999994</v>
      </c>
      <c r="AA24" s="688">
        <v>7.91</v>
      </c>
      <c r="AB24" s="688">
        <v>8.36</v>
      </c>
      <c r="AC24" s="388" t="s">
        <v>37</v>
      </c>
      <c r="AD24" s="388" t="s">
        <v>37</v>
      </c>
      <c r="AE24" s="388" t="s">
        <v>37</v>
      </c>
      <c r="AF24" s="688">
        <v>22.18</v>
      </c>
      <c r="AG24" s="688">
        <v>25.32</v>
      </c>
      <c r="AH24" s="688">
        <v>23.97</v>
      </c>
      <c r="AI24" s="388" t="s">
        <v>37</v>
      </c>
      <c r="AJ24" s="388" t="s">
        <v>37</v>
      </c>
      <c r="AK24" s="388" t="s">
        <v>37</v>
      </c>
      <c r="AL24" s="688">
        <v>2.0099999999999998</v>
      </c>
      <c r="AM24" s="688">
        <v>0.74</v>
      </c>
      <c r="AN24" s="688">
        <v>1.27</v>
      </c>
    </row>
    <row r="25" spans="1:41" x14ac:dyDescent="0.2">
      <c r="A25" s="39">
        <v>2015</v>
      </c>
      <c r="B25" s="688">
        <v>246</v>
      </c>
      <c r="C25" s="688">
        <v>357</v>
      </c>
      <c r="D25" s="688">
        <v>609</v>
      </c>
      <c r="E25" s="688">
        <v>35.729999999999997</v>
      </c>
      <c r="F25" s="688">
        <v>25.23</v>
      </c>
      <c r="G25" s="688">
        <v>29.6</v>
      </c>
      <c r="H25" s="388" t="s">
        <v>37</v>
      </c>
      <c r="I25" s="388" t="s">
        <v>37</v>
      </c>
      <c r="J25" s="388" t="s">
        <v>37</v>
      </c>
      <c r="K25" s="688">
        <v>49.11</v>
      </c>
      <c r="L25" s="688">
        <v>61.48</v>
      </c>
      <c r="M25" s="688">
        <v>56.31</v>
      </c>
      <c r="N25" s="145" t="s">
        <v>37</v>
      </c>
      <c r="O25" s="145" t="s">
        <v>37</v>
      </c>
      <c r="P25" s="145" t="s">
        <v>37</v>
      </c>
      <c r="Q25" s="145" t="s">
        <v>37</v>
      </c>
      <c r="R25" s="145" t="s">
        <v>37</v>
      </c>
      <c r="S25" s="145" t="s">
        <v>37</v>
      </c>
      <c r="T25" s="688">
        <v>5.32</v>
      </c>
      <c r="U25" s="688">
        <v>3.35</v>
      </c>
      <c r="V25" s="688">
        <v>4.46</v>
      </c>
      <c r="W25" s="388" t="s">
        <v>37</v>
      </c>
      <c r="X25" s="388" t="s">
        <v>37</v>
      </c>
      <c r="Y25" s="388" t="s">
        <v>37</v>
      </c>
      <c r="Z25" s="688">
        <v>11.01</v>
      </c>
      <c r="AA25" s="688">
        <v>8.6</v>
      </c>
      <c r="AB25" s="688">
        <v>9.67</v>
      </c>
      <c r="AC25" s="388" t="s">
        <v>37</v>
      </c>
      <c r="AD25" s="388" t="s">
        <v>37</v>
      </c>
      <c r="AE25" s="388" t="s">
        <v>37</v>
      </c>
      <c r="AF25" s="688">
        <v>22.99</v>
      </c>
      <c r="AG25" s="688">
        <v>24.5</v>
      </c>
      <c r="AH25" s="688">
        <v>23.8</v>
      </c>
      <c r="AI25" s="388" t="s">
        <v>37</v>
      </c>
      <c r="AJ25" s="388" t="s">
        <v>37</v>
      </c>
      <c r="AK25" s="388" t="s">
        <v>37</v>
      </c>
      <c r="AL25" s="688">
        <v>2.31</v>
      </c>
      <c r="AM25" s="688">
        <v>2.91</v>
      </c>
      <c r="AN25" s="688">
        <v>2.64</v>
      </c>
    </row>
    <row r="26" spans="1:41" s="530" customFormat="1" x14ac:dyDescent="0.2">
      <c r="A26" s="39">
        <v>2016</v>
      </c>
      <c r="B26" s="688">
        <v>195</v>
      </c>
      <c r="C26" s="688">
        <v>282</v>
      </c>
      <c r="D26" s="688">
        <v>503</v>
      </c>
      <c r="E26" s="688">
        <v>27.27</v>
      </c>
      <c r="F26" s="688">
        <v>29.69</v>
      </c>
      <c r="G26" s="688">
        <v>29.03</v>
      </c>
      <c r="H26" s="388" t="s">
        <v>37</v>
      </c>
      <c r="I26" s="388" t="s">
        <v>37</v>
      </c>
      <c r="J26" s="388" t="s">
        <v>37</v>
      </c>
      <c r="K26" s="688">
        <v>56.03</v>
      </c>
      <c r="L26" s="688">
        <v>70.010000000000005</v>
      </c>
      <c r="M26" s="688">
        <v>63.41</v>
      </c>
      <c r="N26" s="145" t="s">
        <v>37</v>
      </c>
      <c r="O26" s="145" t="s">
        <v>37</v>
      </c>
      <c r="P26" s="145" t="s">
        <v>37</v>
      </c>
      <c r="Q26" s="145" t="s">
        <v>37</v>
      </c>
      <c r="R26" s="145" t="s">
        <v>37</v>
      </c>
      <c r="S26" s="145" t="s">
        <v>37</v>
      </c>
      <c r="T26" s="688">
        <v>2.58</v>
      </c>
      <c r="U26" s="688">
        <v>3.65</v>
      </c>
      <c r="V26" s="688">
        <v>3.46</v>
      </c>
      <c r="W26" s="388" t="s">
        <v>37</v>
      </c>
      <c r="X26" s="388" t="s">
        <v>37</v>
      </c>
      <c r="Y26" s="388" t="s">
        <v>37</v>
      </c>
      <c r="Z26" s="688">
        <v>6.42</v>
      </c>
      <c r="AA26" s="688">
        <v>6.95</v>
      </c>
      <c r="AB26" s="688">
        <v>8.42</v>
      </c>
      <c r="AC26" s="388" t="s">
        <v>37</v>
      </c>
      <c r="AD26" s="388" t="s">
        <v>37</v>
      </c>
      <c r="AE26" s="388" t="s">
        <v>37</v>
      </c>
      <c r="AF26" s="688">
        <v>30.35</v>
      </c>
      <c r="AG26" s="688">
        <v>22.49</v>
      </c>
      <c r="AH26" s="688">
        <v>25.52</v>
      </c>
      <c r="AI26" s="388" t="s">
        <v>37</v>
      </c>
      <c r="AJ26" s="388" t="s">
        <v>37</v>
      </c>
      <c r="AK26" s="388" t="s">
        <v>37</v>
      </c>
      <c r="AL26" s="688">
        <v>2.57</v>
      </c>
      <c r="AM26" s="688">
        <v>0.45</v>
      </c>
      <c r="AN26" s="688">
        <v>1.24</v>
      </c>
      <c r="AO26" s="551"/>
    </row>
    <row r="27" spans="1:41" s="530" customFormat="1" x14ac:dyDescent="0.2">
      <c r="A27" s="39">
        <v>2017</v>
      </c>
      <c r="B27" s="689">
        <v>239</v>
      </c>
      <c r="C27" s="689">
        <v>376</v>
      </c>
      <c r="D27" s="689">
        <v>639</v>
      </c>
      <c r="E27" s="688">
        <v>31.47</v>
      </c>
      <c r="F27" s="688">
        <v>24.07</v>
      </c>
      <c r="G27" s="688">
        <v>27.56</v>
      </c>
      <c r="H27" s="388" t="s">
        <v>37</v>
      </c>
      <c r="I27" s="388" t="s">
        <v>37</v>
      </c>
      <c r="J27" s="388" t="s">
        <v>37</v>
      </c>
      <c r="K27" s="688">
        <v>48.69</v>
      </c>
      <c r="L27" s="688">
        <v>62.77</v>
      </c>
      <c r="M27" s="688">
        <v>56.13</v>
      </c>
      <c r="N27" s="388" t="s">
        <v>37</v>
      </c>
      <c r="O27" s="388" t="s">
        <v>37</v>
      </c>
      <c r="P27" s="388" t="s">
        <v>37</v>
      </c>
      <c r="Q27" s="388" t="s">
        <v>37</v>
      </c>
      <c r="R27" s="388" t="s">
        <v>37</v>
      </c>
      <c r="S27" s="388" t="s">
        <v>37</v>
      </c>
      <c r="T27" s="688">
        <v>2.17</v>
      </c>
      <c r="U27" s="688">
        <v>4.3</v>
      </c>
      <c r="V27" s="688">
        <v>4.12</v>
      </c>
      <c r="W27" s="388" t="s">
        <v>37</v>
      </c>
      <c r="X27" s="388" t="s">
        <v>37</v>
      </c>
      <c r="Y27" s="388" t="s">
        <v>37</v>
      </c>
      <c r="Z27" s="688">
        <v>10.92</v>
      </c>
      <c r="AA27" s="688">
        <v>11.07</v>
      </c>
      <c r="AB27" s="688">
        <v>11.38</v>
      </c>
      <c r="AC27" s="388" t="s">
        <v>37</v>
      </c>
      <c r="AD27" s="388" t="s">
        <v>37</v>
      </c>
      <c r="AE27" s="388" t="s">
        <v>37</v>
      </c>
      <c r="AF27" s="688">
        <v>30.44</v>
      </c>
      <c r="AG27" s="688">
        <v>23.23</v>
      </c>
      <c r="AH27" s="688">
        <v>25.73</v>
      </c>
      <c r="AI27" s="388" t="s">
        <v>37</v>
      </c>
      <c r="AJ27" s="388" t="s">
        <v>37</v>
      </c>
      <c r="AK27" s="388" t="s">
        <v>37</v>
      </c>
      <c r="AL27" s="688">
        <v>1.46</v>
      </c>
      <c r="AM27" s="688">
        <v>1.59</v>
      </c>
      <c r="AN27" s="688">
        <v>1.64</v>
      </c>
      <c r="AO27" s="797"/>
    </row>
    <row r="28" spans="1:41" s="530" customFormat="1" x14ac:dyDescent="0.2">
      <c r="A28" s="39">
        <v>2018</v>
      </c>
      <c r="B28" s="689">
        <v>223</v>
      </c>
      <c r="C28" s="689">
        <v>338</v>
      </c>
      <c r="D28" s="689">
        <v>585</v>
      </c>
      <c r="E28" s="688">
        <v>26.94</v>
      </c>
      <c r="F28" s="688">
        <v>21.73</v>
      </c>
      <c r="G28" s="688">
        <v>23.94</v>
      </c>
      <c r="H28" s="388" t="s">
        <v>37</v>
      </c>
      <c r="I28" s="388" t="s">
        <v>37</v>
      </c>
      <c r="J28" s="388" t="s">
        <v>37</v>
      </c>
      <c r="K28" s="688">
        <v>57.19</v>
      </c>
      <c r="L28" s="688">
        <v>62.51</v>
      </c>
      <c r="M28" s="688">
        <v>59.54</v>
      </c>
      <c r="N28" s="388" t="s">
        <v>37</v>
      </c>
      <c r="O28" s="388" t="s">
        <v>37</v>
      </c>
      <c r="P28" s="388" t="s">
        <v>37</v>
      </c>
      <c r="Q28" s="388" t="s">
        <v>37</v>
      </c>
      <c r="R28" s="388" t="s">
        <v>37</v>
      </c>
      <c r="S28" s="388" t="s">
        <v>37</v>
      </c>
      <c r="T28" s="688">
        <v>5.08</v>
      </c>
      <c r="U28" s="688">
        <v>4.54</v>
      </c>
      <c r="V28" s="688">
        <v>4.91</v>
      </c>
      <c r="W28" s="388" t="s">
        <v>37</v>
      </c>
      <c r="X28" s="388" t="s">
        <v>37</v>
      </c>
      <c r="Y28" s="388" t="s">
        <v>37</v>
      </c>
      <c r="Z28" s="688">
        <v>9.8699999999999992</v>
      </c>
      <c r="AA28" s="688">
        <v>11.26</v>
      </c>
      <c r="AB28" s="688">
        <v>10.76</v>
      </c>
      <c r="AC28" s="388" t="s">
        <v>37</v>
      </c>
      <c r="AD28" s="388" t="s">
        <v>37</v>
      </c>
      <c r="AE28" s="388" t="s">
        <v>37</v>
      </c>
      <c r="AF28" s="688">
        <v>25.59</v>
      </c>
      <c r="AG28" s="688">
        <v>22.39</v>
      </c>
      <c r="AH28" s="688">
        <v>23.61</v>
      </c>
      <c r="AI28" s="388" t="s">
        <v>37</v>
      </c>
      <c r="AJ28" s="388" t="s">
        <v>37</v>
      </c>
      <c r="AK28" s="388" t="s">
        <v>37</v>
      </c>
      <c r="AL28" s="688">
        <v>3.22</v>
      </c>
      <c r="AM28" s="688">
        <v>2.36</v>
      </c>
      <c r="AN28" s="688">
        <v>2.78</v>
      </c>
      <c r="AO28" s="551"/>
    </row>
    <row r="29" spans="1:41" s="530" customFormat="1" x14ac:dyDescent="0.2">
      <c r="A29" s="39">
        <v>2019</v>
      </c>
      <c r="B29" s="688">
        <v>191</v>
      </c>
      <c r="C29" s="688">
        <v>314</v>
      </c>
      <c r="D29" s="688">
        <v>528</v>
      </c>
      <c r="E29" s="688">
        <v>37.880000000000003</v>
      </c>
      <c r="F29" s="688">
        <v>23.62</v>
      </c>
      <c r="G29" s="688">
        <v>29.15</v>
      </c>
      <c r="H29" s="388" t="s">
        <v>37</v>
      </c>
      <c r="I29" s="388" t="s">
        <v>37</v>
      </c>
      <c r="J29" s="388" t="s">
        <v>37</v>
      </c>
      <c r="K29" s="688">
        <v>41.74</v>
      </c>
      <c r="L29" s="688">
        <v>66.28</v>
      </c>
      <c r="M29" s="688">
        <v>55.44</v>
      </c>
      <c r="N29" s="388" t="s">
        <v>37</v>
      </c>
      <c r="O29" s="388" t="s">
        <v>37</v>
      </c>
      <c r="P29" s="388" t="s">
        <v>37</v>
      </c>
      <c r="Q29" s="388" t="s">
        <v>37</v>
      </c>
      <c r="R29" s="388" t="s">
        <v>37</v>
      </c>
      <c r="S29" s="388" t="s">
        <v>37</v>
      </c>
      <c r="T29" s="688">
        <v>3.58</v>
      </c>
      <c r="U29" s="688">
        <v>2.54</v>
      </c>
      <c r="V29" s="688">
        <v>3.22</v>
      </c>
      <c r="W29" s="388" t="s">
        <v>37</v>
      </c>
      <c r="X29" s="388" t="s">
        <v>37</v>
      </c>
      <c r="Y29" s="388" t="s">
        <v>37</v>
      </c>
      <c r="Z29" s="688">
        <v>10.14</v>
      </c>
      <c r="AA29" s="688">
        <v>10.199999999999999</v>
      </c>
      <c r="AB29" s="688">
        <v>10.67</v>
      </c>
      <c r="AC29" s="388" t="s">
        <v>37</v>
      </c>
      <c r="AD29" s="388" t="s">
        <v>37</v>
      </c>
      <c r="AE29" s="388" t="s">
        <v>37</v>
      </c>
      <c r="AF29" s="688">
        <v>24.53</v>
      </c>
      <c r="AG29" s="688">
        <v>26.84</v>
      </c>
      <c r="AH29" s="688">
        <v>25.52</v>
      </c>
      <c r="AI29" s="388" t="s">
        <v>37</v>
      </c>
      <c r="AJ29" s="388" t="s">
        <v>37</v>
      </c>
      <c r="AK29" s="388" t="s">
        <v>37</v>
      </c>
      <c r="AL29" s="688">
        <v>3.44</v>
      </c>
      <c r="AM29" s="688">
        <v>1.73</v>
      </c>
      <c r="AN29" s="688">
        <v>2.52</v>
      </c>
      <c r="AO29" s="797"/>
    </row>
    <row r="30" spans="1:41" s="530" customFormat="1" ht="12.75" customHeight="1" x14ac:dyDescent="0.2">
      <c r="A30" s="172" t="s">
        <v>631</v>
      </c>
      <c r="B30" s="864">
        <v>186</v>
      </c>
      <c r="C30" s="864">
        <v>217</v>
      </c>
      <c r="D30" s="864">
        <v>409</v>
      </c>
      <c r="E30" s="864">
        <v>29.39</v>
      </c>
      <c r="F30" s="864">
        <v>23.78</v>
      </c>
      <c r="G30" s="864">
        <v>26.89</v>
      </c>
      <c r="H30" s="865" t="s">
        <v>37</v>
      </c>
      <c r="I30" s="865" t="s">
        <v>37</v>
      </c>
      <c r="J30" s="865" t="s">
        <v>37</v>
      </c>
      <c r="K30" s="864">
        <v>51.83</v>
      </c>
      <c r="L30" s="864">
        <v>62.96</v>
      </c>
      <c r="M30" s="864">
        <v>57.37</v>
      </c>
      <c r="N30" s="865" t="s">
        <v>37</v>
      </c>
      <c r="O30" s="865" t="s">
        <v>37</v>
      </c>
      <c r="P30" s="865" t="s">
        <v>37</v>
      </c>
      <c r="Q30" s="865" t="s">
        <v>37</v>
      </c>
      <c r="R30" s="865" t="s">
        <v>37</v>
      </c>
      <c r="S30" s="865" t="s">
        <v>37</v>
      </c>
      <c r="T30" s="864">
        <v>1.47</v>
      </c>
      <c r="U30" s="864">
        <v>4.0999999999999996</v>
      </c>
      <c r="V30" s="864">
        <v>2.88</v>
      </c>
      <c r="W30" s="865" t="s">
        <v>37</v>
      </c>
      <c r="X30" s="865" t="s">
        <v>37</v>
      </c>
      <c r="Y30" s="865" t="s">
        <v>37</v>
      </c>
      <c r="Z30" s="864">
        <v>8.2899999999999991</v>
      </c>
      <c r="AA30" s="864">
        <v>9.4600000000000009</v>
      </c>
      <c r="AB30" s="864">
        <v>8.8000000000000007</v>
      </c>
      <c r="AC30" s="865" t="s">
        <v>37</v>
      </c>
      <c r="AD30" s="865" t="s">
        <v>37</v>
      </c>
      <c r="AE30" s="865" t="s">
        <v>37</v>
      </c>
      <c r="AF30" s="864">
        <v>25.37</v>
      </c>
      <c r="AG30" s="864">
        <v>26.78</v>
      </c>
      <c r="AH30" s="864">
        <v>26.26</v>
      </c>
      <c r="AI30" s="865" t="s">
        <v>37</v>
      </c>
      <c r="AJ30" s="865" t="s">
        <v>37</v>
      </c>
      <c r="AK30" s="865" t="s">
        <v>37</v>
      </c>
      <c r="AL30" s="864">
        <v>2.68</v>
      </c>
      <c r="AM30" s="864">
        <v>2.33</v>
      </c>
      <c r="AN30" s="864">
        <v>2.4500000000000002</v>
      </c>
      <c r="AO30" s="797"/>
    </row>
    <row r="31" spans="1:41" ht="6" customHeight="1" x14ac:dyDescent="0.2">
      <c r="A31" s="462" t="s">
        <v>39</v>
      </c>
      <c r="B31" s="198"/>
      <c r="C31" s="198"/>
      <c r="D31" s="198"/>
      <c r="E31" s="198"/>
      <c r="F31" s="198"/>
      <c r="G31" s="198"/>
      <c r="H31" s="198"/>
      <c r="I31" s="198"/>
      <c r="J31" s="198"/>
      <c r="K31" s="198"/>
      <c r="L31" s="198"/>
      <c r="M31" s="198"/>
      <c r="N31" s="198"/>
      <c r="O31" s="198"/>
      <c r="P31" s="198"/>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198"/>
    </row>
    <row r="32" spans="1:41" s="854" customFormat="1" ht="30" customHeight="1" x14ac:dyDescent="0.2">
      <c r="A32" s="1066" t="s">
        <v>252</v>
      </c>
      <c r="B32" s="1066"/>
      <c r="C32" s="1066"/>
      <c r="D32" s="1066"/>
      <c r="E32" s="1066"/>
      <c r="F32" s="1066"/>
      <c r="G32" s="1066"/>
      <c r="H32" s="1066"/>
      <c r="I32" s="1066"/>
      <c r="J32" s="1066"/>
      <c r="K32" s="1066"/>
      <c r="L32" s="1066"/>
      <c r="M32" s="1066"/>
      <c r="N32" s="1066"/>
      <c r="O32" s="1066"/>
      <c r="P32" s="1066"/>
      <c r="Q32" s="1066"/>
      <c r="R32" s="1066"/>
      <c r="S32" s="1066"/>
      <c r="T32" s="1066"/>
      <c r="U32" s="1066"/>
      <c r="V32" s="1066"/>
      <c r="W32" s="1066"/>
      <c r="X32" s="1066"/>
      <c r="Y32" s="1066"/>
      <c r="Z32" s="1066"/>
      <c r="AA32" s="1066"/>
      <c r="AB32" s="1066"/>
      <c r="AC32" s="1066"/>
      <c r="AD32" s="1066"/>
      <c r="AE32" s="1066"/>
      <c r="AF32" s="1066"/>
      <c r="AG32" s="1066"/>
      <c r="AH32" s="1066"/>
      <c r="AI32" s="1066"/>
      <c r="AJ32" s="1066"/>
      <c r="AK32" s="1066"/>
      <c r="AL32" s="1066"/>
      <c r="AM32" s="1066"/>
      <c r="AN32" s="1066"/>
    </row>
    <row r="33" spans="1:41" ht="15" customHeight="1" x14ac:dyDescent="0.2">
      <c r="A33" s="1066" t="s">
        <v>470</v>
      </c>
      <c r="B33" s="1066"/>
      <c r="C33" s="1066"/>
      <c r="D33" s="1066"/>
      <c r="E33" s="1066"/>
      <c r="F33" s="1066"/>
      <c r="G33" s="1066"/>
      <c r="H33" s="1066"/>
      <c r="I33" s="1066"/>
      <c r="J33" s="1066"/>
      <c r="K33" s="1066"/>
      <c r="L33" s="1066"/>
      <c r="M33" s="1066"/>
      <c r="N33" s="1066"/>
      <c r="O33" s="1066"/>
      <c r="P33" s="1066"/>
      <c r="Q33" s="1066"/>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row>
    <row r="34" spans="1:41" ht="5.25" customHeight="1" x14ac:dyDescent="0.2">
      <c r="A34" s="410"/>
      <c r="B34" s="410"/>
      <c r="C34" s="410"/>
      <c r="D34" s="410"/>
      <c r="E34" s="410"/>
      <c r="F34" s="410"/>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0"/>
      <c r="AK34" s="410"/>
      <c r="AL34" s="410"/>
      <c r="AM34" s="410"/>
      <c r="AN34" s="410"/>
    </row>
    <row r="35" spans="1:41" ht="15" customHeight="1" x14ac:dyDescent="0.2">
      <c r="A35" s="1022" t="s">
        <v>740</v>
      </c>
      <c r="B35" s="1022"/>
      <c r="C35" s="1022"/>
      <c r="D35" s="1022"/>
      <c r="E35" s="1022"/>
      <c r="F35" s="1022"/>
      <c r="G35" s="1022"/>
      <c r="H35" s="1022"/>
      <c r="I35" s="1022"/>
      <c r="J35" s="1022"/>
      <c r="K35" s="1022"/>
      <c r="L35" s="1022"/>
      <c r="M35" s="1022"/>
      <c r="N35" s="1022"/>
      <c r="O35" s="1022"/>
      <c r="P35" s="1022"/>
      <c r="Q35" s="1022"/>
      <c r="R35" s="1022"/>
      <c r="S35" s="1022"/>
      <c r="T35" s="1022"/>
      <c r="U35" s="1022"/>
      <c r="V35" s="1022"/>
      <c r="W35" s="1022"/>
      <c r="X35" s="1022"/>
      <c r="Y35" s="1022"/>
      <c r="Z35" s="1022"/>
      <c r="AA35" s="1022"/>
      <c r="AB35" s="1022"/>
      <c r="AC35" s="1022"/>
      <c r="AD35" s="1022"/>
      <c r="AE35" s="1022"/>
      <c r="AF35" s="1022"/>
      <c r="AG35" s="1022"/>
      <c r="AH35" s="1022"/>
      <c r="AI35" s="1022"/>
      <c r="AJ35" s="1022"/>
      <c r="AK35" s="1022"/>
      <c r="AL35" s="1022"/>
      <c r="AM35" s="1022"/>
      <c r="AN35" s="1022"/>
    </row>
    <row r="36" spans="1:41" x14ac:dyDescent="0.2">
      <c r="V36" s="797"/>
    </row>
    <row r="37" spans="1:41" x14ac:dyDescent="0.2">
      <c r="F37" s="798"/>
      <c r="H37" s="797"/>
      <c r="M37" s="797"/>
      <c r="N37" s="798"/>
      <c r="V37" s="797"/>
      <c r="W37" s="798"/>
      <c r="AB37" s="797"/>
      <c r="AC37" s="798"/>
      <c r="AH37" s="797"/>
      <c r="AI37" s="798"/>
      <c r="AM37" s="798"/>
      <c r="AO37" s="798"/>
    </row>
  </sheetData>
  <mergeCells count="19">
    <mergeCell ref="A32:AN32"/>
    <mergeCell ref="AI3:AK3"/>
    <mergeCell ref="AL3:AN3"/>
    <mergeCell ref="O1:T1"/>
    <mergeCell ref="A33:AN33"/>
    <mergeCell ref="AL1:AN1"/>
    <mergeCell ref="A35:AN35"/>
    <mergeCell ref="A2:AN2"/>
    <mergeCell ref="B3:D3"/>
    <mergeCell ref="E3:G3"/>
    <mergeCell ref="H3:J3"/>
    <mergeCell ref="K3:M3"/>
    <mergeCell ref="N3:P3"/>
    <mergeCell ref="Q3:S3"/>
    <mergeCell ref="T3:V3"/>
    <mergeCell ref="W3:Y3"/>
    <mergeCell ref="Z3:AB3"/>
    <mergeCell ref="AC3:AE3"/>
    <mergeCell ref="AF3:AH3"/>
  </mergeCells>
  <hyperlinks>
    <hyperlink ref="O1:R1" location="Tabellförteckning!A1" display="Tabellförteckning!A1" xr:uid="{AAD3A1A8-0F23-4CD9-AF7B-C0A146F05525}"/>
  </hyperlinks>
  <pageMargins left="0.70866141732283472" right="0.70866141732283472" top="0.74803149606299213" bottom="0.74803149606299213" header="0.31496062992125984" footer="0.31496062992125984"/>
  <pageSetup paperSize="9" scale="57"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ublished="0">
    <pageSetUpPr fitToPage="1"/>
  </sheetPr>
  <dimension ref="A1:W21"/>
  <sheetViews>
    <sheetView zoomScaleNormal="100" workbookViewId="0">
      <pane ySplit="4" topLeftCell="A12" activePane="bottomLeft" state="frozen"/>
      <selection activeCell="B20" sqref="B20:I21"/>
      <selection pane="bottomLeft" activeCell="B20" sqref="B20:I21"/>
    </sheetView>
  </sheetViews>
  <sheetFormatPr defaultColWidth="9.28515625" defaultRowHeight="12.75" x14ac:dyDescent="0.2"/>
  <cols>
    <col min="1" max="22" width="6.7109375" style="431" customWidth="1"/>
    <col min="23" max="23" width="8.7109375" style="431" customWidth="1"/>
    <col min="24" max="16384" width="9.28515625" style="431"/>
  </cols>
  <sheetData>
    <row r="1" spans="1:23" ht="30" customHeight="1" x14ac:dyDescent="0.2">
      <c r="A1" s="39"/>
      <c r="B1" s="424"/>
      <c r="C1" s="424"/>
      <c r="D1" s="424"/>
      <c r="E1" s="424"/>
      <c r="F1" s="424"/>
      <c r="G1" s="424"/>
      <c r="H1" s="424"/>
      <c r="I1" s="424"/>
      <c r="J1" s="424"/>
      <c r="K1" s="424"/>
      <c r="L1" s="424"/>
      <c r="M1" s="1028" t="s">
        <v>275</v>
      </c>
      <c r="N1" s="1028"/>
      <c r="O1" s="1029"/>
      <c r="P1" s="1029"/>
      <c r="Q1" s="424"/>
      <c r="R1" s="424"/>
      <c r="S1" s="424"/>
      <c r="T1" s="1033" t="s">
        <v>186</v>
      </c>
      <c r="U1" s="1034"/>
      <c r="V1" s="1034"/>
    </row>
    <row r="2" spans="1:23" s="422" customFormat="1" ht="15" customHeight="1" x14ac:dyDescent="0.2">
      <c r="A2" s="1071" t="s">
        <v>653</v>
      </c>
      <c r="B2" s="1071"/>
      <c r="C2" s="1071"/>
      <c r="D2" s="1071"/>
      <c r="E2" s="1071"/>
      <c r="F2" s="1071"/>
      <c r="G2" s="1071"/>
      <c r="H2" s="1071"/>
      <c r="I2" s="1071"/>
      <c r="J2" s="1071"/>
      <c r="K2" s="1071"/>
      <c r="L2" s="1071"/>
      <c r="M2" s="1071"/>
      <c r="N2" s="1071"/>
      <c r="O2" s="1071"/>
      <c r="P2" s="1071"/>
      <c r="Q2" s="1071"/>
      <c r="R2" s="1071"/>
      <c r="S2" s="1071"/>
      <c r="T2" s="1071"/>
      <c r="U2" s="1071"/>
      <c r="V2" s="1071"/>
    </row>
    <row r="3" spans="1:23" ht="30" customHeight="1" x14ac:dyDescent="0.2">
      <c r="B3" s="1061" t="s">
        <v>10</v>
      </c>
      <c r="C3" s="1061"/>
      <c r="D3" s="1061"/>
      <c r="E3" s="1061" t="s">
        <v>14</v>
      </c>
      <c r="F3" s="1061"/>
      <c r="G3" s="1061"/>
      <c r="H3" s="1061" t="s">
        <v>41</v>
      </c>
      <c r="I3" s="1061"/>
      <c r="J3" s="1061"/>
      <c r="K3" s="1061" t="s">
        <v>42</v>
      </c>
      <c r="L3" s="1061"/>
      <c r="M3" s="1061"/>
      <c r="N3" s="1061" t="s">
        <v>69</v>
      </c>
      <c r="O3" s="1061"/>
      <c r="P3" s="1061"/>
      <c r="Q3" s="1058" t="s">
        <v>139</v>
      </c>
      <c r="R3" s="1058"/>
      <c r="S3" s="1058"/>
      <c r="T3" s="1061" t="s">
        <v>35</v>
      </c>
      <c r="U3" s="1061"/>
      <c r="V3" s="1061"/>
    </row>
    <row r="4" spans="1:23" ht="15" customHeight="1" x14ac:dyDescent="0.2">
      <c r="A4" s="431"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c r="Q4" s="424" t="s">
        <v>28</v>
      </c>
      <c r="R4" s="424" t="s">
        <v>29</v>
      </c>
      <c r="S4" s="424" t="s">
        <v>307</v>
      </c>
      <c r="T4" s="424" t="s">
        <v>28</v>
      </c>
      <c r="U4" s="424" t="s">
        <v>29</v>
      </c>
      <c r="V4" s="424" t="s">
        <v>307</v>
      </c>
    </row>
    <row r="5" spans="1:23" ht="6" customHeight="1" x14ac:dyDescent="0.2">
      <c r="A5" s="428"/>
      <c r="B5" s="704"/>
      <c r="C5" s="704"/>
      <c r="D5" s="704"/>
      <c r="E5" s="688"/>
      <c r="F5" s="688"/>
      <c r="G5" s="688"/>
      <c r="H5" s="688"/>
      <c r="I5" s="688"/>
      <c r="J5" s="688"/>
      <c r="K5" s="688"/>
      <c r="L5" s="688"/>
      <c r="M5" s="688"/>
      <c r="N5" s="688"/>
      <c r="O5" s="688"/>
      <c r="P5" s="688"/>
      <c r="Q5" s="688"/>
      <c r="R5" s="688"/>
      <c r="S5" s="688"/>
      <c r="T5" s="688"/>
      <c r="U5" s="688"/>
      <c r="V5" s="688"/>
    </row>
    <row r="6" spans="1:23" ht="12.75" customHeight="1" x14ac:dyDescent="0.2">
      <c r="A6" s="134">
        <v>2012</v>
      </c>
      <c r="B6" s="688">
        <v>276</v>
      </c>
      <c r="C6" s="688">
        <v>417</v>
      </c>
      <c r="D6" s="688">
        <v>693</v>
      </c>
      <c r="E6" s="688">
        <v>43.05</v>
      </c>
      <c r="F6" s="688">
        <v>28.38</v>
      </c>
      <c r="G6" s="688">
        <v>34.69</v>
      </c>
      <c r="H6" s="688">
        <v>68.010000000000005</v>
      </c>
      <c r="I6" s="688">
        <v>82.55</v>
      </c>
      <c r="J6" s="688">
        <v>76.3</v>
      </c>
      <c r="K6" s="688">
        <v>3.97</v>
      </c>
      <c r="L6" s="688">
        <v>3.11</v>
      </c>
      <c r="M6" s="688">
        <v>3.48</v>
      </c>
      <c r="N6" s="688">
        <v>4.26</v>
      </c>
      <c r="O6" s="688">
        <v>1.74</v>
      </c>
      <c r="P6" s="688">
        <v>2.83</v>
      </c>
      <c r="Q6" s="688">
        <v>4.3099999999999996</v>
      </c>
      <c r="R6" s="688">
        <v>9.9499999999999993</v>
      </c>
      <c r="S6" s="688">
        <v>7.52</v>
      </c>
      <c r="T6" s="688">
        <v>0.9</v>
      </c>
      <c r="U6" s="688">
        <v>0.62</v>
      </c>
      <c r="V6" s="688">
        <v>0.74</v>
      </c>
      <c r="W6" s="688"/>
    </row>
    <row r="7" spans="1:23" ht="12.75" customHeight="1" x14ac:dyDescent="0.2">
      <c r="A7" s="134">
        <v>2013</v>
      </c>
      <c r="B7" s="688">
        <v>339</v>
      </c>
      <c r="C7" s="688">
        <v>448</v>
      </c>
      <c r="D7" s="688">
        <v>791</v>
      </c>
      <c r="E7" s="688">
        <v>40.19</v>
      </c>
      <c r="F7" s="688">
        <v>34.29</v>
      </c>
      <c r="G7" s="688">
        <v>36.909999999999997</v>
      </c>
      <c r="H7" s="688">
        <v>68.5</v>
      </c>
      <c r="I7" s="688">
        <v>77.48</v>
      </c>
      <c r="J7" s="688">
        <v>73.52</v>
      </c>
      <c r="K7" s="688">
        <v>3.09</v>
      </c>
      <c r="L7" s="688">
        <v>3.65</v>
      </c>
      <c r="M7" s="688">
        <v>3.38</v>
      </c>
      <c r="N7" s="688">
        <v>3.89</v>
      </c>
      <c r="O7" s="688">
        <v>1.25</v>
      </c>
      <c r="P7" s="688">
        <v>2.44</v>
      </c>
      <c r="Q7" s="688">
        <v>5.5</v>
      </c>
      <c r="R7" s="688">
        <v>10.37</v>
      </c>
      <c r="S7" s="688">
        <v>8.11</v>
      </c>
      <c r="T7" s="688">
        <v>0.91</v>
      </c>
      <c r="U7" s="688">
        <v>0.76</v>
      </c>
      <c r="V7" s="688">
        <v>0.82</v>
      </c>
      <c r="W7" s="688"/>
    </row>
    <row r="8" spans="1:23" ht="12.75" customHeight="1" x14ac:dyDescent="0.2">
      <c r="A8" s="134">
        <v>2014</v>
      </c>
      <c r="B8" s="688">
        <v>329</v>
      </c>
      <c r="C8" s="688">
        <v>349</v>
      </c>
      <c r="D8" s="688">
        <v>679</v>
      </c>
      <c r="E8" s="688">
        <v>41.12</v>
      </c>
      <c r="F8" s="688">
        <v>36.31</v>
      </c>
      <c r="G8" s="688">
        <v>38.67</v>
      </c>
      <c r="H8" s="688">
        <v>67.17</v>
      </c>
      <c r="I8" s="688">
        <v>78.31</v>
      </c>
      <c r="J8" s="688">
        <v>72.760000000000005</v>
      </c>
      <c r="K8" s="688">
        <v>2.74</v>
      </c>
      <c r="L8" s="688">
        <v>4.07</v>
      </c>
      <c r="M8" s="688">
        <v>3.54</v>
      </c>
      <c r="N8" s="688">
        <v>4.5</v>
      </c>
      <c r="O8" s="688">
        <v>1.61</v>
      </c>
      <c r="P8" s="688">
        <v>3.06</v>
      </c>
      <c r="Q8" s="688">
        <v>8.7899999999999991</v>
      </c>
      <c r="R8" s="688">
        <v>10.84</v>
      </c>
      <c r="S8" s="688">
        <v>9.8000000000000007</v>
      </c>
      <c r="T8" s="688">
        <v>0.45</v>
      </c>
      <c r="U8" s="688">
        <v>0.85</v>
      </c>
      <c r="V8" s="688">
        <v>0.65</v>
      </c>
    </row>
    <row r="9" spans="1:23" x14ac:dyDescent="0.2">
      <c r="A9" s="134">
        <v>2015</v>
      </c>
      <c r="B9" s="688">
        <v>327</v>
      </c>
      <c r="C9" s="688">
        <v>383</v>
      </c>
      <c r="D9" s="688">
        <v>715</v>
      </c>
      <c r="E9" s="688">
        <v>46.77</v>
      </c>
      <c r="F9" s="688">
        <v>31.95</v>
      </c>
      <c r="G9" s="790">
        <v>38.93</v>
      </c>
      <c r="H9" s="688">
        <v>57.55</v>
      </c>
      <c r="I9" s="688">
        <v>80.239999999999995</v>
      </c>
      <c r="J9" s="790">
        <v>69.22</v>
      </c>
      <c r="K9" s="688">
        <v>1.71</v>
      </c>
      <c r="L9" s="688">
        <v>4.7</v>
      </c>
      <c r="M9" s="790">
        <v>3.27</v>
      </c>
      <c r="N9" s="688">
        <v>4.8499999999999996</v>
      </c>
      <c r="O9" s="688">
        <v>2.17</v>
      </c>
      <c r="P9" s="790">
        <v>3.41</v>
      </c>
      <c r="Q9" s="688">
        <v>10.52</v>
      </c>
      <c r="R9" s="688">
        <v>10.24</v>
      </c>
      <c r="S9" s="790">
        <v>10.58</v>
      </c>
      <c r="T9" s="688">
        <v>2.4900000000000002</v>
      </c>
      <c r="U9" s="688">
        <v>0.6</v>
      </c>
      <c r="V9" s="790">
        <v>1.48</v>
      </c>
      <c r="W9" s="707"/>
    </row>
    <row r="10" spans="1:23" x14ac:dyDescent="0.2">
      <c r="A10" s="134">
        <v>2016</v>
      </c>
      <c r="B10" s="688">
        <v>294</v>
      </c>
      <c r="C10" s="688">
        <v>377</v>
      </c>
      <c r="D10" s="688">
        <v>684</v>
      </c>
      <c r="E10" s="688">
        <v>40.340000000000003</v>
      </c>
      <c r="F10" s="688">
        <v>32.53</v>
      </c>
      <c r="G10" s="790">
        <v>36.6</v>
      </c>
      <c r="H10" s="688">
        <v>67.430000000000007</v>
      </c>
      <c r="I10" s="688">
        <v>78.599999999999994</v>
      </c>
      <c r="J10" s="790">
        <v>72.540000000000006</v>
      </c>
      <c r="K10" s="688">
        <v>3.39</v>
      </c>
      <c r="L10" s="688">
        <v>2.86</v>
      </c>
      <c r="M10" s="790">
        <v>3.21</v>
      </c>
      <c r="N10" s="688">
        <v>4.95</v>
      </c>
      <c r="O10" s="688">
        <v>2.21</v>
      </c>
      <c r="P10" s="790">
        <v>3.79</v>
      </c>
      <c r="Q10" s="688">
        <v>7.79</v>
      </c>
      <c r="R10" s="688">
        <v>10</v>
      </c>
      <c r="S10" s="790">
        <v>9.02</v>
      </c>
      <c r="T10" s="688">
        <v>1.1299999999999999</v>
      </c>
      <c r="U10" s="688">
        <v>1.4</v>
      </c>
      <c r="V10" s="790">
        <v>1.24</v>
      </c>
      <c r="W10" s="707"/>
    </row>
    <row r="11" spans="1:23" x14ac:dyDescent="0.2">
      <c r="A11" s="134">
        <v>2017</v>
      </c>
      <c r="B11" s="689">
        <v>339</v>
      </c>
      <c r="C11" s="689">
        <v>427</v>
      </c>
      <c r="D11" s="689">
        <v>776</v>
      </c>
      <c r="E11" s="689">
        <v>40.14</v>
      </c>
      <c r="F11" s="689">
        <v>26.96</v>
      </c>
      <c r="G11" s="791">
        <v>33.61</v>
      </c>
      <c r="H11" s="689">
        <v>67.989999999999995</v>
      </c>
      <c r="I11" s="689">
        <v>77.39</v>
      </c>
      <c r="J11" s="791">
        <v>72.37</v>
      </c>
      <c r="K11" s="689">
        <v>2.14</v>
      </c>
      <c r="L11" s="689">
        <v>2.21</v>
      </c>
      <c r="M11" s="791">
        <v>2.15</v>
      </c>
      <c r="N11" s="689">
        <v>1.8</v>
      </c>
      <c r="O11" s="689">
        <v>3.3</v>
      </c>
      <c r="P11" s="791">
        <v>2.66</v>
      </c>
      <c r="Q11" s="689">
        <v>10.220000000000001</v>
      </c>
      <c r="R11" s="689">
        <v>11.5</v>
      </c>
      <c r="S11" s="791">
        <v>10.73</v>
      </c>
      <c r="T11" s="689">
        <v>0.36</v>
      </c>
      <c r="U11" s="689">
        <v>0.81</v>
      </c>
      <c r="V11" s="791">
        <v>0.57999999999999996</v>
      </c>
      <c r="W11" s="779"/>
    </row>
    <row r="12" spans="1:23" x14ac:dyDescent="0.2">
      <c r="A12" s="134">
        <v>2018</v>
      </c>
      <c r="B12" s="689">
        <v>311</v>
      </c>
      <c r="C12" s="689">
        <v>448</v>
      </c>
      <c r="D12" s="689">
        <v>771</v>
      </c>
      <c r="E12" s="689">
        <v>39.22</v>
      </c>
      <c r="F12" s="689">
        <v>31.1</v>
      </c>
      <c r="G12" s="689">
        <v>35.07</v>
      </c>
      <c r="H12" s="689">
        <v>65.27</v>
      </c>
      <c r="I12" s="689">
        <v>78.87</v>
      </c>
      <c r="J12" s="689">
        <v>72.22</v>
      </c>
      <c r="K12" s="689">
        <v>0.76</v>
      </c>
      <c r="L12" s="689">
        <v>2.27</v>
      </c>
      <c r="M12" s="689">
        <v>1.58</v>
      </c>
      <c r="N12" s="689">
        <v>2.75</v>
      </c>
      <c r="O12" s="689">
        <v>4.3499999999999996</v>
      </c>
      <c r="P12" s="689">
        <v>3.71</v>
      </c>
      <c r="Q12" s="689">
        <v>10.43</v>
      </c>
      <c r="R12" s="689">
        <v>13.14</v>
      </c>
      <c r="S12" s="689">
        <v>11.89</v>
      </c>
      <c r="T12" s="689">
        <v>1.68</v>
      </c>
      <c r="U12" s="689">
        <v>1.19</v>
      </c>
      <c r="V12" s="689">
        <v>1.39</v>
      </c>
      <c r="W12" s="792"/>
    </row>
    <row r="13" spans="1:23" x14ac:dyDescent="0.2">
      <c r="A13" s="134">
        <v>2019</v>
      </c>
      <c r="B13" s="689">
        <v>283</v>
      </c>
      <c r="C13" s="689">
        <v>324</v>
      </c>
      <c r="D13" s="689">
        <v>614</v>
      </c>
      <c r="E13" s="689">
        <v>29.94</v>
      </c>
      <c r="F13" s="689">
        <v>30.72</v>
      </c>
      <c r="G13" s="689">
        <v>30.64</v>
      </c>
      <c r="H13" s="689">
        <v>71.010000000000005</v>
      </c>
      <c r="I13" s="689">
        <v>78.680000000000007</v>
      </c>
      <c r="J13" s="689">
        <v>74.989999999999995</v>
      </c>
      <c r="K13" s="689">
        <v>1.75</v>
      </c>
      <c r="L13" s="689">
        <v>3.12</v>
      </c>
      <c r="M13" s="689">
        <v>2.57</v>
      </c>
      <c r="N13" s="689">
        <v>3</v>
      </c>
      <c r="O13" s="689">
        <v>2.0099999999999998</v>
      </c>
      <c r="P13" s="689">
        <v>2.4700000000000002</v>
      </c>
      <c r="Q13" s="689">
        <v>11.41</v>
      </c>
      <c r="R13" s="689">
        <v>8.2899999999999991</v>
      </c>
      <c r="S13" s="689">
        <v>10.220000000000001</v>
      </c>
      <c r="T13" s="689">
        <v>1.99</v>
      </c>
      <c r="U13" s="689">
        <v>0.5</v>
      </c>
      <c r="V13" s="689">
        <v>1.23</v>
      </c>
      <c r="W13" s="793"/>
    </row>
    <row r="14" spans="1:23" ht="12.75" customHeight="1" x14ac:dyDescent="0.2">
      <c r="A14" s="172" t="s">
        <v>631</v>
      </c>
      <c r="B14" s="128" t="s">
        <v>37</v>
      </c>
      <c r="C14" s="128" t="s">
        <v>37</v>
      </c>
      <c r="D14" s="128" t="s">
        <v>37</v>
      </c>
      <c r="E14" s="128" t="s">
        <v>37</v>
      </c>
      <c r="F14" s="128" t="s">
        <v>37</v>
      </c>
      <c r="G14" s="128" t="s">
        <v>37</v>
      </c>
      <c r="H14" s="128" t="s">
        <v>37</v>
      </c>
      <c r="I14" s="128" t="s">
        <v>37</v>
      </c>
      <c r="J14" s="128" t="s">
        <v>37</v>
      </c>
      <c r="K14" s="128" t="s">
        <v>37</v>
      </c>
      <c r="L14" s="128" t="s">
        <v>37</v>
      </c>
      <c r="M14" s="128" t="s">
        <v>37</v>
      </c>
      <c r="N14" s="128" t="s">
        <v>37</v>
      </c>
      <c r="O14" s="128" t="s">
        <v>37</v>
      </c>
      <c r="P14" s="128" t="s">
        <v>37</v>
      </c>
      <c r="Q14" s="128" t="s">
        <v>37</v>
      </c>
      <c r="R14" s="128" t="s">
        <v>37</v>
      </c>
      <c r="S14" s="128" t="s">
        <v>37</v>
      </c>
      <c r="T14" s="128" t="s">
        <v>37</v>
      </c>
      <c r="U14" s="128" t="s">
        <v>37</v>
      </c>
      <c r="V14" s="128" t="s">
        <v>37</v>
      </c>
      <c r="W14" s="793"/>
    </row>
    <row r="15" spans="1:23" ht="6" customHeight="1" x14ac:dyDescent="0.2">
      <c r="A15" s="179"/>
      <c r="B15" s="179"/>
      <c r="C15" s="179"/>
      <c r="D15" s="179"/>
      <c r="E15" s="180"/>
      <c r="F15" s="180"/>
      <c r="G15" s="180"/>
      <c r="H15" s="180"/>
      <c r="I15" s="180"/>
      <c r="J15" s="180"/>
      <c r="K15" s="180"/>
      <c r="L15" s="439"/>
      <c r="M15" s="439"/>
      <c r="N15" s="439"/>
      <c r="O15" s="439"/>
      <c r="P15" s="439"/>
      <c r="Q15" s="439"/>
      <c r="R15" s="439"/>
      <c r="S15" s="439"/>
      <c r="T15" s="439"/>
      <c r="U15" s="439"/>
      <c r="V15" s="439"/>
    </row>
    <row r="16" spans="1:23" s="854" customFormat="1" ht="30" customHeight="1" x14ac:dyDescent="0.2">
      <c r="A16" s="1048" t="s">
        <v>221</v>
      </c>
      <c r="B16" s="1048"/>
      <c r="C16" s="1048"/>
      <c r="D16" s="1048"/>
      <c r="E16" s="1048"/>
      <c r="F16" s="1048"/>
      <c r="G16" s="1048"/>
      <c r="H16" s="1048"/>
      <c r="I16" s="1048"/>
      <c r="J16" s="1048"/>
      <c r="K16" s="1048"/>
      <c r="L16" s="1048"/>
      <c r="M16" s="1048"/>
      <c r="N16" s="1048"/>
      <c r="O16" s="1048"/>
      <c r="P16" s="1048"/>
      <c r="Q16" s="1048"/>
      <c r="R16" s="1048"/>
      <c r="S16" s="1048"/>
      <c r="T16" s="1048"/>
      <c r="U16" s="1048"/>
      <c r="V16" s="1048"/>
    </row>
    <row r="17" spans="1:22" ht="15" customHeight="1" x14ac:dyDescent="0.2">
      <c r="A17" s="1048" t="s">
        <v>469</v>
      </c>
      <c r="B17" s="1048"/>
      <c r="C17" s="1048"/>
      <c r="D17" s="1048"/>
      <c r="E17" s="1048"/>
      <c r="F17" s="1048"/>
      <c r="G17" s="1048"/>
      <c r="H17" s="1048"/>
      <c r="I17" s="1048"/>
      <c r="J17" s="1048"/>
      <c r="K17" s="1048"/>
      <c r="L17" s="1048"/>
      <c r="M17" s="1048"/>
      <c r="N17" s="1048"/>
      <c r="O17" s="1048"/>
      <c r="P17" s="1048"/>
      <c r="Q17" s="1048"/>
      <c r="R17" s="1048"/>
      <c r="S17" s="1048"/>
      <c r="T17" s="1048"/>
      <c r="U17" s="1048"/>
      <c r="V17" s="1048"/>
    </row>
    <row r="18" spans="1:22" ht="6" customHeight="1" x14ac:dyDescent="0.2">
      <c r="A18" s="134" t="s">
        <v>39</v>
      </c>
      <c r="B18" s="424"/>
      <c r="C18" s="424"/>
      <c r="D18" s="424"/>
      <c r="E18" s="424"/>
      <c r="F18" s="424"/>
      <c r="G18" s="424"/>
      <c r="H18" s="424"/>
      <c r="I18" s="424"/>
      <c r="J18" s="424"/>
      <c r="K18" s="424"/>
      <c r="L18" s="424"/>
      <c r="M18" s="424"/>
      <c r="N18" s="424"/>
      <c r="O18" s="424"/>
      <c r="P18" s="424"/>
    </row>
    <row r="19" spans="1:22" ht="15" customHeight="1" x14ac:dyDescent="0.2">
      <c r="A19" s="1020" t="s">
        <v>740</v>
      </c>
      <c r="B19" s="1020"/>
      <c r="C19" s="1020"/>
      <c r="D19" s="1020"/>
      <c r="E19" s="1020"/>
      <c r="F19" s="1020"/>
      <c r="G19" s="1020"/>
      <c r="H19" s="1020"/>
      <c r="I19" s="1020"/>
      <c r="J19" s="1020"/>
      <c r="K19" s="1020"/>
      <c r="L19" s="1020"/>
      <c r="M19" s="1020"/>
      <c r="N19" s="1020"/>
      <c r="O19" s="1020"/>
      <c r="P19" s="1020"/>
      <c r="Q19" s="1020"/>
      <c r="R19" s="1020"/>
      <c r="S19" s="1020"/>
      <c r="T19" s="1020"/>
      <c r="U19" s="1020"/>
      <c r="V19" s="1020"/>
    </row>
    <row r="20" spans="1:22" ht="12.75" customHeight="1" x14ac:dyDescent="0.2">
      <c r="H20" s="793"/>
      <c r="J20" s="794"/>
      <c r="M20" s="794"/>
      <c r="P20" s="794"/>
      <c r="S20" s="794"/>
      <c r="V20" s="794"/>
    </row>
    <row r="21" spans="1:22" x14ac:dyDescent="0.2">
      <c r="K21" s="793"/>
      <c r="N21" s="793"/>
      <c r="Q21" s="793"/>
      <c r="T21" s="793"/>
      <c r="V21" s="793"/>
    </row>
  </sheetData>
  <mergeCells count="13">
    <mergeCell ref="M1:P1"/>
    <mergeCell ref="A17:V17"/>
    <mergeCell ref="A19:V19"/>
    <mergeCell ref="N3:P3"/>
    <mergeCell ref="Q3:S3"/>
    <mergeCell ref="T3:V3"/>
    <mergeCell ref="T1:V1"/>
    <mergeCell ref="A2:V2"/>
    <mergeCell ref="B3:D3"/>
    <mergeCell ref="E3:G3"/>
    <mergeCell ref="H3:J3"/>
    <mergeCell ref="K3:M3"/>
    <mergeCell ref="A16:V16"/>
  </mergeCells>
  <hyperlinks>
    <hyperlink ref="Q1:R1" location="Tabellförteckning!A1" display="Tabellförteckning!A1" xr:uid="{00000000-0004-0000-2B00-000000000000}"/>
    <hyperlink ref="M1:P1" location="Tabellförteckning!A1" display="Tabellförteckning!A1" xr:uid="{00000000-0004-0000-2B00-000001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ublished="0">
    <pageSetUpPr fitToPage="1"/>
  </sheetPr>
  <dimension ref="A1:Y21"/>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22" width="6.7109375" style="431" customWidth="1"/>
    <col min="23" max="24" width="8.7109375" style="431" customWidth="1"/>
    <col min="25" max="16384" width="9.28515625" style="431"/>
  </cols>
  <sheetData>
    <row r="1" spans="1:23" ht="30" customHeight="1" x14ac:dyDescent="0.2">
      <c r="A1" s="39"/>
      <c r="B1" s="424"/>
      <c r="C1" s="424"/>
      <c r="D1" s="424"/>
      <c r="E1" s="424"/>
      <c r="F1" s="424"/>
      <c r="G1" s="424"/>
      <c r="H1" s="424"/>
      <c r="I1" s="424"/>
      <c r="J1" s="424"/>
      <c r="K1" s="424"/>
      <c r="L1" s="424"/>
      <c r="M1" s="424"/>
      <c r="N1" s="424"/>
      <c r="O1" s="1028" t="s">
        <v>275</v>
      </c>
      <c r="P1" s="1028"/>
      <c r="Q1" s="1029"/>
      <c r="R1" s="1029"/>
      <c r="S1" s="1029"/>
      <c r="T1" s="1034"/>
    </row>
    <row r="2" spans="1:23" s="422" customFormat="1" ht="16.5" customHeight="1" x14ac:dyDescent="0.2">
      <c r="A2" s="1071" t="s">
        <v>420</v>
      </c>
      <c r="B2" s="1071"/>
      <c r="C2" s="1071"/>
      <c r="D2" s="1071"/>
      <c r="E2" s="1071"/>
      <c r="F2" s="1071"/>
      <c r="G2" s="1071"/>
      <c r="H2" s="1071"/>
      <c r="I2" s="1071"/>
      <c r="J2" s="1071"/>
      <c r="K2" s="1071"/>
      <c r="L2" s="1071"/>
      <c r="M2" s="1071"/>
      <c r="N2" s="1071"/>
      <c r="O2" s="1071"/>
      <c r="P2" s="1071"/>
      <c r="Q2" s="1071"/>
      <c r="R2" s="1071"/>
      <c r="S2" s="1071"/>
      <c r="T2" s="1071"/>
      <c r="U2" s="1071"/>
      <c r="V2" s="1071"/>
    </row>
    <row r="3" spans="1:23" ht="30" customHeight="1" x14ac:dyDescent="0.2">
      <c r="A3" s="134"/>
      <c r="B3" s="1061" t="s">
        <v>10</v>
      </c>
      <c r="C3" s="1061"/>
      <c r="D3" s="1061"/>
      <c r="E3" s="1061" t="s">
        <v>743</v>
      </c>
      <c r="F3" s="1061"/>
      <c r="G3" s="1061"/>
      <c r="H3" s="1061" t="s">
        <v>742</v>
      </c>
      <c r="I3" s="1061"/>
      <c r="J3" s="1061"/>
      <c r="K3" s="1063" t="s">
        <v>133</v>
      </c>
      <c r="L3" s="1063"/>
      <c r="M3" s="1063"/>
      <c r="N3" s="1061" t="s">
        <v>134</v>
      </c>
      <c r="O3" s="1061"/>
      <c r="P3" s="1061"/>
      <c r="Q3" s="1061" t="s">
        <v>136</v>
      </c>
      <c r="R3" s="1061"/>
      <c r="S3" s="1061"/>
      <c r="T3" s="1061" t="s">
        <v>135</v>
      </c>
      <c r="U3" s="1061"/>
      <c r="V3" s="1061"/>
    </row>
    <row r="4" spans="1:23" ht="15" customHeight="1" x14ac:dyDescent="0.2">
      <c r="A4" s="134" t="s">
        <v>39</v>
      </c>
      <c r="B4" s="424" t="s">
        <v>28</v>
      </c>
      <c r="C4" s="424" t="s">
        <v>29</v>
      </c>
      <c r="D4" s="424" t="s">
        <v>307</v>
      </c>
      <c r="E4" s="424" t="s">
        <v>68</v>
      </c>
      <c r="F4" s="424" t="s">
        <v>29</v>
      </c>
      <c r="G4" s="424" t="s">
        <v>307</v>
      </c>
      <c r="H4" s="424" t="s">
        <v>68</v>
      </c>
      <c r="I4" s="424" t="s">
        <v>29</v>
      </c>
      <c r="J4" s="424" t="s">
        <v>307</v>
      </c>
      <c r="K4" s="424" t="s">
        <v>68</v>
      </c>
      <c r="L4" s="424" t="s">
        <v>29</v>
      </c>
      <c r="M4" s="424" t="s">
        <v>307</v>
      </c>
      <c r="N4" s="424" t="s">
        <v>68</v>
      </c>
      <c r="O4" s="424" t="s">
        <v>29</v>
      </c>
      <c r="P4" s="424" t="s">
        <v>307</v>
      </c>
      <c r="Q4" s="424" t="s">
        <v>68</v>
      </c>
      <c r="R4" s="424" t="s">
        <v>29</v>
      </c>
      <c r="S4" s="424" t="s">
        <v>307</v>
      </c>
      <c r="T4" s="424" t="s">
        <v>68</v>
      </c>
      <c r="U4" s="424" t="s">
        <v>29</v>
      </c>
      <c r="V4" s="424" t="s">
        <v>307</v>
      </c>
    </row>
    <row r="5" spans="1:23" ht="6" customHeight="1" x14ac:dyDescent="0.2">
      <c r="A5" s="428" t="s">
        <v>39</v>
      </c>
      <c r="B5" s="186"/>
      <c r="C5" s="186"/>
      <c r="D5" s="186"/>
      <c r="E5" s="186"/>
      <c r="F5" s="186"/>
      <c r="G5" s="186"/>
      <c r="H5" s="186"/>
      <c r="I5" s="186"/>
      <c r="J5" s="186"/>
      <c r="K5" s="186"/>
      <c r="L5" s="186"/>
      <c r="M5" s="186"/>
      <c r="N5" s="186"/>
      <c r="O5" s="186"/>
      <c r="P5" s="186"/>
      <c r="Q5" s="138"/>
      <c r="R5" s="138"/>
      <c r="S5" s="138"/>
      <c r="T5" s="138"/>
      <c r="U5" s="138"/>
    </row>
    <row r="6" spans="1:23" ht="12.75" customHeight="1" x14ac:dyDescent="0.2">
      <c r="A6" s="134">
        <v>2013</v>
      </c>
      <c r="B6" s="783">
        <v>114</v>
      </c>
      <c r="C6" s="783">
        <v>92</v>
      </c>
      <c r="D6" s="783">
        <v>207</v>
      </c>
      <c r="E6" s="784">
        <v>30.3</v>
      </c>
      <c r="F6" s="784">
        <v>15.77</v>
      </c>
      <c r="G6" s="784">
        <v>23.82</v>
      </c>
      <c r="H6" s="784">
        <v>76.39</v>
      </c>
      <c r="I6" s="785">
        <v>82.85</v>
      </c>
      <c r="J6" s="786">
        <v>78.849999999999994</v>
      </c>
      <c r="K6" s="784">
        <v>12.67</v>
      </c>
      <c r="L6" s="785">
        <v>9.2899999999999991</v>
      </c>
      <c r="M6" s="786">
        <v>11.14</v>
      </c>
      <c r="N6" s="784">
        <v>5.68</v>
      </c>
      <c r="O6" s="785">
        <v>0.82</v>
      </c>
      <c r="P6" s="786">
        <v>3.53</v>
      </c>
      <c r="Q6" s="784">
        <v>1.01</v>
      </c>
      <c r="R6" s="785">
        <v>2.0499999999999998</v>
      </c>
      <c r="S6" s="786">
        <v>1.46</v>
      </c>
      <c r="T6" s="784">
        <v>14.52</v>
      </c>
      <c r="U6" s="784">
        <v>14.1</v>
      </c>
      <c r="V6" s="784">
        <v>14.74</v>
      </c>
      <c r="W6" s="784"/>
    </row>
    <row r="7" spans="1:23" ht="12.75" customHeight="1" x14ac:dyDescent="0.2">
      <c r="A7" s="134">
        <v>2014</v>
      </c>
      <c r="B7" s="783">
        <v>110</v>
      </c>
      <c r="C7" s="783">
        <v>98</v>
      </c>
      <c r="D7" s="783">
        <v>209</v>
      </c>
      <c r="E7" s="784">
        <v>30.15</v>
      </c>
      <c r="F7" s="784">
        <v>14.77</v>
      </c>
      <c r="G7" s="784">
        <v>22.49</v>
      </c>
      <c r="H7" s="784">
        <v>74.900000000000006</v>
      </c>
      <c r="I7" s="785">
        <v>82.61</v>
      </c>
      <c r="J7" s="786">
        <v>78.790000000000006</v>
      </c>
      <c r="K7" s="784">
        <v>19.989999999999998</v>
      </c>
      <c r="L7" s="785">
        <v>8.94</v>
      </c>
      <c r="M7" s="786">
        <v>14.49</v>
      </c>
      <c r="N7" s="784">
        <v>5.1100000000000003</v>
      </c>
      <c r="O7" s="785">
        <v>0</v>
      </c>
      <c r="P7" s="786">
        <v>2.59</v>
      </c>
      <c r="Q7" s="784">
        <v>2.88</v>
      </c>
      <c r="R7" s="785">
        <v>0.96</v>
      </c>
      <c r="S7" s="786">
        <v>1.93</v>
      </c>
      <c r="T7" s="784">
        <v>19.05</v>
      </c>
      <c r="U7" s="784">
        <v>16.600000000000001</v>
      </c>
      <c r="V7" s="784">
        <v>17.77</v>
      </c>
      <c r="W7" s="784"/>
    </row>
    <row r="8" spans="1:23" x14ac:dyDescent="0.2">
      <c r="A8" s="134">
        <v>2015</v>
      </c>
      <c r="B8" s="783">
        <v>90</v>
      </c>
      <c r="C8" s="783">
        <v>92</v>
      </c>
      <c r="D8" s="783">
        <v>184</v>
      </c>
      <c r="E8" s="784">
        <v>30.89</v>
      </c>
      <c r="F8" s="784">
        <v>26.19</v>
      </c>
      <c r="G8" s="784">
        <v>28.78</v>
      </c>
      <c r="H8" s="784">
        <v>67.569999999999993</v>
      </c>
      <c r="I8" s="785">
        <v>84.51</v>
      </c>
      <c r="J8" s="786">
        <v>76.33</v>
      </c>
      <c r="K8" s="784">
        <v>16.68</v>
      </c>
      <c r="L8" s="785">
        <v>8.3000000000000007</v>
      </c>
      <c r="M8" s="786">
        <v>12.34</v>
      </c>
      <c r="N8" s="784">
        <v>5.04</v>
      </c>
      <c r="O8" s="785">
        <v>0</v>
      </c>
      <c r="P8" s="786">
        <v>2.4900000000000002</v>
      </c>
      <c r="Q8" s="784">
        <v>4.32</v>
      </c>
      <c r="R8" s="785">
        <v>1.8</v>
      </c>
      <c r="S8" s="786">
        <v>3.02</v>
      </c>
      <c r="T8" s="784">
        <v>22.89</v>
      </c>
      <c r="U8" s="784">
        <v>8.76</v>
      </c>
      <c r="V8" s="784">
        <v>16.2</v>
      </c>
      <c r="W8" s="784"/>
    </row>
    <row r="9" spans="1:23" x14ac:dyDescent="0.2">
      <c r="A9" s="134">
        <v>2016</v>
      </c>
      <c r="B9" s="784">
        <v>54</v>
      </c>
      <c r="C9" s="783">
        <v>80</v>
      </c>
      <c r="D9" s="783">
        <v>143</v>
      </c>
      <c r="E9" s="784">
        <v>37.159999999999997</v>
      </c>
      <c r="F9" s="784">
        <v>17.41</v>
      </c>
      <c r="G9" s="784">
        <v>26.2</v>
      </c>
      <c r="H9" s="784">
        <v>71.040000000000006</v>
      </c>
      <c r="I9" s="785">
        <v>81.83</v>
      </c>
      <c r="J9" s="786">
        <v>77</v>
      </c>
      <c r="K9" s="784">
        <v>41.87</v>
      </c>
      <c r="L9" s="785">
        <v>7.61</v>
      </c>
      <c r="M9" s="786">
        <v>21.52</v>
      </c>
      <c r="N9" s="784">
        <v>12.85</v>
      </c>
      <c r="O9" s="785">
        <v>0</v>
      </c>
      <c r="P9" s="786">
        <v>7.41</v>
      </c>
      <c r="Q9" s="784">
        <v>6.13</v>
      </c>
      <c r="R9" s="785">
        <v>0</v>
      </c>
      <c r="S9" s="786">
        <v>5</v>
      </c>
      <c r="T9" s="784">
        <v>29.6</v>
      </c>
      <c r="U9" s="784">
        <v>10.25</v>
      </c>
      <c r="V9" s="784">
        <v>20.05</v>
      </c>
      <c r="W9" s="784"/>
    </row>
    <row r="10" spans="1:23" x14ac:dyDescent="0.2">
      <c r="A10" s="134">
        <v>2017</v>
      </c>
      <c r="B10" s="784">
        <v>76</v>
      </c>
      <c r="C10" s="784">
        <v>81</v>
      </c>
      <c r="D10" s="784">
        <v>167</v>
      </c>
      <c r="E10" s="784">
        <v>30.45</v>
      </c>
      <c r="F10" s="784">
        <v>24.88</v>
      </c>
      <c r="G10" s="784">
        <v>28.75</v>
      </c>
      <c r="H10" s="784">
        <v>67.92</v>
      </c>
      <c r="I10" s="784">
        <v>81.5</v>
      </c>
      <c r="J10" s="784">
        <v>73.209999999999994</v>
      </c>
      <c r="K10" s="784">
        <v>11.14</v>
      </c>
      <c r="L10" s="784">
        <v>11.59</v>
      </c>
      <c r="M10" s="784">
        <v>12.45</v>
      </c>
      <c r="N10" s="784">
        <v>2.27</v>
      </c>
      <c r="O10" s="784">
        <v>3.9</v>
      </c>
      <c r="P10" s="784">
        <v>4.12</v>
      </c>
      <c r="Q10" s="784">
        <v>0.7</v>
      </c>
      <c r="R10" s="784">
        <v>1.76</v>
      </c>
      <c r="S10" s="784">
        <v>1.77</v>
      </c>
      <c r="T10" s="784">
        <v>13.82</v>
      </c>
      <c r="U10" s="784">
        <v>12.25</v>
      </c>
      <c r="V10" s="784">
        <v>13.95</v>
      </c>
      <c r="W10" s="787"/>
    </row>
    <row r="11" spans="1:23" x14ac:dyDescent="0.2">
      <c r="A11" s="134">
        <v>2018</v>
      </c>
      <c r="B11" s="784">
        <v>61</v>
      </c>
      <c r="C11" s="784">
        <v>71</v>
      </c>
      <c r="D11" s="784">
        <v>138</v>
      </c>
      <c r="E11" s="784">
        <v>36.11</v>
      </c>
      <c r="F11" s="784">
        <v>11.87</v>
      </c>
      <c r="G11" s="784">
        <v>22.26</v>
      </c>
      <c r="H11" s="784">
        <v>68.81</v>
      </c>
      <c r="I11" s="784">
        <v>79.47</v>
      </c>
      <c r="J11" s="784">
        <v>74.14</v>
      </c>
      <c r="K11" s="784">
        <v>27.77</v>
      </c>
      <c r="L11" s="784">
        <v>7.89</v>
      </c>
      <c r="M11" s="784">
        <v>16.489999999999998</v>
      </c>
      <c r="N11" s="784">
        <v>9.91</v>
      </c>
      <c r="O11" s="784">
        <v>1.07</v>
      </c>
      <c r="P11" s="784">
        <v>5</v>
      </c>
      <c r="Q11" s="784">
        <v>4.34</v>
      </c>
      <c r="R11" s="784">
        <v>2.57</v>
      </c>
      <c r="S11" s="784">
        <v>3.96</v>
      </c>
      <c r="T11" s="784">
        <v>25.17</v>
      </c>
      <c r="U11" s="784">
        <v>13.32</v>
      </c>
      <c r="V11" s="784">
        <v>18.079999999999998</v>
      </c>
      <c r="W11" s="784"/>
    </row>
    <row r="12" spans="1:23" x14ac:dyDescent="0.2">
      <c r="A12" s="134">
        <v>2019</v>
      </c>
      <c r="B12" s="784">
        <v>70</v>
      </c>
      <c r="C12" s="784">
        <v>60</v>
      </c>
      <c r="D12" s="784">
        <v>135</v>
      </c>
      <c r="E12" s="784">
        <v>39.58</v>
      </c>
      <c r="F12" s="784">
        <v>29.13</v>
      </c>
      <c r="G12" s="784">
        <v>33.53</v>
      </c>
      <c r="H12" s="784">
        <v>68.959999999999994</v>
      </c>
      <c r="I12" s="784">
        <v>83.38</v>
      </c>
      <c r="J12" s="784">
        <v>74.599999999999994</v>
      </c>
      <c r="K12" s="784">
        <v>20.5</v>
      </c>
      <c r="L12" s="784">
        <v>6.76</v>
      </c>
      <c r="M12" s="784">
        <v>13.57</v>
      </c>
      <c r="N12" s="784">
        <v>7.14</v>
      </c>
      <c r="O12" s="784">
        <v>1.28</v>
      </c>
      <c r="P12" s="784">
        <v>4.24</v>
      </c>
      <c r="Q12" s="784">
        <v>7.85</v>
      </c>
      <c r="R12" s="784" t="s">
        <v>117</v>
      </c>
      <c r="S12" s="784">
        <v>4.0199999999999996</v>
      </c>
      <c r="T12" s="784">
        <v>28.22</v>
      </c>
      <c r="U12" s="784">
        <v>18.28</v>
      </c>
      <c r="V12" s="784">
        <v>24.71</v>
      </c>
      <c r="W12" s="787"/>
    </row>
    <row r="13" spans="1:23" ht="12.75" customHeight="1" x14ac:dyDescent="0.2">
      <c r="A13" s="67" t="s">
        <v>635</v>
      </c>
      <c r="B13" s="866">
        <v>50</v>
      </c>
      <c r="C13" s="866">
        <v>40</v>
      </c>
      <c r="D13" s="866">
        <v>94</v>
      </c>
      <c r="E13" s="866">
        <v>40.299999999999997</v>
      </c>
      <c r="F13" s="867" t="s">
        <v>36</v>
      </c>
      <c r="G13" s="866">
        <v>31.78</v>
      </c>
      <c r="H13" s="866">
        <v>69.489999999999995</v>
      </c>
      <c r="I13" s="867" t="s">
        <v>36</v>
      </c>
      <c r="J13" s="866">
        <v>65.09</v>
      </c>
      <c r="K13" s="866">
        <v>33.020000000000003</v>
      </c>
      <c r="L13" s="867" t="s">
        <v>36</v>
      </c>
      <c r="M13" s="866">
        <v>20.170000000000002</v>
      </c>
      <c r="N13" s="866">
        <v>5.86</v>
      </c>
      <c r="O13" s="867" t="s">
        <v>36</v>
      </c>
      <c r="P13" s="866">
        <v>2.82</v>
      </c>
      <c r="Q13" s="866">
        <v>10.66</v>
      </c>
      <c r="R13" s="867" t="s">
        <v>36</v>
      </c>
      <c r="S13" s="866">
        <v>7.07</v>
      </c>
      <c r="T13" s="866">
        <v>20.56</v>
      </c>
      <c r="U13" s="867" t="s">
        <v>36</v>
      </c>
      <c r="V13" s="866">
        <v>25.93</v>
      </c>
      <c r="W13" s="787"/>
    </row>
    <row r="14" spans="1:23" ht="6" customHeight="1" x14ac:dyDescent="0.2">
      <c r="A14" s="428" t="s">
        <v>39</v>
      </c>
      <c r="B14" s="186"/>
      <c r="C14" s="186"/>
      <c r="D14" s="186"/>
      <c r="E14" s="186"/>
      <c r="F14" s="186"/>
      <c r="G14" s="186"/>
      <c r="H14" s="186"/>
      <c r="I14" s="186"/>
      <c r="J14" s="186"/>
      <c r="K14" s="186"/>
      <c r="L14" s="186"/>
      <c r="M14" s="186"/>
      <c r="N14" s="186"/>
      <c r="O14" s="186"/>
      <c r="P14" s="186"/>
      <c r="Q14" s="138"/>
      <c r="R14" s="138"/>
      <c r="S14" s="138"/>
      <c r="T14" s="138"/>
      <c r="U14" s="138"/>
      <c r="V14" s="138"/>
    </row>
    <row r="15" spans="1:23" s="854" customFormat="1" ht="30" customHeight="1" x14ac:dyDescent="0.2">
      <c r="A15" s="1020" t="s">
        <v>471</v>
      </c>
      <c r="B15" s="1020"/>
      <c r="C15" s="1020"/>
      <c r="D15" s="1020"/>
      <c r="E15" s="1020"/>
      <c r="F15" s="1020"/>
      <c r="G15" s="1020"/>
      <c r="H15" s="1020"/>
      <c r="I15" s="1020"/>
      <c r="J15" s="1020"/>
      <c r="K15" s="1020"/>
      <c r="L15" s="1020"/>
      <c r="M15" s="1020"/>
      <c r="N15" s="1020"/>
      <c r="O15" s="1020"/>
      <c r="P15" s="1020"/>
      <c r="Q15" s="1020"/>
      <c r="R15" s="1020"/>
      <c r="S15" s="1020"/>
      <c r="T15" s="1020"/>
      <c r="U15" s="1020"/>
      <c r="V15" s="1020"/>
    </row>
    <row r="16" spans="1:23" s="854" customFormat="1" ht="6" customHeight="1" x14ac:dyDescent="0.2">
      <c r="A16" s="844"/>
      <c r="B16" s="844"/>
      <c r="C16" s="844"/>
      <c r="D16" s="844"/>
      <c r="E16" s="844"/>
      <c r="F16" s="844"/>
      <c r="G16" s="844"/>
      <c r="H16" s="844"/>
      <c r="I16" s="844"/>
      <c r="J16" s="844"/>
      <c r="K16" s="844"/>
      <c r="L16" s="844"/>
      <c r="M16" s="844"/>
      <c r="N16" s="844"/>
      <c r="O16" s="844"/>
      <c r="P16" s="844"/>
      <c r="Q16" s="844"/>
      <c r="R16" s="844"/>
      <c r="S16" s="844"/>
      <c r="T16" s="844"/>
      <c r="U16" s="844"/>
      <c r="V16" s="844"/>
    </row>
    <row r="17" spans="1:25" ht="15" customHeight="1" x14ac:dyDescent="0.2">
      <c r="A17" s="1020" t="s">
        <v>740</v>
      </c>
      <c r="B17" s="1020"/>
      <c r="C17" s="1020"/>
      <c r="D17" s="1020"/>
      <c r="E17" s="1020"/>
      <c r="F17" s="1020"/>
      <c r="G17" s="1020"/>
      <c r="H17" s="1020"/>
      <c r="I17" s="1020"/>
      <c r="J17" s="1020"/>
      <c r="K17" s="1020"/>
      <c r="L17" s="1020"/>
      <c r="M17" s="1020"/>
      <c r="N17" s="1020"/>
      <c r="O17" s="1020"/>
      <c r="P17" s="1020"/>
      <c r="Q17" s="1020"/>
      <c r="R17" s="1020"/>
      <c r="S17" s="1020"/>
      <c r="T17" s="1020"/>
      <c r="U17" s="1020"/>
      <c r="V17" s="1020"/>
    </row>
    <row r="18" spans="1:25" ht="12.75" customHeight="1" x14ac:dyDescent="0.2">
      <c r="H18" s="787"/>
      <c r="Y18" s="788"/>
    </row>
    <row r="19" spans="1:25" x14ac:dyDescent="0.2">
      <c r="A19" s="707"/>
      <c r="B19" s="707"/>
      <c r="C19" s="707"/>
      <c r="F19" s="789"/>
      <c r="H19" s="789"/>
      <c r="I19" s="707"/>
      <c r="K19" s="787"/>
      <c r="L19" s="707"/>
      <c r="N19" s="787"/>
      <c r="O19" s="707"/>
      <c r="Q19" s="787"/>
      <c r="R19" s="707"/>
      <c r="T19" s="787"/>
      <c r="U19" s="707"/>
      <c r="W19" s="789"/>
      <c r="X19" s="707"/>
      <c r="Y19" s="788"/>
    </row>
    <row r="20" spans="1:25" x14ac:dyDescent="0.2">
      <c r="A20" s="707"/>
      <c r="B20" s="707"/>
      <c r="C20" s="707"/>
      <c r="D20" s="707"/>
      <c r="E20" s="707"/>
      <c r="F20" s="707"/>
      <c r="H20" s="787"/>
      <c r="K20" s="787"/>
      <c r="M20" s="789"/>
      <c r="P20" s="789"/>
      <c r="S20" s="789"/>
      <c r="V20" s="789"/>
      <c r="W20" s="707"/>
      <c r="X20" s="707"/>
      <c r="Y20" s="788"/>
    </row>
    <row r="21" spans="1:25" x14ac:dyDescent="0.2">
      <c r="E21" s="789"/>
      <c r="N21" s="787"/>
    </row>
  </sheetData>
  <mergeCells count="11">
    <mergeCell ref="A17:V17"/>
    <mergeCell ref="O1:T1"/>
    <mergeCell ref="A2:V2"/>
    <mergeCell ref="B3:D3"/>
    <mergeCell ref="E3:G3"/>
    <mergeCell ref="H3:J3"/>
    <mergeCell ref="K3:M3"/>
    <mergeCell ref="N3:P3"/>
    <mergeCell ref="Q3:S3"/>
    <mergeCell ref="T3:V3"/>
    <mergeCell ref="A15:V15"/>
  </mergeCells>
  <hyperlinks>
    <hyperlink ref="O1:R1" location="Tabellförteckning!A1" display="Tabellförteckning!A1" xr:uid="{00000000-0004-0000-2C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ublished="0">
    <pageSetUpPr fitToPage="1"/>
  </sheetPr>
  <dimension ref="A1:W19"/>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22" width="6.7109375" style="431" customWidth="1"/>
    <col min="23" max="16384" width="9.28515625" style="431"/>
  </cols>
  <sheetData>
    <row r="1" spans="1:23" ht="30" customHeight="1" x14ac:dyDescent="0.2">
      <c r="A1" s="39"/>
      <c r="B1" s="424"/>
      <c r="C1" s="424"/>
      <c r="D1" s="424"/>
      <c r="E1" s="424"/>
      <c r="F1" s="424"/>
      <c r="G1" s="424"/>
      <c r="H1" s="424"/>
      <c r="I1" s="424"/>
      <c r="J1" s="424"/>
      <c r="K1" s="424"/>
      <c r="L1" s="424"/>
      <c r="M1" s="424"/>
      <c r="N1" s="424"/>
      <c r="O1" s="1028" t="s">
        <v>275</v>
      </c>
      <c r="P1" s="1028"/>
      <c r="Q1" s="1029"/>
      <c r="R1" s="1029"/>
      <c r="S1" s="1029"/>
      <c r="T1" s="1034"/>
    </row>
    <row r="2" spans="1:23" s="422" customFormat="1" ht="30" customHeight="1" x14ac:dyDescent="0.2">
      <c r="A2" s="1071" t="s">
        <v>421</v>
      </c>
      <c r="B2" s="1071"/>
      <c r="C2" s="1071"/>
      <c r="D2" s="1071"/>
      <c r="E2" s="1071"/>
      <c r="F2" s="1071"/>
      <c r="G2" s="1071"/>
      <c r="H2" s="1071"/>
      <c r="I2" s="1071"/>
      <c r="J2" s="1071"/>
      <c r="K2" s="1071"/>
      <c r="L2" s="1071"/>
      <c r="M2" s="1071"/>
      <c r="N2" s="1071"/>
      <c r="O2" s="1071"/>
      <c r="P2" s="1071"/>
      <c r="Q2" s="1071"/>
      <c r="R2" s="1071"/>
      <c r="S2" s="1071"/>
      <c r="T2" s="1071"/>
      <c r="U2" s="1071"/>
      <c r="V2" s="1071"/>
    </row>
    <row r="3" spans="1:23" ht="30" customHeight="1" x14ac:dyDescent="0.2">
      <c r="A3" s="134"/>
      <c r="B3" s="1061" t="s">
        <v>10</v>
      </c>
      <c r="C3" s="1061"/>
      <c r="D3" s="1061"/>
      <c r="E3" s="1061" t="s">
        <v>743</v>
      </c>
      <c r="F3" s="1061"/>
      <c r="G3" s="1061"/>
      <c r="H3" s="1061" t="s">
        <v>742</v>
      </c>
      <c r="I3" s="1061"/>
      <c r="J3" s="1061"/>
      <c r="K3" s="1063" t="s">
        <v>133</v>
      </c>
      <c r="L3" s="1063"/>
      <c r="M3" s="1063"/>
      <c r="N3" s="1061" t="s">
        <v>134</v>
      </c>
      <c r="O3" s="1061"/>
      <c r="P3" s="1061"/>
      <c r="Q3" s="1061" t="s">
        <v>136</v>
      </c>
      <c r="R3" s="1061"/>
      <c r="S3" s="1061"/>
      <c r="T3" s="1061" t="s">
        <v>135</v>
      </c>
      <c r="U3" s="1061"/>
      <c r="V3" s="1061"/>
    </row>
    <row r="4" spans="1:23" ht="15" customHeight="1" x14ac:dyDescent="0.2">
      <c r="A4" s="134" t="s">
        <v>39</v>
      </c>
      <c r="B4" s="424" t="s">
        <v>28</v>
      </c>
      <c r="C4" s="424" t="s">
        <v>29</v>
      </c>
      <c r="D4" s="424" t="s">
        <v>307</v>
      </c>
      <c r="E4" s="424" t="s">
        <v>68</v>
      </c>
      <c r="F4" s="424" t="s">
        <v>29</v>
      </c>
      <c r="G4" s="424" t="s">
        <v>307</v>
      </c>
      <c r="H4" s="424" t="s">
        <v>68</v>
      </c>
      <c r="I4" s="424" t="s">
        <v>29</v>
      </c>
      <c r="J4" s="424" t="s">
        <v>307</v>
      </c>
      <c r="K4" s="424" t="s">
        <v>68</v>
      </c>
      <c r="L4" s="424" t="s">
        <v>29</v>
      </c>
      <c r="M4" s="424" t="s">
        <v>307</v>
      </c>
      <c r="N4" s="424" t="s">
        <v>68</v>
      </c>
      <c r="O4" s="424" t="s">
        <v>29</v>
      </c>
      <c r="P4" s="424" t="s">
        <v>307</v>
      </c>
      <c r="Q4" s="424" t="s">
        <v>68</v>
      </c>
      <c r="R4" s="424" t="s">
        <v>29</v>
      </c>
      <c r="S4" s="424" t="s">
        <v>307</v>
      </c>
      <c r="T4" s="424" t="s">
        <v>68</v>
      </c>
      <c r="U4" s="424" t="s">
        <v>29</v>
      </c>
      <c r="V4" s="424" t="s">
        <v>307</v>
      </c>
    </row>
    <row r="5" spans="1:23" ht="6" customHeight="1" x14ac:dyDescent="0.2">
      <c r="A5" s="428"/>
      <c r="B5" s="688"/>
      <c r="C5" s="688"/>
      <c r="D5" s="688"/>
      <c r="E5" s="727"/>
      <c r="F5" s="727"/>
      <c r="G5" s="727"/>
      <c r="H5" s="727"/>
      <c r="I5" s="727"/>
      <c r="J5" s="727"/>
      <c r="K5" s="727"/>
      <c r="L5" s="727"/>
      <c r="M5" s="727"/>
      <c r="N5" s="727"/>
      <c r="O5" s="727"/>
      <c r="P5" s="727"/>
      <c r="Q5" s="727"/>
      <c r="R5" s="727"/>
      <c r="S5" s="727"/>
      <c r="T5" s="727"/>
      <c r="U5" s="727"/>
      <c r="V5" s="779"/>
    </row>
    <row r="6" spans="1:23" ht="12.75" customHeight="1" x14ac:dyDescent="0.2">
      <c r="A6" s="134">
        <v>2013</v>
      </c>
      <c r="B6" s="688">
        <v>137</v>
      </c>
      <c r="C6" s="688">
        <v>154</v>
      </c>
      <c r="D6" s="688">
        <v>292</v>
      </c>
      <c r="E6" s="689">
        <v>50.27</v>
      </c>
      <c r="F6" s="689">
        <v>27.47</v>
      </c>
      <c r="G6" s="689">
        <v>38.630000000000003</v>
      </c>
      <c r="H6" s="689">
        <v>84.71</v>
      </c>
      <c r="I6" s="689">
        <v>93.41</v>
      </c>
      <c r="J6" s="689">
        <v>88.79</v>
      </c>
      <c r="K6" s="689">
        <v>34.909999999999997</v>
      </c>
      <c r="L6" s="689">
        <v>17.59</v>
      </c>
      <c r="M6" s="689">
        <v>26.08</v>
      </c>
      <c r="N6" s="689">
        <v>5.72</v>
      </c>
      <c r="O6" s="689">
        <v>3.46</v>
      </c>
      <c r="P6" s="689">
        <v>4.57</v>
      </c>
      <c r="Q6" s="689">
        <v>0.57999999999999996</v>
      </c>
      <c r="R6" s="689">
        <v>2.12</v>
      </c>
      <c r="S6" s="689">
        <v>1.35</v>
      </c>
      <c r="T6" s="689">
        <v>8.9</v>
      </c>
      <c r="U6" s="689">
        <v>6.26</v>
      </c>
      <c r="V6" s="689">
        <v>7.89</v>
      </c>
    </row>
    <row r="7" spans="1:23" ht="12.75" customHeight="1" x14ac:dyDescent="0.2">
      <c r="A7" s="134">
        <v>2014</v>
      </c>
      <c r="B7" s="688">
        <v>137</v>
      </c>
      <c r="C7" s="688">
        <v>126</v>
      </c>
      <c r="D7" s="688">
        <v>263</v>
      </c>
      <c r="E7" s="689">
        <v>39.06</v>
      </c>
      <c r="F7" s="689">
        <v>26.48</v>
      </c>
      <c r="G7" s="689">
        <v>33.19</v>
      </c>
      <c r="H7" s="689">
        <v>79.319999999999993</v>
      </c>
      <c r="I7" s="689">
        <v>87.8</v>
      </c>
      <c r="J7" s="689">
        <v>83.28</v>
      </c>
      <c r="K7" s="689">
        <v>25.82</v>
      </c>
      <c r="L7" s="689">
        <v>15.62</v>
      </c>
      <c r="M7" s="689">
        <v>21.05</v>
      </c>
      <c r="N7" s="689">
        <v>7.13</v>
      </c>
      <c r="O7" s="689">
        <v>0</v>
      </c>
      <c r="P7" s="689">
        <v>3.8</v>
      </c>
      <c r="Q7" s="689">
        <v>4.9400000000000004</v>
      </c>
      <c r="R7" s="689">
        <v>0</v>
      </c>
      <c r="S7" s="689">
        <v>2.63</v>
      </c>
      <c r="T7" s="689">
        <v>15.17</v>
      </c>
      <c r="U7" s="689">
        <v>10</v>
      </c>
      <c r="V7" s="689">
        <v>12.75</v>
      </c>
    </row>
    <row r="8" spans="1:23" x14ac:dyDescent="0.2">
      <c r="A8" s="134">
        <v>2015</v>
      </c>
      <c r="B8" s="688">
        <v>150</v>
      </c>
      <c r="C8" s="688">
        <v>116</v>
      </c>
      <c r="D8" s="688">
        <v>268</v>
      </c>
      <c r="E8" s="689">
        <v>44.94</v>
      </c>
      <c r="F8" s="689">
        <v>29.27</v>
      </c>
      <c r="G8" s="689">
        <v>38.22</v>
      </c>
      <c r="H8" s="689">
        <v>82.52</v>
      </c>
      <c r="I8" s="689">
        <v>90.28</v>
      </c>
      <c r="J8" s="689">
        <v>85.64</v>
      </c>
      <c r="K8" s="689">
        <v>37.32</v>
      </c>
      <c r="L8" s="689">
        <v>20.190000000000001</v>
      </c>
      <c r="M8" s="689">
        <v>29.67</v>
      </c>
      <c r="N8" s="689">
        <v>10.57</v>
      </c>
      <c r="O8" s="689">
        <v>0.41</v>
      </c>
      <c r="P8" s="689">
        <v>6.11</v>
      </c>
      <c r="Q8" s="689">
        <v>2.06</v>
      </c>
      <c r="R8" s="689">
        <v>1.1599999999999999</v>
      </c>
      <c r="S8" s="689">
        <v>1.65</v>
      </c>
      <c r="T8" s="689">
        <v>11.57</v>
      </c>
      <c r="U8" s="689">
        <v>3.87</v>
      </c>
      <c r="V8" s="689">
        <v>8.16</v>
      </c>
    </row>
    <row r="9" spans="1:23" x14ac:dyDescent="0.2">
      <c r="A9" s="134">
        <v>2016</v>
      </c>
      <c r="B9" s="688">
        <v>116</v>
      </c>
      <c r="C9" s="688">
        <v>118</v>
      </c>
      <c r="D9" s="688">
        <v>240</v>
      </c>
      <c r="E9" s="689">
        <v>38.65</v>
      </c>
      <c r="F9" s="689">
        <v>32.44</v>
      </c>
      <c r="G9" s="689">
        <v>35.799999999999997</v>
      </c>
      <c r="H9" s="689">
        <v>85.97</v>
      </c>
      <c r="I9" s="689">
        <v>93.65</v>
      </c>
      <c r="J9" s="689">
        <v>88.48</v>
      </c>
      <c r="K9" s="689">
        <v>31.16</v>
      </c>
      <c r="L9" s="689">
        <v>17.7</v>
      </c>
      <c r="M9" s="689">
        <v>25.3</v>
      </c>
      <c r="N9" s="689">
        <v>4</v>
      </c>
      <c r="O9" s="689">
        <v>4.03</v>
      </c>
      <c r="P9" s="689">
        <v>3.92</v>
      </c>
      <c r="Q9" s="689">
        <v>1.07</v>
      </c>
      <c r="R9" s="689">
        <v>0.74</v>
      </c>
      <c r="S9" s="689">
        <v>0.9</v>
      </c>
      <c r="T9" s="689">
        <v>15</v>
      </c>
      <c r="U9" s="689">
        <v>3.17</v>
      </c>
      <c r="V9" s="689">
        <v>10.24</v>
      </c>
      <c r="W9" s="780"/>
    </row>
    <row r="10" spans="1:23" x14ac:dyDescent="0.2">
      <c r="A10" s="134">
        <v>2017</v>
      </c>
      <c r="B10" s="689">
        <v>128</v>
      </c>
      <c r="C10" s="689">
        <v>113</v>
      </c>
      <c r="D10" s="689">
        <v>246</v>
      </c>
      <c r="E10" s="689">
        <v>46.55</v>
      </c>
      <c r="F10" s="689">
        <v>34.57</v>
      </c>
      <c r="G10" s="689">
        <v>41.96</v>
      </c>
      <c r="H10" s="689">
        <v>81.83</v>
      </c>
      <c r="I10" s="689">
        <v>89.29</v>
      </c>
      <c r="J10" s="689">
        <v>84.43</v>
      </c>
      <c r="K10" s="689">
        <v>31.7</v>
      </c>
      <c r="L10" s="689">
        <v>17.14</v>
      </c>
      <c r="M10" s="689">
        <v>25.96</v>
      </c>
      <c r="N10" s="689">
        <v>4.45</v>
      </c>
      <c r="O10" s="689">
        <v>3</v>
      </c>
      <c r="P10" s="689">
        <v>4.16</v>
      </c>
      <c r="Q10" s="689">
        <v>1.27</v>
      </c>
      <c r="R10" s="689">
        <v>0</v>
      </c>
      <c r="S10" s="689">
        <v>0.73</v>
      </c>
      <c r="T10" s="689">
        <v>10.96</v>
      </c>
      <c r="U10" s="689">
        <v>7.11</v>
      </c>
      <c r="V10" s="689">
        <v>9.57</v>
      </c>
      <c r="W10" s="780"/>
    </row>
    <row r="11" spans="1:23" x14ac:dyDescent="0.2">
      <c r="A11" s="134">
        <v>2018</v>
      </c>
      <c r="B11" s="689">
        <v>116</v>
      </c>
      <c r="C11" s="689">
        <v>131</v>
      </c>
      <c r="D11" s="689">
        <v>254</v>
      </c>
      <c r="E11" s="689">
        <v>41.72</v>
      </c>
      <c r="F11" s="689">
        <v>31.24</v>
      </c>
      <c r="G11" s="689">
        <v>36.270000000000003</v>
      </c>
      <c r="H11" s="689">
        <v>85.01</v>
      </c>
      <c r="I11" s="689">
        <v>88.39</v>
      </c>
      <c r="J11" s="689">
        <v>86.29</v>
      </c>
      <c r="K11" s="689">
        <v>31</v>
      </c>
      <c r="L11" s="689">
        <v>18.170000000000002</v>
      </c>
      <c r="M11" s="689">
        <v>24.7</v>
      </c>
      <c r="N11" s="689">
        <v>2.06</v>
      </c>
      <c r="O11" s="689">
        <v>0.42</v>
      </c>
      <c r="P11" s="689">
        <v>1.59</v>
      </c>
      <c r="Q11" s="689">
        <v>0.94</v>
      </c>
      <c r="R11" s="716" t="s">
        <v>117</v>
      </c>
      <c r="S11" s="689">
        <v>0.84</v>
      </c>
      <c r="T11" s="689">
        <v>10.130000000000001</v>
      </c>
      <c r="U11" s="689">
        <v>7</v>
      </c>
      <c r="V11" s="689">
        <v>9.48</v>
      </c>
      <c r="W11" s="781"/>
    </row>
    <row r="12" spans="1:23" x14ac:dyDescent="0.2">
      <c r="A12" s="134">
        <v>2019</v>
      </c>
      <c r="B12" s="689">
        <v>88</v>
      </c>
      <c r="C12" s="689">
        <v>97</v>
      </c>
      <c r="D12" s="689">
        <v>189</v>
      </c>
      <c r="E12" s="689">
        <v>52.7</v>
      </c>
      <c r="F12" s="689">
        <v>36.51</v>
      </c>
      <c r="G12" s="689">
        <v>44.57</v>
      </c>
      <c r="H12" s="689">
        <v>80.510000000000005</v>
      </c>
      <c r="I12" s="689">
        <v>83.89</v>
      </c>
      <c r="J12" s="689">
        <v>82.61</v>
      </c>
      <c r="K12" s="689">
        <v>27.04</v>
      </c>
      <c r="L12" s="689">
        <v>19.84</v>
      </c>
      <c r="M12" s="689">
        <v>23.94</v>
      </c>
      <c r="N12" s="689">
        <v>2.19</v>
      </c>
      <c r="O12" s="689">
        <v>2.74</v>
      </c>
      <c r="P12" s="689">
        <v>2.96</v>
      </c>
      <c r="Q12" s="689">
        <v>2.29</v>
      </c>
      <c r="R12" s="689">
        <v>1.1100000000000001</v>
      </c>
      <c r="S12" s="689">
        <v>1.65</v>
      </c>
      <c r="T12" s="689">
        <v>16.8</v>
      </c>
      <c r="U12" s="689">
        <v>12.6</v>
      </c>
      <c r="V12" s="689">
        <v>14.88</v>
      </c>
      <c r="W12" s="782"/>
    </row>
    <row r="13" spans="1:23" ht="12.75" customHeight="1" x14ac:dyDescent="0.2">
      <c r="A13" s="67" t="s">
        <v>635</v>
      </c>
      <c r="B13" s="128" t="s">
        <v>37</v>
      </c>
      <c r="C13" s="128" t="s">
        <v>37</v>
      </c>
      <c r="D13" s="128" t="s">
        <v>37</v>
      </c>
      <c r="E13" s="128" t="s">
        <v>37</v>
      </c>
      <c r="F13" s="128" t="s">
        <v>37</v>
      </c>
      <c r="G13" s="128" t="s">
        <v>37</v>
      </c>
      <c r="H13" s="128" t="s">
        <v>37</v>
      </c>
      <c r="I13" s="128" t="s">
        <v>37</v>
      </c>
      <c r="J13" s="128" t="s">
        <v>37</v>
      </c>
      <c r="K13" s="128" t="s">
        <v>37</v>
      </c>
      <c r="L13" s="128" t="s">
        <v>37</v>
      </c>
      <c r="M13" s="128" t="s">
        <v>37</v>
      </c>
      <c r="N13" s="128" t="s">
        <v>37</v>
      </c>
      <c r="O13" s="128" t="s">
        <v>37</v>
      </c>
      <c r="P13" s="128" t="s">
        <v>37</v>
      </c>
      <c r="Q13" s="128" t="s">
        <v>37</v>
      </c>
      <c r="R13" s="128" t="s">
        <v>37</v>
      </c>
      <c r="S13" s="128" t="s">
        <v>37</v>
      </c>
      <c r="T13" s="128" t="s">
        <v>37</v>
      </c>
      <c r="U13" s="128" t="s">
        <v>37</v>
      </c>
      <c r="V13" s="128" t="s">
        <v>37</v>
      </c>
      <c r="W13" s="782"/>
    </row>
    <row r="14" spans="1:23" ht="6" customHeight="1" x14ac:dyDescent="0.2">
      <c r="A14" s="428" t="s">
        <v>39</v>
      </c>
      <c r="B14" s="186"/>
      <c r="C14" s="186"/>
      <c r="D14" s="186"/>
      <c r="E14" s="186"/>
      <c r="F14" s="186"/>
      <c r="G14" s="186"/>
      <c r="H14" s="186"/>
      <c r="I14" s="186"/>
      <c r="J14" s="186"/>
      <c r="K14" s="186"/>
      <c r="L14" s="186"/>
      <c r="M14" s="186"/>
      <c r="N14" s="186"/>
      <c r="O14" s="186"/>
      <c r="P14" s="186"/>
      <c r="Q14" s="138"/>
      <c r="R14" s="138"/>
      <c r="S14" s="138"/>
      <c r="T14" s="138"/>
      <c r="U14" s="138"/>
      <c r="V14" s="138"/>
    </row>
    <row r="15" spans="1:23" s="854" customFormat="1" ht="15" customHeight="1" x14ac:dyDescent="0.2">
      <c r="A15" s="1020" t="s">
        <v>476</v>
      </c>
      <c r="B15" s="1020"/>
      <c r="C15" s="1020"/>
      <c r="D15" s="1020"/>
      <c r="E15" s="1020"/>
      <c r="F15" s="1020"/>
      <c r="G15" s="1020"/>
      <c r="H15" s="1020"/>
      <c r="I15" s="1020"/>
      <c r="J15" s="1020"/>
      <c r="K15" s="1020"/>
      <c r="L15" s="1020"/>
      <c r="M15" s="1020"/>
      <c r="N15" s="1020"/>
      <c r="O15" s="1020"/>
      <c r="P15" s="1020"/>
      <c r="Q15" s="1020"/>
      <c r="R15" s="1020"/>
      <c r="S15" s="1020"/>
      <c r="T15" s="1020"/>
      <c r="U15" s="1020"/>
      <c r="V15" s="1020"/>
    </row>
    <row r="16" spans="1:23" s="854" customFormat="1" ht="6" customHeight="1" x14ac:dyDescent="0.2">
      <c r="A16" s="844"/>
      <c r="B16" s="844"/>
      <c r="C16" s="844"/>
      <c r="D16" s="844"/>
      <c r="E16" s="844"/>
      <c r="F16" s="844"/>
      <c r="G16" s="844"/>
      <c r="H16" s="844"/>
      <c r="I16" s="844"/>
      <c r="J16" s="844"/>
      <c r="K16" s="844"/>
      <c r="L16" s="844"/>
      <c r="M16" s="844"/>
      <c r="N16" s="844"/>
      <c r="O16" s="844"/>
      <c r="P16" s="844"/>
      <c r="Q16" s="844"/>
      <c r="R16" s="844"/>
      <c r="S16" s="844"/>
      <c r="T16" s="844"/>
      <c r="U16" s="844"/>
      <c r="V16" s="844"/>
    </row>
    <row r="17" spans="1:22" ht="15" customHeight="1" x14ac:dyDescent="0.2">
      <c r="A17" s="1020" t="s">
        <v>740</v>
      </c>
      <c r="B17" s="1020"/>
      <c r="C17" s="1020"/>
      <c r="D17" s="1020"/>
      <c r="E17" s="1020"/>
      <c r="F17" s="1020"/>
      <c r="G17" s="1020"/>
      <c r="H17" s="1020"/>
      <c r="I17" s="1020"/>
      <c r="J17" s="1020"/>
      <c r="K17" s="1020"/>
      <c r="L17" s="1020"/>
      <c r="M17" s="1020"/>
      <c r="N17" s="1020"/>
      <c r="O17" s="1020"/>
      <c r="P17" s="1020"/>
      <c r="Q17" s="1020"/>
      <c r="R17" s="1020"/>
      <c r="S17" s="1020"/>
      <c r="T17" s="1020"/>
      <c r="U17" s="1020"/>
      <c r="V17" s="1020"/>
    </row>
    <row r="18" spans="1:22" ht="12.75" customHeight="1" x14ac:dyDescent="0.2">
      <c r="D18" s="781"/>
      <c r="H18" s="781"/>
      <c r="K18" s="781"/>
      <c r="N18" s="781"/>
      <c r="Q18" s="782"/>
      <c r="T18" s="781"/>
    </row>
    <row r="19" spans="1:22" x14ac:dyDescent="0.2">
      <c r="H19" s="782"/>
      <c r="K19" s="782"/>
      <c r="N19" s="782"/>
      <c r="T19" s="782"/>
    </row>
  </sheetData>
  <mergeCells count="11">
    <mergeCell ref="O1:T1"/>
    <mergeCell ref="A2:V2"/>
    <mergeCell ref="A17:V17"/>
    <mergeCell ref="B3:D3"/>
    <mergeCell ref="E3:G3"/>
    <mergeCell ref="H3:J3"/>
    <mergeCell ref="K3:M3"/>
    <mergeCell ref="N3:P3"/>
    <mergeCell ref="Q3:S3"/>
    <mergeCell ref="T3:V3"/>
    <mergeCell ref="A15:V15"/>
  </mergeCells>
  <hyperlinks>
    <hyperlink ref="O1:R1" location="Tabellförteckning!A1" display="Tabellförteckning!A1" xr:uid="{00000000-0004-0000-2D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ublished="0">
    <pageSetUpPr fitToPage="1"/>
  </sheetPr>
  <dimension ref="A1:V29"/>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31" width="8.7109375" style="431" customWidth="1"/>
    <col min="32" max="16384" width="9.28515625" style="431"/>
  </cols>
  <sheetData>
    <row r="1" spans="1:21" ht="30" customHeight="1" x14ac:dyDescent="0.2">
      <c r="A1" s="39"/>
      <c r="B1" s="424"/>
      <c r="C1" s="424"/>
      <c r="D1" s="424"/>
      <c r="E1" s="424"/>
      <c r="F1" s="424"/>
      <c r="G1" s="424"/>
      <c r="H1" s="424"/>
      <c r="I1" s="424"/>
      <c r="J1" s="424"/>
      <c r="K1" s="424"/>
      <c r="L1" s="1028" t="s">
        <v>275</v>
      </c>
      <c r="M1" s="1029"/>
      <c r="N1" s="1029"/>
      <c r="O1" s="1034"/>
      <c r="P1" s="424"/>
      <c r="Q1" s="424"/>
    </row>
    <row r="2" spans="1:21" s="422" customFormat="1" ht="15" customHeight="1" x14ac:dyDescent="0.2">
      <c r="A2" s="1071" t="s">
        <v>422</v>
      </c>
      <c r="B2" s="1071"/>
      <c r="C2" s="1071"/>
      <c r="D2" s="1071"/>
      <c r="E2" s="1071"/>
      <c r="F2" s="1071"/>
      <c r="G2" s="1071"/>
      <c r="H2" s="1071"/>
      <c r="I2" s="1071"/>
      <c r="J2" s="1071"/>
      <c r="K2" s="1071"/>
      <c r="L2" s="1071"/>
      <c r="M2" s="1071"/>
      <c r="N2" s="1071"/>
      <c r="O2" s="1071"/>
      <c r="P2" s="1071"/>
    </row>
    <row r="3" spans="1:21" ht="15" customHeight="1" x14ac:dyDescent="0.2">
      <c r="B3" s="1061" t="s">
        <v>10</v>
      </c>
      <c r="C3" s="1061"/>
      <c r="D3" s="1061"/>
      <c r="E3" s="1061" t="s">
        <v>25</v>
      </c>
      <c r="F3" s="1061"/>
      <c r="G3" s="1061"/>
      <c r="H3" s="1061" t="s">
        <v>332</v>
      </c>
      <c r="I3" s="1061"/>
      <c r="J3" s="1061"/>
      <c r="K3" s="1061" t="s">
        <v>26</v>
      </c>
      <c r="L3" s="1061"/>
      <c r="M3" s="1061"/>
      <c r="N3" s="1061" t="s">
        <v>35</v>
      </c>
      <c r="O3" s="1061"/>
      <c r="P3" s="1061"/>
    </row>
    <row r="4" spans="1:21" ht="15" customHeight="1" x14ac:dyDescent="0.2">
      <c r="A4" s="431"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c r="U4" s="424"/>
    </row>
    <row r="5" spans="1:21" ht="6" customHeight="1" x14ac:dyDescent="0.2">
      <c r="A5" s="428"/>
      <c r="B5" s="704"/>
      <c r="C5" s="704"/>
      <c r="D5" s="704"/>
      <c r="E5" s="688"/>
      <c r="F5" s="688"/>
      <c r="G5" s="688"/>
      <c r="H5" s="688"/>
      <c r="I5" s="688"/>
      <c r="J5" s="688"/>
      <c r="K5" s="688"/>
      <c r="L5" s="688"/>
      <c r="M5" s="688"/>
      <c r="N5" s="688"/>
      <c r="O5" s="688"/>
      <c r="P5" s="688"/>
      <c r="U5" s="236"/>
    </row>
    <row r="6" spans="1:21" ht="12.75" customHeight="1" x14ac:dyDescent="0.2">
      <c r="A6" s="134">
        <v>2012</v>
      </c>
      <c r="B6" s="688">
        <v>334</v>
      </c>
      <c r="C6" s="688">
        <v>447</v>
      </c>
      <c r="D6" s="688">
        <v>781</v>
      </c>
      <c r="E6" s="688">
        <v>24.73</v>
      </c>
      <c r="F6" s="688">
        <v>18.32</v>
      </c>
      <c r="G6" s="688">
        <v>21.14</v>
      </c>
      <c r="H6" s="688">
        <v>34.450000000000003</v>
      </c>
      <c r="I6" s="688">
        <v>37.04</v>
      </c>
      <c r="J6" s="688">
        <v>35.9</v>
      </c>
      <c r="K6" s="688">
        <v>26.89</v>
      </c>
      <c r="L6" s="688">
        <v>31.22</v>
      </c>
      <c r="M6" s="688">
        <v>29.32</v>
      </c>
      <c r="N6" s="688">
        <v>13.93</v>
      </c>
      <c r="O6" s="688">
        <v>13.42</v>
      </c>
      <c r="P6" s="688">
        <v>13.65</v>
      </c>
      <c r="U6" s="236"/>
    </row>
    <row r="7" spans="1:21" ht="12.75" customHeight="1" x14ac:dyDescent="0.2">
      <c r="A7" s="134">
        <v>2013</v>
      </c>
      <c r="B7" s="688">
        <v>296</v>
      </c>
      <c r="C7" s="688">
        <v>420</v>
      </c>
      <c r="D7" s="688">
        <v>721</v>
      </c>
      <c r="E7" s="688">
        <v>22.85</v>
      </c>
      <c r="F7" s="688">
        <v>15.92</v>
      </c>
      <c r="G7" s="688">
        <v>18.89</v>
      </c>
      <c r="H7" s="688">
        <v>31.83</v>
      </c>
      <c r="I7" s="688">
        <v>37.659999999999997</v>
      </c>
      <c r="J7" s="688">
        <v>35.06</v>
      </c>
      <c r="K7" s="688">
        <v>25.9</v>
      </c>
      <c r="L7" s="688">
        <v>32.71</v>
      </c>
      <c r="M7" s="688">
        <v>29.72</v>
      </c>
      <c r="N7" s="688">
        <v>19.420000000000002</v>
      </c>
      <c r="O7" s="688">
        <v>13.72</v>
      </c>
      <c r="P7" s="688">
        <v>16.329999999999998</v>
      </c>
      <c r="U7" s="236"/>
    </row>
    <row r="8" spans="1:21" ht="12.75" customHeight="1" x14ac:dyDescent="0.2">
      <c r="A8" s="134">
        <v>2014</v>
      </c>
      <c r="B8" s="688">
        <v>296</v>
      </c>
      <c r="C8" s="688">
        <v>386</v>
      </c>
      <c r="D8" s="688">
        <v>683</v>
      </c>
      <c r="E8" s="688">
        <v>22.38</v>
      </c>
      <c r="F8" s="688">
        <v>19.66</v>
      </c>
      <c r="G8" s="688">
        <v>20.77</v>
      </c>
      <c r="H8" s="688">
        <v>39.479999999999997</v>
      </c>
      <c r="I8" s="688">
        <v>41.86</v>
      </c>
      <c r="J8" s="688">
        <v>40.81</v>
      </c>
      <c r="K8" s="688">
        <v>19.28</v>
      </c>
      <c r="L8" s="688">
        <v>29.05</v>
      </c>
      <c r="M8" s="688">
        <v>25.08</v>
      </c>
      <c r="N8" s="688">
        <v>18.850000000000001</v>
      </c>
      <c r="O8" s="688">
        <v>9.43</v>
      </c>
      <c r="P8" s="688">
        <v>13.35</v>
      </c>
      <c r="U8" s="236"/>
    </row>
    <row r="9" spans="1:21" x14ac:dyDescent="0.2">
      <c r="A9" s="134">
        <v>2015</v>
      </c>
      <c r="B9" s="688">
        <v>246</v>
      </c>
      <c r="C9" s="688">
        <v>357</v>
      </c>
      <c r="D9" s="688">
        <v>609</v>
      </c>
      <c r="E9" s="688">
        <v>24.77</v>
      </c>
      <c r="F9" s="688">
        <v>15.43</v>
      </c>
      <c r="G9" s="688">
        <v>19.43</v>
      </c>
      <c r="H9" s="688">
        <v>30.29</v>
      </c>
      <c r="I9" s="688">
        <v>42.14</v>
      </c>
      <c r="J9" s="688">
        <v>37.21</v>
      </c>
      <c r="K9" s="688">
        <v>22.43</v>
      </c>
      <c r="L9" s="688">
        <v>28.92</v>
      </c>
      <c r="M9" s="688">
        <v>26.14</v>
      </c>
      <c r="N9" s="688">
        <v>22.51</v>
      </c>
      <c r="O9" s="688">
        <v>13.51</v>
      </c>
      <c r="P9" s="688">
        <v>17.22</v>
      </c>
    </row>
    <row r="10" spans="1:21" x14ac:dyDescent="0.2">
      <c r="A10" s="134">
        <v>2016</v>
      </c>
      <c r="B10" s="688">
        <v>195</v>
      </c>
      <c r="C10" s="688">
        <v>282</v>
      </c>
      <c r="D10" s="688">
        <v>503</v>
      </c>
      <c r="E10" s="688">
        <v>23.8</v>
      </c>
      <c r="F10" s="688">
        <v>20.239999999999998</v>
      </c>
      <c r="G10" s="688">
        <v>23.78</v>
      </c>
      <c r="H10" s="688">
        <v>36.47</v>
      </c>
      <c r="I10" s="688">
        <v>40.75</v>
      </c>
      <c r="J10" s="688">
        <v>38.18</v>
      </c>
      <c r="K10" s="688">
        <v>24.22</v>
      </c>
      <c r="L10" s="688">
        <v>23.81</v>
      </c>
      <c r="M10" s="688">
        <v>23.11</v>
      </c>
      <c r="N10" s="688">
        <v>15.51</v>
      </c>
      <c r="O10" s="688">
        <v>15.21</v>
      </c>
      <c r="P10" s="688">
        <v>14.93</v>
      </c>
    </row>
    <row r="11" spans="1:21" x14ac:dyDescent="0.2">
      <c r="A11" s="134">
        <v>2017</v>
      </c>
      <c r="B11" s="688">
        <v>239</v>
      </c>
      <c r="C11" s="688">
        <v>376</v>
      </c>
      <c r="D11" s="688">
        <v>639</v>
      </c>
      <c r="E11" s="688">
        <v>24.51</v>
      </c>
      <c r="F11" s="688">
        <v>15.57</v>
      </c>
      <c r="G11" s="688">
        <v>20.6</v>
      </c>
      <c r="H11" s="688">
        <v>34.22</v>
      </c>
      <c r="I11" s="688">
        <v>39.67</v>
      </c>
      <c r="J11" s="688">
        <v>36.56</v>
      </c>
      <c r="K11" s="688">
        <v>31.3</v>
      </c>
      <c r="L11" s="688">
        <v>31</v>
      </c>
      <c r="M11" s="688">
        <v>30.09</v>
      </c>
      <c r="N11" s="688">
        <v>9.9700000000000006</v>
      </c>
      <c r="O11" s="688">
        <v>13.76</v>
      </c>
      <c r="P11" s="688">
        <v>12.74</v>
      </c>
      <c r="Q11" s="773"/>
    </row>
    <row r="12" spans="1:21" x14ac:dyDescent="0.2">
      <c r="A12" s="134">
        <v>2018</v>
      </c>
      <c r="B12" s="688">
        <v>223</v>
      </c>
      <c r="C12" s="688">
        <v>338</v>
      </c>
      <c r="D12" s="688">
        <v>585</v>
      </c>
      <c r="E12" s="688">
        <v>22.88</v>
      </c>
      <c r="F12" s="688">
        <v>22.56</v>
      </c>
      <c r="G12" s="688">
        <v>23.96</v>
      </c>
      <c r="H12" s="688">
        <v>40.049999999999997</v>
      </c>
      <c r="I12" s="688">
        <v>39.08</v>
      </c>
      <c r="J12" s="688">
        <v>38.729999999999997</v>
      </c>
      <c r="K12" s="688">
        <v>21.81</v>
      </c>
      <c r="L12" s="688">
        <v>26.94</v>
      </c>
      <c r="M12" s="688">
        <v>24.14</v>
      </c>
      <c r="N12" s="688">
        <v>15.25</v>
      </c>
      <c r="O12" s="688">
        <v>11.42</v>
      </c>
      <c r="P12" s="688">
        <v>13.16</v>
      </c>
    </row>
    <row r="13" spans="1:21" x14ac:dyDescent="0.2">
      <c r="A13" s="134">
        <v>2019</v>
      </c>
      <c r="B13" s="688">
        <v>191</v>
      </c>
      <c r="C13" s="688">
        <v>314</v>
      </c>
      <c r="D13" s="688">
        <v>528</v>
      </c>
      <c r="E13" s="688">
        <v>32.21</v>
      </c>
      <c r="F13" s="688">
        <v>16.059999999999999</v>
      </c>
      <c r="G13" s="688">
        <v>23.61</v>
      </c>
      <c r="H13" s="688">
        <v>37.729999999999997</v>
      </c>
      <c r="I13" s="688">
        <v>45.21</v>
      </c>
      <c r="J13" s="688">
        <v>41.44</v>
      </c>
      <c r="K13" s="688">
        <v>25.63</v>
      </c>
      <c r="L13" s="688">
        <v>34.270000000000003</v>
      </c>
      <c r="M13" s="688">
        <v>30.32</v>
      </c>
      <c r="N13" s="688">
        <v>4.43</v>
      </c>
      <c r="O13" s="688">
        <v>4.46</v>
      </c>
      <c r="P13" s="688">
        <v>4.63</v>
      </c>
      <c r="Q13" s="773"/>
    </row>
    <row r="14" spans="1:21" ht="12.75" customHeight="1" x14ac:dyDescent="0.2">
      <c r="A14" s="67" t="s">
        <v>635</v>
      </c>
      <c r="B14" s="864">
        <v>186</v>
      </c>
      <c r="C14" s="864">
        <v>217</v>
      </c>
      <c r="D14" s="864">
        <v>409</v>
      </c>
      <c r="E14" s="864">
        <v>33.32</v>
      </c>
      <c r="F14" s="864">
        <v>22.52</v>
      </c>
      <c r="G14" s="864">
        <v>27.68</v>
      </c>
      <c r="H14" s="864">
        <v>32.64</v>
      </c>
      <c r="I14" s="864">
        <v>41.83</v>
      </c>
      <c r="J14" s="864">
        <v>37.409999999999997</v>
      </c>
      <c r="K14" s="864">
        <v>28.31</v>
      </c>
      <c r="L14" s="864">
        <v>28.17</v>
      </c>
      <c r="M14" s="864">
        <v>28.06</v>
      </c>
      <c r="N14" s="864">
        <v>5.73</v>
      </c>
      <c r="O14" s="864">
        <v>7.47</v>
      </c>
      <c r="P14" s="864">
        <v>6.85</v>
      </c>
      <c r="Q14" s="773"/>
    </row>
    <row r="15" spans="1:21" ht="6" customHeight="1" x14ac:dyDescent="0.2">
      <c r="A15" s="428" t="s">
        <v>39</v>
      </c>
      <c r="B15" s="186"/>
      <c r="C15" s="186"/>
      <c r="D15" s="186"/>
      <c r="E15" s="186"/>
      <c r="F15" s="186"/>
      <c r="G15" s="186"/>
      <c r="H15" s="186"/>
      <c r="I15" s="186"/>
      <c r="J15" s="186"/>
      <c r="K15" s="275"/>
      <c r="L15" s="275"/>
      <c r="M15" s="275"/>
      <c r="N15" s="186"/>
      <c r="O15" s="186"/>
      <c r="P15" s="186"/>
      <c r="Q15" s="424"/>
      <c r="R15" s="424"/>
    </row>
    <row r="16" spans="1:21" s="854" customFormat="1" ht="30" customHeight="1" x14ac:dyDescent="0.2">
      <c r="A16" s="1020" t="s">
        <v>471</v>
      </c>
      <c r="B16" s="1020"/>
      <c r="C16" s="1020"/>
      <c r="D16" s="1020"/>
      <c r="E16" s="1020"/>
      <c r="F16" s="1020"/>
      <c r="G16" s="1020"/>
      <c r="H16" s="1020"/>
      <c r="I16" s="1020"/>
      <c r="J16" s="1020"/>
      <c r="K16" s="1020"/>
      <c r="L16" s="1020"/>
      <c r="M16" s="1020"/>
      <c r="N16" s="1020"/>
      <c r="O16" s="1020"/>
      <c r="P16" s="1020"/>
    </row>
    <row r="17" spans="1:22" s="854" customFormat="1" ht="6" customHeight="1" x14ac:dyDescent="0.2">
      <c r="A17" s="844"/>
      <c r="B17" s="844"/>
      <c r="C17" s="844"/>
      <c r="D17" s="844"/>
      <c r="E17" s="844"/>
      <c r="F17" s="844"/>
      <c r="G17" s="844"/>
      <c r="H17" s="844"/>
      <c r="I17" s="844"/>
      <c r="J17" s="844"/>
      <c r="K17" s="844"/>
      <c r="L17" s="844"/>
      <c r="M17" s="844"/>
      <c r="N17" s="844"/>
      <c r="O17" s="844"/>
      <c r="P17" s="844"/>
    </row>
    <row r="18" spans="1:22" s="854" customFormat="1" ht="15" customHeight="1" x14ac:dyDescent="0.2">
      <c r="A18" s="1020" t="s">
        <v>740</v>
      </c>
      <c r="B18" s="1020"/>
      <c r="C18" s="1020"/>
      <c r="D18" s="1020"/>
      <c r="E18" s="1020"/>
      <c r="F18" s="1020"/>
      <c r="G18" s="1020"/>
      <c r="H18" s="1020"/>
      <c r="I18" s="1020"/>
      <c r="J18" s="1020"/>
      <c r="K18" s="1020"/>
      <c r="L18" s="1020"/>
      <c r="M18" s="1020"/>
      <c r="N18" s="1020"/>
      <c r="O18" s="1020"/>
      <c r="P18" s="1020"/>
      <c r="V18" s="431"/>
    </row>
    <row r="19" spans="1:22" x14ac:dyDescent="0.2">
      <c r="K19" s="773"/>
      <c r="N19" s="276"/>
    </row>
    <row r="20" spans="1:22" x14ac:dyDescent="0.2">
      <c r="H20" s="773"/>
      <c r="K20" s="773"/>
      <c r="N20" s="773"/>
      <c r="O20" s="774"/>
      <c r="P20" s="774"/>
    </row>
    <row r="21" spans="1:22" x14ac:dyDescent="0.2">
      <c r="H21" s="773"/>
      <c r="J21" s="688"/>
      <c r="M21" s="775"/>
      <c r="N21" s="775"/>
      <c r="O21" s="774"/>
      <c r="P21" s="774"/>
      <c r="V21" s="431" t="s">
        <v>67</v>
      </c>
    </row>
    <row r="22" spans="1:22" x14ac:dyDescent="0.2">
      <c r="J22" s="688"/>
      <c r="M22" s="775"/>
      <c r="N22" s="775"/>
    </row>
    <row r="23" spans="1:22" x14ac:dyDescent="0.2">
      <c r="J23" s="688"/>
      <c r="M23" s="775"/>
      <c r="N23" s="775"/>
    </row>
    <row r="24" spans="1:22" x14ac:dyDescent="0.2">
      <c r="J24" s="688"/>
      <c r="M24" s="775"/>
      <c r="N24" s="775"/>
    </row>
    <row r="25" spans="1:22" x14ac:dyDescent="0.2">
      <c r="J25" s="688"/>
      <c r="M25" s="775"/>
      <c r="N25" s="775"/>
      <c r="O25" s="776"/>
    </row>
    <row r="26" spans="1:22" x14ac:dyDescent="0.2">
      <c r="J26" s="688"/>
      <c r="M26" s="775"/>
      <c r="N26" s="775"/>
      <c r="O26" s="776"/>
    </row>
    <row r="27" spans="1:22" x14ac:dyDescent="0.2">
      <c r="H27" s="777"/>
      <c r="I27" s="777"/>
      <c r="J27" s="778"/>
      <c r="K27" s="778"/>
      <c r="L27" s="778"/>
      <c r="M27" s="778"/>
    </row>
    <row r="29" spans="1:22" x14ac:dyDescent="0.2">
      <c r="H29" s="777"/>
      <c r="I29" s="777"/>
      <c r="J29" s="778"/>
      <c r="K29" s="778"/>
      <c r="L29" s="778"/>
      <c r="M29" s="778"/>
    </row>
  </sheetData>
  <mergeCells count="9">
    <mergeCell ref="A18:P18"/>
    <mergeCell ref="L1:O1"/>
    <mergeCell ref="A2:P2"/>
    <mergeCell ref="B3:D3"/>
    <mergeCell ref="H3:J3"/>
    <mergeCell ref="E3:G3"/>
    <mergeCell ref="N3:P3"/>
    <mergeCell ref="K3:M3"/>
    <mergeCell ref="A16:P16"/>
  </mergeCells>
  <hyperlinks>
    <hyperlink ref="L1:N1" location="Tabellförteckning!A1" display="Tabellförteckning!A1" xr:uid="{00000000-0004-0000-2E00-000000000000}"/>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ublished="0">
    <pageSetUpPr fitToPage="1"/>
  </sheetPr>
  <dimension ref="A1:R31"/>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33" width="8.7109375" style="431" customWidth="1"/>
    <col min="34" max="16384" width="9.28515625" style="431"/>
  </cols>
  <sheetData>
    <row r="1" spans="1:18" ht="30" customHeight="1" x14ac:dyDescent="0.2">
      <c r="A1" s="39"/>
      <c r="B1" s="424"/>
      <c r="C1" s="424"/>
      <c r="D1" s="424"/>
      <c r="E1" s="424"/>
      <c r="F1" s="424"/>
      <c r="G1" s="424"/>
      <c r="H1" s="424"/>
      <c r="I1" s="424"/>
      <c r="J1" s="424"/>
      <c r="K1" s="424"/>
      <c r="L1" s="424"/>
      <c r="M1" s="1028" t="s">
        <v>275</v>
      </c>
      <c r="N1" s="1028"/>
      <c r="O1" s="1028"/>
      <c r="P1" s="1028"/>
      <c r="Q1" s="424"/>
    </row>
    <row r="2" spans="1:18" s="422" customFormat="1" ht="15" customHeight="1" x14ac:dyDescent="0.2">
      <c r="A2" s="1071" t="s">
        <v>423</v>
      </c>
      <c r="B2" s="1071"/>
      <c r="C2" s="1071"/>
      <c r="D2" s="1071"/>
      <c r="E2" s="1071"/>
      <c r="F2" s="1071"/>
      <c r="G2" s="1071"/>
      <c r="H2" s="1071"/>
      <c r="I2" s="1071"/>
      <c r="J2" s="1071"/>
      <c r="K2" s="1071"/>
      <c r="L2" s="1071"/>
      <c r="M2" s="1071"/>
      <c r="N2" s="1071"/>
      <c r="O2" s="1071"/>
      <c r="P2" s="1071"/>
      <c r="R2" s="431"/>
    </row>
    <row r="3" spans="1:18" ht="15" customHeight="1" x14ac:dyDescent="0.2">
      <c r="B3" s="1061" t="s">
        <v>10</v>
      </c>
      <c r="C3" s="1061"/>
      <c r="D3" s="1061"/>
      <c r="E3" s="1061" t="s">
        <v>25</v>
      </c>
      <c r="F3" s="1061"/>
      <c r="G3" s="1061"/>
      <c r="H3" s="1061" t="s">
        <v>332</v>
      </c>
      <c r="I3" s="1061"/>
      <c r="J3" s="1061"/>
      <c r="K3" s="1061" t="s">
        <v>26</v>
      </c>
      <c r="L3" s="1061"/>
      <c r="M3" s="1061"/>
      <c r="N3" s="1061" t="s">
        <v>35</v>
      </c>
      <c r="O3" s="1061"/>
      <c r="P3" s="1061"/>
    </row>
    <row r="4" spans="1:18" ht="15" customHeight="1" x14ac:dyDescent="0.2">
      <c r="A4" s="431"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row>
    <row r="5" spans="1:18" ht="6" customHeight="1" x14ac:dyDescent="0.2">
      <c r="A5" s="428"/>
      <c r="B5" s="186"/>
      <c r="C5" s="186"/>
      <c r="D5" s="186"/>
      <c r="E5" s="705"/>
      <c r="F5" s="705"/>
      <c r="G5" s="705"/>
      <c r="H5" s="705"/>
      <c r="I5" s="705"/>
      <c r="J5" s="705"/>
      <c r="K5" s="706"/>
      <c r="L5" s="706"/>
      <c r="M5" s="706"/>
      <c r="N5" s="705"/>
      <c r="O5" s="705"/>
      <c r="P5" s="707"/>
    </row>
    <row r="6" spans="1:18" ht="12.75" customHeight="1" x14ac:dyDescent="0.2">
      <c r="A6" s="134">
        <v>2012</v>
      </c>
      <c r="B6" s="36">
        <v>460</v>
      </c>
      <c r="C6" s="36">
        <v>658</v>
      </c>
      <c r="D6" s="36">
        <v>1119</v>
      </c>
      <c r="E6" s="36">
        <v>27.92</v>
      </c>
      <c r="F6" s="36">
        <v>17.53</v>
      </c>
      <c r="G6" s="36">
        <v>22.12</v>
      </c>
      <c r="H6" s="36">
        <v>34.93</v>
      </c>
      <c r="I6" s="36">
        <v>43.6</v>
      </c>
      <c r="J6" s="36">
        <v>39.81</v>
      </c>
      <c r="K6" s="36">
        <v>26.4</v>
      </c>
      <c r="L6" s="36">
        <v>31.42</v>
      </c>
      <c r="M6" s="36">
        <v>29.17</v>
      </c>
      <c r="N6" s="36">
        <v>10.75</v>
      </c>
      <c r="O6" s="36">
        <v>7.45</v>
      </c>
      <c r="P6" s="766">
        <v>8.91</v>
      </c>
    </row>
    <row r="7" spans="1:18" ht="12.75" customHeight="1" x14ac:dyDescent="0.2">
      <c r="A7" s="134">
        <v>2013</v>
      </c>
      <c r="B7" s="36">
        <v>544</v>
      </c>
      <c r="C7" s="36">
        <v>694</v>
      </c>
      <c r="D7" s="36">
        <v>1245</v>
      </c>
      <c r="E7" s="36">
        <v>30.94</v>
      </c>
      <c r="F7" s="36">
        <v>15.58</v>
      </c>
      <c r="G7" s="36">
        <v>22.79</v>
      </c>
      <c r="H7" s="36">
        <v>36.31</v>
      </c>
      <c r="I7" s="36">
        <v>46.6</v>
      </c>
      <c r="J7" s="36">
        <v>41.64</v>
      </c>
      <c r="K7" s="36">
        <v>19.440000000000001</v>
      </c>
      <c r="L7" s="36">
        <v>28.17</v>
      </c>
      <c r="M7" s="36">
        <v>24.11</v>
      </c>
      <c r="N7" s="36">
        <v>13.32</v>
      </c>
      <c r="O7" s="36">
        <v>9.65</v>
      </c>
      <c r="P7" s="766">
        <v>11.46</v>
      </c>
    </row>
    <row r="8" spans="1:18" ht="12.75" customHeight="1" x14ac:dyDescent="0.2">
      <c r="A8" s="134">
        <v>2014</v>
      </c>
      <c r="B8" s="36">
        <v>531</v>
      </c>
      <c r="C8" s="36">
        <v>542</v>
      </c>
      <c r="D8" s="36">
        <v>1076</v>
      </c>
      <c r="E8" s="36">
        <v>25.42</v>
      </c>
      <c r="F8" s="36">
        <v>15.6</v>
      </c>
      <c r="G8" s="36">
        <v>20.65</v>
      </c>
      <c r="H8" s="36">
        <v>40.409999999999997</v>
      </c>
      <c r="I8" s="36">
        <v>43.55</v>
      </c>
      <c r="J8" s="36">
        <v>41.83</v>
      </c>
      <c r="K8" s="36">
        <v>17.420000000000002</v>
      </c>
      <c r="L8" s="36">
        <v>29.19</v>
      </c>
      <c r="M8" s="36">
        <v>23.21</v>
      </c>
      <c r="N8" s="36">
        <v>16.75</v>
      </c>
      <c r="O8" s="36">
        <v>11.66</v>
      </c>
      <c r="P8" s="766">
        <v>14.31</v>
      </c>
    </row>
    <row r="9" spans="1:18" x14ac:dyDescent="0.2">
      <c r="A9" s="134">
        <v>2015</v>
      </c>
      <c r="B9" s="36">
        <v>521</v>
      </c>
      <c r="C9" s="36">
        <v>556</v>
      </c>
      <c r="D9" s="36">
        <v>1087</v>
      </c>
      <c r="E9" s="36">
        <v>27.68</v>
      </c>
      <c r="F9" s="36">
        <v>14.12</v>
      </c>
      <c r="G9" s="36">
        <v>21.1</v>
      </c>
      <c r="H9" s="36">
        <v>32.31</v>
      </c>
      <c r="I9" s="36">
        <v>52.69</v>
      </c>
      <c r="J9" s="36">
        <v>42.49</v>
      </c>
      <c r="K9" s="36">
        <v>21.16</v>
      </c>
      <c r="L9" s="36">
        <v>23.38</v>
      </c>
      <c r="M9" s="36">
        <v>22.17</v>
      </c>
      <c r="N9" s="36">
        <v>18.84</v>
      </c>
      <c r="O9" s="36">
        <v>9.81</v>
      </c>
      <c r="P9" s="766">
        <v>14.24</v>
      </c>
    </row>
    <row r="10" spans="1:18" x14ac:dyDescent="0.2">
      <c r="A10" s="134">
        <v>2016</v>
      </c>
      <c r="B10" s="36">
        <v>426</v>
      </c>
      <c r="C10" s="36">
        <v>542</v>
      </c>
      <c r="D10" s="36">
        <v>989</v>
      </c>
      <c r="E10" s="36">
        <v>26.82</v>
      </c>
      <c r="F10" s="36">
        <v>21.09</v>
      </c>
      <c r="G10" s="36">
        <v>24.42</v>
      </c>
      <c r="H10" s="36">
        <v>40.21</v>
      </c>
      <c r="I10" s="36">
        <v>42.48</v>
      </c>
      <c r="J10" s="36">
        <v>41.09</v>
      </c>
      <c r="K10" s="36">
        <v>20.22</v>
      </c>
      <c r="L10" s="36">
        <v>27.12</v>
      </c>
      <c r="M10" s="36">
        <v>23.51</v>
      </c>
      <c r="N10" s="36">
        <v>12.75</v>
      </c>
      <c r="O10" s="36">
        <v>9.31</v>
      </c>
      <c r="P10" s="766">
        <v>10.98</v>
      </c>
    </row>
    <row r="11" spans="1:18" x14ac:dyDescent="0.2">
      <c r="A11" s="134">
        <v>2017</v>
      </c>
      <c r="B11" s="88">
        <v>521</v>
      </c>
      <c r="C11" s="88">
        <v>609</v>
      </c>
      <c r="D11" s="88">
        <v>1146</v>
      </c>
      <c r="E11" s="88">
        <v>28.52</v>
      </c>
      <c r="F11" s="88">
        <v>16.43</v>
      </c>
      <c r="G11" s="88">
        <v>22.99</v>
      </c>
      <c r="H11" s="88">
        <v>32.58</v>
      </c>
      <c r="I11" s="88">
        <v>44.21</v>
      </c>
      <c r="J11" s="88">
        <v>37.909999999999997</v>
      </c>
      <c r="K11" s="88">
        <v>25.46</v>
      </c>
      <c r="L11" s="88">
        <v>31.12</v>
      </c>
      <c r="M11" s="88">
        <v>28.1</v>
      </c>
      <c r="N11" s="88">
        <v>13.45</v>
      </c>
      <c r="O11" s="88">
        <v>8.24</v>
      </c>
      <c r="P11" s="767">
        <v>11.01</v>
      </c>
    </row>
    <row r="12" spans="1:18" x14ac:dyDescent="0.2">
      <c r="A12" s="134">
        <v>2018</v>
      </c>
      <c r="B12" s="88">
        <v>465</v>
      </c>
      <c r="C12" s="88">
        <v>629</v>
      </c>
      <c r="D12" s="88">
        <v>1110</v>
      </c>
      <c r="E12" s="88">
        <v>33.369999999999997</v>
      </c>
      <c r="F12" s="88">
        <v>20.059999999999999</v>
      </c>
      <c r="G12" s="88">
        <v>26.37</v>
      </c>
      <c r="H12" s="88">
        <v>36.49</v>
      </c>
      <c r="I12" s="88">
        <v>44.52</v>
      </c>
      <c r="J12" s="88">
        <v>40.49</v>
      </c>
      <c r="K12" s="88">
        <v>16.399999999999999</v>
      </c>
      <c r="L12" s="88">
        <v>25.16</v>
      </c>
      <c r="M12" s="88">
        <v>20.99</v>
      </c>
      <c r="N12" s="88">
        <v>13.74</v>
      </c>
      <c r="O12" s="88">
        <v>10.26</v>
      </c>
      <c r="P12" s="88">
        <v>12.15</v>
      </c>
      <c r="Q12" s="768"/>
    </row>
    <row r="13" spans="1:18" x14ac:dyDescent="0.2">
      <c r="A13" s="134">
        <v>2019</v>
      </c>
      <c r="B13" s="88">
        <v>455</v>
      </c>
      <c r="C13" s="88">
        <v>493</v>
      </c>
      <c r="D13" s="88">
        <v>962</v>
      </c>
      <c r="E13" s="88">
        <v>32.4</v>
      </c>
      <c r="F13" s="88">
        <v>18.579999999999998</v>
      </c>
      <c r="G13" s="88">
        <v>25.95</v>
      </c>
      <c r="H13" s="88">
        <v>34.24</v>
      </c>
      <c r="I13" s="88">
        <v>49.88</v>
      </c>
      <c r="J13" s="88">
        <v>41.84</v>
      </c>
      <c r="K13" s="88">
        <v>25.64</v>
      </c>
      <c r="L13" s="88">
        <v>28.31</v>
      </c>
      <c r="M13" s="88">
        <v>26.75</v>
      </c>
      <c r="N13" s="88">
        <v>7.73</v>
      </c>
      <c r="O13" s="88">
        <v>3.23</v>
      </c>
      <c r="P13" s="88">
        <v>5.46</v>
      </c>
      <c r="Q13" s="769"/>
    </row>
    <row r="14" spans="1:18" ht="12.75" customHeight="1" x14ac:dyDescent="0.2">
      <c r="A14" s="67" t="s">
        <v>635</v>
      </c>
      <c r="B14" s="389" t="s">
        <v>37</v>
      </c>
      <c r="C14" s="389" t="s">
        <v>37</v>
      </c>
      <c r="D14" s="389" t="s">
        <v>37</v>
      </c>
      <c r="E14" s="389" t="s">
        <v>37</v>
      </c>
      <c r="F14" s="389" t="s">
        <v>37</v>
      </c>
      <c r="G14" s="389" t="s">
        <v>37</v>
      </c>
      <c r="H14" s="389" t="s">
        <v>37</v>
      </c>
      <c r="I14" s="389" t="s">
        <v>37</v>
      </c>
      <c r="J14" s="389" t="s">
        <v>37</v>
      </c>
      <c r="K14" s="389" t="s">
        <v>37</v>
      </c>
      <c r="L14" s="389" t="s">
        <v>37</v>
      </c>
      <c r="M14" s="389" t="s">
        <v>37</v>
      </c>
      <c r="N14" s="389" t="s">
        <v>37</v>
      </c>
      <c r="O14" s="389" t="s">
        <v>37</v>
      </c>
      <c r="P14" s="389" t="s">
        <v>37</v>
      </c>
      <c r="Q14" s="769"/>
    </row>
    <row r="15" spans="1:18" ht="6" customHeight="1" x14ac:dyDescent="0.2">
      <c r="A15" s="428" t="s">
        <v>39</v>
      </c>
      <c r="B15" s="186"/>
      <c r="C15" s="186"/>
      <c r="D15" s="186"/>
      <c r="E15" s="186"/>
      <c r="F15" s="186"/>
      <c r="G15" s="186"/>
      <c r="H15" s="186"/>
      <c r="I15" s="186"/>
      <c r="J15" s="186"/>
      <c r="K15" s="275"/>
      <c r="L15" s="275"/>
      <c r="M15" s="275"/>
      <c r="N15" s="186"/>
      <c r="O15" s="186"/>
      <c r="P15" s="180"/>
      <c r="Q15" s="424"/>
      <c r="R15" s="424"/>
    </row>
    <row r="16" spans="1:18" s="854" customFormat="1" ht="15" customHeight="1" x14ac:dyDescent="0.2">
      <c r="A16" s="1020" t="s">
        <v>476</v>
      </c>
      <c r="B16" s="1020"/>
      <c r="C16" s="1020"/>
      <c r="D16" s="1020"/>
      <c r="E16" s="1020"/>
      <c r="F16" s="1020"/>
      <c r="G16" s="1020"/>
      <c r="H16" s="1020"/>
      <c r="I16" s="1020"/>
      <c r="J16" s="1020"/>
      <c r="K16" s="1020"/>
      <c r="L16" s="1020"/>
      <c r="M16" s="1020"/>
      <c r="N16" s="1020"/>
      <c r="O16" s="1020"/>
      <c r="P16" s="1020"/>
    </row>
    <row r="17" spans="1:16" s="854" customFormat="1" ht="6" customHeight="1" x14ac:dyDescent="0.2">
      <c r="A17" s="844"/>
      <c r="B17" s="844"/>
      <c r="C17" s="844"/>
      <c r="D17" s="844"/>
      <c r="E17" s="844"/>
      <c r="F17" s="844"/>
      <c r="G17" s="844"/>
      <c r="H17" s="844"/>
      <c r="I17" s="844"/>
      <c r="J17" s="844"/>
      <c r="K17" s="844"/>
      <c r="L17" s="844"/>
      <c r="M17" s="844"/>
      <c r="N17" s="844"/>
      <c r="O17" s="844"/>
      <c r="P17" s="844"/>
    </row>
    <row r="18" spans="1:16" ht="15" customHeight="1" x14ac:dyDescent="0.2">
      <c r="A18" s="1020" t="s">
        <v>740</v>
      </c>
      <c r="B18" s="1020"/>
      <c r="C18" s="1020"/>
      <c r="D18" s="1020"/>
      <c r="E18" s="1020"/>
      <c r="F18" s="1020"/>
      <c r="G18" s="1020"/>
      <c r="H18" s="1020"/>
      <c r="I18" s="1020"/>
      <c r="J18" s="1020"/>
      <c r="K18" s="1020"/>
      <c r="L18" s="1020"/>
      <c r="M18" s="1020"/>
      <c r="N18" s="1020"/>
      <c r="O18" s="1020"/>
      <c r="P18" s="1035"/>
    </row>
    <row r="19" spans="1:16" x14ac:dyDescent="0.2">
      <c r="E19" s="768"/>
      <c r="H19" s="769"/>
    </row>
    <row r="20" spans="1:16" x14ac:dyDescent="0.2">
      <c r="G20" s="134"/>
      <c r="K20" s="769"/>
      <c r="L20" s="36"/>
      <c r="N20" s="769"/>
    </row>
    <row r="21" spans="1:16" x14ac:dyDescent="0.2">
      <c r="F21" s="770"/>
      <c r="G21" s="134"/>
      <c r="K21" s="36"/>
      <c r="L21" s="36"/>
      <c r="N21" s="771"/>
    </row>
    <row r="22" spans="1:16" x14ac:dyDescent="0.2">
      <c r="F22" s="770"/>
      <c r="G22" s="134"/>
      <c r="K22" s="36"/>
      <c r="L22" s="36"/>
      <c r="N22" s="771"/>
    </row>
    <row r="23" spans="1:16" x14ac:dyDescent="0.2">
      <c r="G23" s="134"/>
      <c r="K23" s="36"/>
      <c r="L23" s="36"/>
      <c r="N23" s="771"/>
    </row>
    <row r="24" spans="1:16" x14ac:dyDescent="0.2">
      <c r="G24" s="134"/>
      <c r="K24" s="36"/>
      <c r="L24" s="36"/>
      <c r="N24" s="771"/>
    </row>
    <row r="25" spans="1:16" x14ac:dyDescent="0.2">
      <c r="F25" s="770"/>
      <c r="G25" s="134"/>
      <c r="K25" s="36"/>
      <c r="L25" s="36"/>
      <c r="N25" s="771"/>
    </row>
    <row r="26" spans="1:16" x14ac:dyDescent="0.2">
      <c r="G26" s="134"/>
      <c r="K26" s="36"/>
      <c r="L26" s="36"/>
      <c r="N26" s="771"/>
    </row>
    <row r="27" spans="1:16" x14ac:dyDescent="0.2">
      <c r="F27" s="770"/>
      <c r="G27" s="770"/>
      <c r="H27" s="772"/>
    </row>
    <row r="29" spans="1:16" x14ac:dyDescent="0.2">
      <c r="F29" s="770"/>
      <c r="G29" s="770"/>
      <c r="H29" s="772"/>
    </row>
    <row r="31" spans="1:16" x14ac:dyDescent="0.2">
      <c r="F31" s="770"/>
      <c r="G31" s="770"/>
      <c r="H31" s="772"/>
    </row>
  </sheetData>
  <mergeCells count="9">
    <mergeCell ref="A18:P18"/>
    <mergeCell ref="M1:P1"/>
    <mergeCell ref="A2:P2"/>
    <mergeCell ref="B3:D3"/>
    <mergeCell ref="H3:J3"/>
    <mergeCell ref="E3:G3"/>
    <mergeCell ref="N3:P3"/>
    <mergeCell ref="K3:M3"/>
    <mergeCell ref="A16:P16"/>
  </mergeCells>
  <hyperlinks>
    <hyperlink ref="M1" location="Tabellförteckning!A1" display="Tabellförteckning!A1" xr:uid="{00000000-0004-0000-2F00-000000000000}"/>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ublished="0">
    <pageSetUpPr fitToPage="1"/>
  </sheetPr>
  <dimension ref="A1:Q32"/>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7" width="6.7109375" style="431" customWidth="1"/>
    <col min="8" max="8" width="6.5703125" style="431" customWidth="1"/>
    <col min="9" max="16" width="6.7109375" style="431" customWidth="1"/>
    <col min="17" max="17" width="8.7109375" style="431" customWidth="1"/>
    <col min="18" max="16384" width="9.28515625" style="431"/>
  </cols>
  <sheetData>
    <row r="1" spans="1:17" ht="30" customHeight="1" x14ac:dyDescent="0.2">
      <c r="A1" s="39"/>
      <c r="B1" s="424"/>
      <c r="C1" s="424"/>
      <c r="D1" s="424"/>
      <c r="E1" s="424"/>
      <c r="F1" s="424"/>
      <c r="G1" s="424"/>
      <c r="H1" s="133"/>
      <c r="I1" s="133"/>
      <c r="J1" s="133"/>
      <c r="K1" s="424"/>
      <c r="L1" s="1028" t="s">
        <v>275</v>
      </c>
      <c r="M1" s="1028"/>
      <c r="N1" s="1029"/>
      <c r="O1" s="1029"/>
      <c r="P1" s="1034"/>
    </row>
    <row r="2" spans="1:17" s="65" customFormat="1" ht="30" customHeight="1" x14ac:dyDescent="0.2">
      <c r="A2" s="1072" t="s">
        <v>608</v>
      </c>
      <c r="B2" s="1072"/>
      <c r="C2" s="1072"/>
      <c r="D2" s="1072"/>
      <c r="E2" s="1072"/>
      <c r="F2" s="1072"/>
      <c r="G2" s="1072"/>
      <c r="H2" s="1072"/>
      <c r="I2" s="1072"/>
      <c r="J2" s="1072"/>
      <c r="K2" s="1072"/>
      <c r="L2" s="1072"/>
      <c r="M2" s="1072"/>
      <c r="N2" s="1072"/>
      <c r="O2" s="1072"/>
      <c r="P2" s="1072"/>
    </row>
    <row r="3" spans="1:17" ht="15" customHeight="1" x14ac:dyDescent="0.2">
      <c r="B3" s="1043" t="s">
        <v>19</v>
      </c>
      <c r="C3" s="1043"/>
      <c r="D3" s="1043"/>
      <c r="E3" s="1061" t="s">
        <v>93</v>
      </c>
      <c r="F3" s="1061"/>
      <c r="G3" s="1061"/>
      <c r="H3" s="1061" t="s">
        <v>92</v>
      </c>
      <c r="I3" s="1061"/>
      <c r="J3" s="1061"/>
      <c r="K3" s="1043" t="s">
        <v>91</v>
      </c>
      <c r="L3" s="1043"/>
      <c r="M3" s="1043"/>
      <c r="N3" s="1061" t="s">
        <v>35</v>
      </c>
      <c r="O3" s="1061"/>
      <c r="P3" s="1061"/>
    </row>
    <row r="4" spans="1:17" ht="15" customHeight="1" x14ac:dyDescent="0.2">
      <c r="A4" s="431" t="s">
        <v>39</v>
      </c>
      <c r="B4" s="418" t="s">
        <v>28</v>
      </c>
      <c r="C4" s="418" t="s">
        <v>29</v>
      </c>
      <c r="D4" s="418" t="s">
        <v>307</v>
      </c>
      <c r="E4" s="418" t="s">
        <v>28</v>
      </c>
      <c r="F4" s="418" t="s">
        <v>29</v>
      </c>
      <c r="G4" s="418" t="s">
        <v>307</v>
      </c>
      <c r="H4" s="418" t="s">
        <v>28</v>
      </c>
      <c r="I4" s="418" t="s">
        <v>29</v>
      </c>
      <c r="J4" s="418" t="s">
        <v>307</v>
      </c>
      <c r="K4" s="418" t="s">
        <v>28</v>
      </c>
      <c r="L4" s="418" t="s">
        <v>29</v>
      </c>
      <c r="M4" s="418" t="s">
        <v>307</v>
      </c>
      <c r="N4" s="418" t="s">
        <v>28</v>
      </c>
      <c r="O4" s="418" t="s">
        <v>29</v>
      </c>
      <c r="P4" s="418" t="s">
        <v>307</v>
      </c>
    </row>
    <row r="5" spans="1:17" ht="6" customHeight="1" x14ac:dyDescent="0.2">
      <c r="A5" s="428"/>
      <c r="B5" s="756"/>
      <c r="C5" s="756"/>
      <c r="D5" s="756"/>
      <c r="E5" s="758"/>
      <c r="F5" s="756"/>
      <c r="G5" s="756"/>
      <c r="H5" s="758"/>
      <c r="I5" s="758"/>
      <c r="J5" s="758"/>
      <c r="K5" s="758"/>
      <c r="L5" s="758"/>
      <c r="M5" s="758"/>
      <c r="N5" s="756"/>
      <c r="O5" s="756"/>
      <c r="P5" s="757"/>
    </row>
    <row r="6" spans="1:17" ht="12.75" customHeight="1" x14ac:dyDescent="0.2">
      <c r="A6" s="134">
        <v>2012</v>
      </c>
      <c r="B6" s="758">
        <v>67.3</v>
      </c>
      <c r="C6" s="758">
        <v>84.77</v>
      </c>
      <c r="D6" s="758">
        <v>75.8</v>
      </c>
      <c r="E6" s="758">
        <v>12.88</v>
      </c>
      <c r="F6" s="758">
        <v>2.96</v>
      </c>
      <c r="G6" s="758">
        <v>8.0500000000000007</v>
      </c>
      <c r="H6" s="758">
        <v>22.69</v>
      </c>
      <c r="I6" s="758">
        <v>9.14</v>
      </c>
      <c r="J6" s="758">
        <v>16.09</v>
      </c>
      <c r="K6" s="758">
        <v>30.71</v>
      </c>
      <c r="L6" s="758">
        <v>13.73</v>
      </c>
      <c r="M6" s="758">
        <v>22.41</v>
      </c>
      <c r="N6" s="758">
        <v>1.99</v>
      </c>
      <c r="O6" s="758">
        <v>1.5</v>
      </c>
      <c r="P6" s="758">
        <v>1.79</v>
      </c>
    </row>
    <row r="7" spans="1:17" ht="12.75" customHeight="1" x14ac:dyDescent="0.2">
      <c r="A7" s="134">
        <v>2013</v>
      </c>
      <c r="B7" s="758">
        <v>72.34</v>
      </c>
      <c r="C7" s="758">
        <v>84.63</v>
      </c>
      <c r="D7" s="758">
        <v>78.27</v>
      </c>
      <c r="E7" s="758">
        <v>11.47</v>
      </c>
      <c r="F7" s="758">
        <v>3.24</v>
      </c>
      <c r="G7" s="758">
        <v>7.5</v>
      </c>
      <c r="H7" s="758">
        <v>19.940000000000001</v>
      </c>
      <c r="I7" s="758">
        <v>9.1300000000000008</v>
      </c>
      <c r="J7" s="758">
        <v>14.75</v>
      </c>
      <c r="K7" s="758">
        <v>25.75</v>
      </c>
      <c r="L7" s="758">
        <v>13.87</v>
      </c>
      <c r="M7" s="758">
        <v>20.010000000000002</v>
      </c>
      <c r="N7" s="758">
        <v>1.91</v>
      </c>
      <c r="O7" s="758">
        <v>1.5</v>
      </c>
      <c r="P7" s="758">
        <v>1.72</v>
      </c>
    </row>
    <row r="8" spans="1:17" ht="12.75" customHeight="1" x14ac:dyDescent="0.2">
      <c r="A8" s="134">
        <v>2014</v>
      </c>
      <c r="B8" s="758">
        <v>72.34</v>
      </c>
      <c r="C8" s="758">
        <v>86.46</v>
      </c>
      <c r="D8" s="758">
        <v>79.19</v>
      </c>
      <c r="E8" s="758">
        <v>12.4</v>
      </c>
      <c r="F8" s="758">
        <v>4.4400000000000004</v>
      </c>
      <c r="G8" s="758">
        <v>8.5299999999999994</v>
      </c>
      <c r="H8" s="758">
        <v>20.79</v>
      </c>
      <c r="I8" s="758">
        <v>9.44</v>
      </c>
      <c r="J8" s="758">
        <v>15.29</v>
      </c>
      <c r="K8" s="758">
        <v>26.4</v>
      </c>
      <c r="L8" s="758">
        <v>12.93</v>
      </c>
      <c r="M8" s="758">
        <v>19.86</v>
      </c>
      <c r="N8" s="758">
        <v>1.26</v>
      </c>
      <c r="O8" s="758">
        <v>0.62</v>
      </c>
      <c r="P8" s="758">
        <v>0.95</v>
      </c>
    </row>
    <row r="9" spans="1:17" x14ac:dyDescent="0.2">
      <c r="A9" s="134">
        <v>2015</v>
      </c>
      <c r="B9" s="758">
        <v>70.77</v>
      </c>
      <c r="C9" s="758">
        <v>86.31</v>
      </c>
      <c r="D9" s="758">
        <v>78.14</v>
      </c>
      <c r="E9" s="758">
        <v>11.92</v>
      </c>
      <c r="F9" s="758">
        <v>3.35</v>
      </c>
      <c r="G9" s="758">
        <v>7.87</v>
      </c>
      <c r="H9" s="758">
        <v>21.78</v>
      </c>
      <c r="I9" s="758">
        <v>8.3800000000000008</v>
      </c>
      <c r="J9" s="758">
        <v>15.44</v>
      </c>
      <c r="K9" s="758">
        <v>27.13</v>
      </c>
      <c r="L9" s="758">
        <v>11.7</v>
      </c>
      <c r="M9" s="758">
        <v>19.829999999999998</v>
      </c>
      <c r="N9" s="758">
        <v>2.1</v>
      </c>
      <c r="O9" s="758">
        <v>1.99</v>
      </c>
      <c r="P9" s="758">
        <v>2.04</v>
      </c>
    </row>
    <row r="10" spans="1:17" x14ac:dyDescent="0.2">
      <c r="A10" s="134">
        <v>2016</v>
      </c>
      <c r="B10" s="758">
        <v>74.16</v>
      </c>
      <c r="C10" s="758">
        <v>88.59</v>
      </c>
      <c r="D10" s="758">
        <v>80.67</v>
      </c>
      <c r="E10" s="758">
        <v>11.19</v>
      </c>
      <c r="F10" s="758">
        <v>3.56</v>
      </c>
      <c r="G10" s="758">
        <v>7.8</v>
      </c>
      <c r="H10" s="758">
        <v>19.760000000000002</v>
      </c>
      <c r="I10" s="758">
        <v>7.9</v>
      </c>
      <c r="J10" s="758">
        <v>14.42</v>
      </c>
      <c r="K10" s="758">
        <v>24.27</v>
      </c>
      <c r="L10" s="758">
        <v>10.54</v>
      </c>
      <c r="M10" s="758">
        <v>18.12</v>
      </c>
      <c r="N10" s="758">
        <v>1.57</v>
      </c>
      <c r="O10" s="758">
        <v>0.87</v>
      </c>
      <c r="P10" s="758">
        <v>1.21</v>
      </c>
      <c r="Q10" s="757"/>
    </row>
    <row r="11" spans="1:17" x14ac:dyDescent="0.2">
      <c r="A11" s="134">
        <v>2017</v>
      </c>
      <c r="B11" s="758">
        <v>73.61</v>
      </c>
      <c r="C11" s="758">
        <v>86.84</v>
      </c>
      <c r="D11" s="758">
        <v>79.790000000000006</v>
      </c>
      <c r="E11" s="758">
        <v>11.13</v>
      </c>
      <c r="F11" s="758">
        <v>3.04</v>
      </c>
      <c r="G11" s="758">
        <v>7.34</v>
      </c>
      <c r="H11" s="758">
        <v>19.059999999999999</v>
      </c>
      <c r="I11" s="758">
        <v>8.7100000000000009</v>
      </c>
      <c r="J11" s="758">
        <v>14.25</v>
      </c>
      <c r="K11" s="758">
        <v>23.77</v>
      </c>
      <c r="L11" s="758">
        <v>11.33</v>
      </c>
      <c r="M11" s="758">
        <v>18</v>
      </c>
      <c r="N11" s="758">
        <v>2.61</v>
      </c>
      <c r="O11" s="758">
        <v>1.83</v>
      </c>
      <c r="P11" s="758">
        <v>2.21</v>
      </c>
      <c r="Q11" s="763"/>
    </row>
    <row r="12" spans="1:17" x14ac:dyDescent="0.2">
      <c r="A12" s="134">
        <v>2018</v>
      </c>
      <c r="B12" s="758">
        <v>73.25</v>
      </c>
      <c r="C12" s="758">
        <v>85.36</v>
      </c>
      <c r="D12" s="758">
        <v>78.81</v>
      </c>
      <c r="E12" s="758">
        <v>11.11</v>
      </c>
      <c r="F12" s="758">
        <v>4.71</v>
      </c>
      <c r="G12" s="758">
        <v>8.2100000000000009</v>
      </c>
      <c r="H12" s="758">
        <v>19.34</v>
      </c>
      <c r="I12" s="758">
        <v>10.39</v>
      </c>
      <c r="J12" s="758">
        <v>15.25</v>
      </c>
      <c r="K12" s="758">
        <v>23.63</v>
      </c>
      <c r="L12" s="758">
        <v>12.97</v>
      </c>
      <c r="M12" s="758">
        <v>18.71</v>
      </c>
      <c r="N12" s="758">
        <v>3.13</v>
      </c>
      <c r="O12" s="758">
        <v>1.67</v>
      </c>
      <c r="P12" s="758">
        <v>2.48</v>
      </c>
      <c r="Q12" s="757"/>
    </row>
    <row r="13" spans="1:17" x14ac:dyDescent="0.2">
      <c r="A13" s="134">
        <v>2019</v>
      </c>
      <c r="B13" s="758">
        <v>70.97</v>
      </c>
      <c r="C13" s="758">
        <v>85.07</v>
      </c>
      <c r="D13" s="758">
        <v>77.27</v>
      </c>
      <c r="E13" s="759">
        <v>15.62</v>
      </c>
      <c r="F13" s="758">
        <v>5.75</v>
      </c>
      <c r="G13" s="758">
        <v>11.31</v>
      </c>
      <c r="H13" s="759">
        <v>24.71</v>
      </c>
      <c r="I13" s="759">
        <v>11.42</v>
      </c>
      <c r="J13" s="759">
        <v>18.82</v>
      </c>
      <c r="K13" s="758">
        <v>28.1</v>
      </c>
      <c r="L13" s="758">
        <v>14.11</v>
      </c>
      <c r="M13" s="758">
        <v>21.85</v>
      </c>
      <c r="N13" s="758">
        <v>0.93</v>
      </c>
      <c r="O13" s="758">
        <v>0.81</v>
      </c>
      <c r="P13" s="758">
        <v>0.87</v>
      </c>
      <c r="Q13" s="763"/>
    </row>
    <row r="14" spans="1:17" ht="12.75" customHeight="1" x14ac:dyDescent="0.2">
      <c r="A14" s="67" t="s">
        <v>635</v>
      </c>
      <c r="B14" s="868">
        <v>64.13</v>
      </c>
      <c r="C14" s="868">
        <v>75.900000000000006</v>
      </c>
      <c r="D14" s="868">
        <v>69.84</v>
      </c>
      <c r="E14" s="868">
        <v>19.579999999999998</v>
      </c>
      <c r="F14" s="868">
        <v>11.38</v>
      </c>
      <c r="G14" s="868">
        <v>15.59</v>
      </c>
      <c r="H14" s="868">
        <v>30.17</v>
      </c>
      <c r="I14" s="868">
        <v>20.43</v>
      </c>
      <c r="J14" s="868">
        <v>25.36</v>
      </c>
      <c r="K14" s="868">
        <v>34.39</v>
      </c>
      <c r="L14" s="868">
        <v>22.44</v>
      </c>
      <c r="M14" s="868">
        <v>28.57</v>
      </c>
      <c r="N14" s="868">
        <v>1.48</v>
      </c>
      <c r="O14" s="868">
        <v>1.66</v>
      </c>
      <c r="P14" s="868">
        <v>1.59</v>
      </c>
      <c r="Q14" s="763"/>
    </row>
    <row r="15" spans="1:17" ht="6" customHeight="1" x14ac:dyDescent="0.2">
      <c r="A15" s="428" t="s">
        <v>39</v>
      </c>
      <c r="B15" s="186"/>
      <c r="C15" s="186"/>
      <c r="D15" s="186"/>
      <c r="E15" s="186"/>
      <c r="F15" s="186"/>
      <c r="G15" s="186"/>
      <c r="H15" s="186"/>
      <c r="I15" s="186"/>
      <c r="J15" s="186"/>
      <c r="K15" s="186"/>
      <c r="L15" s="186"/>
      <c r="M15" s="186"/>
      <c r="N15" s="186"/>
      <c r="O15" s="186"/>
      <c r="P15" s="186"/>
    </row>
    <row r="16" spans="1:17" s="854" customFormat="1" ht="30" customHeight="1" x14ac:dyDescent="0.2">
      <c r="A16" s="1020" t="s">
        <v>471</v>
      </c>
      <c r="B16" s="1020"/>
      <c r="C16" s="1020"/>
      <c r="D16" s="1020"/>
      <c r="E16" s="1020"/>
      <c r="F16" s="1020"/>
      <c r="G16" s="1020"/>
      <c r="H16" s="1020"/>
      <c r="I16" s="1020"/>
      <c r="J16" s="1020"/>
      <c r="K16" s="1020"/>
      <c r="L16" s="1020"/>
      <c r="M16" s="1020"/>
      <c r="N16" s="1020"/>
      <c r="O16" s="1020"/>
      <c r="P16" s="1020"/>
    </row>
    <row r="17" spans="1:17" s="854" customFormat="1" ht="6" customHeight="1" x14ac:dyDescent="0.2">
      <c r="A17" s="844"/>
      <c r="B17" s="844"/>
      <c r="C17" s="844"/>
      <c r="D17" s="844"/>
      <c r="E17" s="844"/>
      <c r="F17" s="844"/>
      <c r="G17" s="844"/>
      <c r="H17" s="844"/>
      <c r="I17" s="844"/>
      <c r="J17" s="844"/>
      <c r="K17" s="844"/>
      <c r="L17" s="844"/>
      <c r="M17" s="844"/>
      <c r="N17" s="844"/>
      <c r="O17" s="844"/>
      <c r="P17" s="844"/>
    </row>
    <row r="18" spans="1:17" ht="15" customHeight="1" x14ac:dyDescent="0.2">
      <c r="A18" s="1020" t="s">
        <v>740</v>
      </c>
      <c r="B18" s="1020"/>
      <c r="C18" s="1020"/>
      <c r="D18" s="1020"/>
      <c r="E18" s="1020"/>
      <c r="F18" s="1020"/>
      <c r="G18" s="1020"/>
      <c r="H18" s="1020"/>
      <c r="I18" s="1020"/>
      <c r="J18" s="1020"/>
      <c r="K18" s="1020"/>
      <c r="L18" s="1020"/>
      <c r="M18" s="1020"/>
      <c r="N18" s="1020"/>
      <c r="O18" s="1020"/>
      <c r="P18" s="1020"/>
    </row>
    <row r="20" spans="1:17" x14ac:dyDescent="0.2">
      <c r="D20" s="763"/>
      <c r="E20" s="764"/>
      <c r="G20" s="763"/>
      <c r="J20" s="763"/>
      <c r="M20" s="763"/>
      <c r="P20" s="763"/>
      <c r="Q20" s="765"/>
    </row>
    <row r="21" spans="1:17" x14ac:dyDescent="0.2">
      <c r="D21" s="763"/>
      <c r="E21" s="764"/>
      <c r="M21" s="763"/>
      <c r="P21" s="763"/>
    </row>
    <row r="22" spans="1:17" x14ac:dyDescent="0.2">
      <c r="E22" s="764"/>
    </row>
    <row r="23" spans="1:17" x14ac:dyDescent="0.2">
      <c r="E23" s="764"/>
    </row>
    <row r="24" spans="1:17" x14ac:dyDescent="0.2">
      <c r="E24" s="764"/>
    </row>
    <row r="25" spans="1:17" x14ac:dyDescent="0.2">
      <c r="E25" s="764"/>
    </row>
    <row r="26" spans="1:17" x14ac:dyDescent="0.2">
      <c r="E26" s="764"/>
    </row>
    <row r="28" spans="1:17" x14ac:dyDescent="0.2">
      <c r="E28" s="764"/>
    </row>
    <row r="29" spans="1:17" x14ac:dyDescent="0.2">
      <c r="E29" s="764"/>
    </row>
    <row r="31" spans="1:17" x14ac:dyDescent="0.2">
      <c r="E31" s="764"/>
    </row>
    <row r="32" spans="1:17" x14ac:dyDescent="0.2">
      <c r="E32" s="764"/>
    </row>
  </sheetData>
  <mergeCells count="9">
    <mergeCell ref="A18:P18"/>
    <mergeCell ref="L1:P1"/>
    <mergeCell ref="A2:P2"/>
    <mergeCell ref="E3:G3"/>
    <mergeCell ref="H3:J3"/>
    <mergeCell ref="K3:M3"/>
    <mergeCell ref="B3:D3"/>
    <mergeCell ref="N3:P3"/>
    <mergeCell ref="A16:P16"/>
  </mergeCells>
  <hyperlinks>
    <hyperlink ref="L1:O1" location="Tabellförteckning!A1" display="Tabellförteckning!A1" xr:uid="{00000000-0004-0000-30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pageSetUpPr fitToPage="1"/>
  </sheetPr>
  <dimension ref="A1:M63"/>
  <sheetViews>
    <sheetView workbookViewId="0">
      <pane ySplit="4" topLeftCell="A20" activePane="bottomLeft" state="frozen"/>
      <selection activeCell="B20" sqref="B20:I21"/>
      <selection pane="bottomLeft" activeCell="E1" sqref="E1:G1"/>
    </sheetView>
  </sheetViews>
  <sheetFormatPr defaultColWidth="8.7109375" defaultRowHeight="12.75" x14ac:dyDescent="0.2"/>
  <cols>
    <col min="1" max="9" width="6.7109375" style="431" customWidth="1"/>
    <col min="10" max="10" width="6.5703125" style="431" customWidth="1"/>
    <col min="11" max="19" width="8.7109375" style="431" customWidth="1"/>
    <col min="20" max="16384" width="8.7109375" style="431"/>
  </cols>
  <sheetData>
    <row r="1" spans="1:10" ht="30" customHeight="1" x14ac:dyDescent="0.2">
      <c r="A1" s="39"/>
      <c r="B1" s="134"/>
      <c r="C1" s="134"/>
      <c r="D1" s="134"/>
      <c r="E1" s="1028" t="s">
        <v>275</v>
      </c>
      <c r="F1" s="1028"/>
      <c r="G1" s="1028"/>
      <c r="H1" s="1033" t="s">
        <v>186</v>
      </c>
      <c r="I1" s="1034"/>
      <c r="J1" s="1034"/>
    </row>
    <row r="2" spans="1:10" s="422" customFormat="1" ht="15" customHeight="1" x14ac:dyDescent="0.2">
      <c r="A2" s="1038" t="s">
        <v>604</v>
      </c>
      <c r="B2" s="1038"/>
      <c r="C2" s="1038"/>
      <c r="D2" s="1038"/>
      <c r="E2" s="1038"/>
      <c r="F2" s="1038"/>
      <c r="G2" s="1038"/>
      <c r="H2" s="1038"/>
      <c r="I2" s="1038"/>
      <c r="J2" s="1038"/>
    </row>
    <row r="3" spans="1:10" ht="15" customHeight="1" x14ac:dyDescent="0.2">
      <c r="A3" s="138"/>
      <c r="B3" s="1037" t="s">
        <v>34</v>
      </c>
      <c r="C3" s="1037"/>
      <c r="D3" s="1037"/>
      <c r="E3" s="1037" t="s">
        <v>154</v>
      </c>
      <c r="F3" s="1037"/>
      <c r="G3" s="1037"/>
      <c r="H3" s="1037" t="s">
        <v>35</v>
      </c>
      <c r="I3" s="1037"/>
      <c r="J3" s="1037"/>
    </row>
    <row r="4" spans="1:10" ht="15" customHeight="1" x14ac:dyDescent="0.2">
      <c r="A4" s="431" t="s">
        <v>39</v>
      </c>
      <c r="B4" s="423" t="s">
        <v>28</v>
      </c>
      <c r="C4" s="423" t="s">
        <v>29</v>
      </c>
      <c r="D4" s="423" t="s">
        <v>307</v>
      </c>
      <c r="E4" s="423" t="s">
        <v>28</v>
      </c>
      <c r="F4" s="423" t="s">
        <v>29</v>
      </c>
      <c r="G4" s="423" t="s">
        <v>307</v>
      </c>
      <c r="H4" s="423" t="s">
        <v>28</v>
      </c>
      <c r="I4" s="423" t="s">
        <v>29</v>
      </c>
      <c r="J4" s="423" t="s">
        <v>307</v>
      </c>
    </row>
    <row r="5" spans="1:10" s="424" customFormat="1" ht="6" customHeight="1" x14ac:dyDescent="0.2">
      <c r="A5" s="98"/>
      <c r="B5" s="185"/>
      <c r="C5" s="185"/>
      <c r="D5" s="185"/>
      <c r="E5" s="185"/>
      <c r="F5" s="185"/>
      <c r="G5" s="185"/>
      <c r="H5" s="186"/>
      <c r="I5" s="186"/>
    </row>
    <row r="6" spans="1:10" s="424" customFormat="1" x14ac:dyDescent="0.2">
      <c r="A6" s="172">
        <v>1971</v>
      </c>
      <c r="B6" s="486">
        <v>9</v>
      </c>
      <c r="C6" s="486">
        <v>10</v>
      </c>
      <c r="D6" s="487" t="s">
        <v>36</v>
      </c>
      <c r="E6" s="486">
        <v>91</v>
      </c>
      <c r="F6" s="486">
        <v>90</v>
      </c>
      <c r="G6" s="487" t="s">
        <v>36</v>
      </c>
      <c r="H6" s="486">
        <v>1</v>
      </c>
      <c r="I6" s="486">
        <v>2</v>
      </c>
      <c r="J6" s="487" t="s">
        <v>36</v>
      </c>
    </row>
    <row r="7" spans="1:10" x14ac:dyDescent="0.2">
      <c r="A7" s="172">
        <v>1972</v>
      </c>
      <c r="B7" s="486">
        <v>10</v>
      </c>
      <c r="C7" s="486">
        <v>9</v>
      </c>
      <c r="D7" s="487" t="s">
        <v>36</v>
      </c>
      <c r="E7" s="486">
        <v>90</v>
      </c>
      <c r="F7" s="486">
        <v>91</v>
      </c>
      <c r="G7" s="487" t="s">
        <v>36</v>
      </c>
      <c r="H7" s="487" t="s">
        <v>36</v>
      </c>
      <c r="I7" s="487" t="s">
        <v>36</v>
      </c>
      <c r="J7" s="487" t="s">
        <v>36</v>
      </c>
    </row>
    <row r="8" spans="1:10" x14ac:dyDescent="0.2">
      <c r="A8" s="172">
        <v>1973</v>
      </c>
      <c r="B8" s="486">
        <v>11</v>
      </c>
      <c r="C8" s="486">
        <v>8</v>
      </c>
      <c r="D8" s="487" t="s">
        <v>36</v>
      </c>
      <c r="E8" s="486">
        <v>89</v>
      </c>
      <c r="F8" s="486">
        <v>92</v>
      </c>
      <c r="G8" s="487" t="s">
        <v>36</v>
      </c>
      <c r="H8" s="487" t="s">
        <v>36</v>
      </c>
      <c r="I8" s="487" t="s">
        <v>36</v>
      </c>
      <c r="J8" s="487" t="s">
        <v>36</v>
      </c>
    </row>
    <row r="9" spans="1:10" x14ac:dyDescent="0.2">
      <c r="A9" s="172">
        <v>1974</v>
      </c>
      <c r="B9" s="486">
        <v>11</v>
      </c>
      <c r="C9" s="486">
        <v>10</v>
      </c>
      <c r="D9" s="487" t="s">
        <v>36</v>
      </c>
      <c r="E9" s="486">
        <v>87</v>
      </c>
      <c r="F9" s="486">
        <v>89</v>
      </c>
      <c r="G9" s="487" t="s">
        <v>36</v>
      </c>
      <c r="H9" s="486">
        <v>2</v>
      </c>
      <c r="I9" s="486">
        <v>1</v>
      </c>
      <c r="J9" s="487" t="s">
        <v>36</v>
      </c>
    </row>
    <row r="10" spans="1:10" x14ac:dyDescent="0.2">
      <c r="A10" s="172">
        <v>1975</v>
      </c>
      <c r="B10" s="486">
        <v>12</v>
      </c>
      <c r="C10" s="486">
        <v>10</v>
      </c>
      <c r="D10" s="487" t="s">
        <v>36</v>
      </c>
      <c r="E10" s="486">
        <v>86</v>
      </c>
      <c r="F10" s="486">
        <v>87</v>
      </c>
      <c r="G10" s="487" t="s">
        <v>36</v>
      </c>
      <c r="H10" s="486">
        <v>3</v>
      </c>
      <c r="I10" s="486">
        <v>2</v>
      </c>
      <c r="J10" s="487" t="s">
        <v>36</v>
      </c>
    </row>
    <row r="11" spans="1:10" ht="12.75" customHeight="1" x14ac:dyDescent="0.2">
      <c r="A11" s="172">
        <v>1976</v>
      </c>
      <c r="B11" s="486">
        <v>9</v>
      </c>
      <c r="C11" s="486">
        <v>9</v>
      </c>
      <c r="D11" s="487" t="s">
        <v>36</v>
      </c>
      <c r="E11" s="486">
        <v>90</v>
      </c>
      <c r="F11" s="486">
        <v>90</v>
      </c>
      <c r="G11" s="487" t="s">
        <v>36</v>
      </c>
      <c r="H11" s="486">
        <v>1</v>
      </c>
      <c r="I11" s="486">
        <v>1</v>
      </c>
      <c r="J11" s="487" t="s">
        <v>36</v>
      </c>
    </row>
    <row r="12" spans="1:10" x14ac:dyDescent="0.2">
      <c r="A12" s="172">
        <v>1977</v>
      </c>
      <c r="B12" s="486">
        <v>9</v>
      </c>
      <c r="C12" s="486">
        <v>7</v>
      </c>
      <c r="D12" s="487" t="s">
        <v>36</v>
      </c>
      <c r="E12" s="486">
        <v>88</v>
      </c>
      <c r="F12" s="486">
        <v>91</v>
      </c>
      <c r="G12" s="487" t="s">
        <v>36</v>
      </c>
      <c r="H12" s="486">
        <v>3</v>
      </c>
      <c r="I12" s="486">
        <v>3</v>
      </c>
      <c r="J12" s="487" t="s">
        <v>36</v>
      </c>
    </row>
    <row r="13" spans="1:10" x14ac:dyDescent="0.2">
      <c r="A13" s="172">
        <v>1978</v>
      </c>
      <c r="B13" s="486">
        <v>13</v>
      </c>
      <c r="C13" s="486">
        <v>10</v>
      </c>
      <c r="D13" s="487" t="s">
        <v>36</v>
      </c>
      <c r="E13" s="486">
        <v>90</v>
      </c>
      <c r="F13" s="486">
        <v>92</v>
      </c>
      <c r="G13" s="487" t="s">
        <v>36</v>
      </c>
      <c r="H13" s="486">
        <v>2</v>
      </c>
      <c r="I13" s="486">
        <v>2</v>
      </c>
      <c r="J13" s="487" t="s">
        <v>36</v>
      </c>
    </row>
    <row r="14" spans="1:10" x14ac:dyDescent="0.2">
      <c r="A14" s="172">
        <v>1979</v>
      </c>
      <c r="B14" s="486">
        <v>12</v>
      </c>
      <c r="C14" s="486">
        <v>8</v>
      </c>
      <c r="D14" s="487" t="s">
        <v>36</v>
      </c>
      <c r="E14" s="486">
        <v>86</v>
      </c>
      <c r="F14" s="486">
        <v>90</v>
      </c>
      <c r="G14" s="487" t="s">
        <v>36</v>
      </c>
      <c r="H14" s="486">
        <v>2</v>
      </c>
      <c r="I14" s="486">
        <v>2</v>
      </c>
      <c r="J14" s="487" t="s">
        <v>36</v>
      </c>
    </row>
    <row r="15" spans="1:10" x14ac:dyDescent="0.2">
      <c r="A15" s="172">
        <v>1980</v>
      </c>
      <c r="B15" s="486">
        <v>13</v>
      </c>
      <c r="C15" s="486">
        <v>11</v>
      </c>
      <c r="D15" s="487" t="s">
        <v>36</v>
      </c>
      <c r="E15" s="486">
        <v>86</v>
      </c>
      <c r="F15" s="486">
        <v>87</v>
      </c>
      <c r="G15" s="487" t="s">
        <v>36</v>
      </c>
      <c r="H15" s="486">
        <v>2</v>
      </c>
      <c r="I15" s="486">
        <v>1</v>
      </c>
      <c r="J15" s="487" t="s">
        <v>36</v>
      </c>
    </row>
    <row r="16" spans="1:10" x14ac:dyDescent="0.2">
      <c r="A16" s="172">
        <v>1981</v>
      </c>
      <c r="B16" s="486">
        <v>15</v>
      </c>
      <c r="C16" s="486">
        <v>14</v>
      </c>
      <c r="D16" s="487" t="s">
        <v>36</v>
      </c>
      <c r="E16" s="486">
        <v>83</v>
      </c>
      <c r="F16" s="486">
        <v>85</v>
      </c>
      <c r="G16" s="487" t="s">
        <v>36</v>
      </c>
      <c r="H16" s="486">
        <v>2</v>
      </c>
      <c r="I16" s="486">
        <v>2</v>
      </c>
      <c r="J16" s="487" t="s">
        <v>36</v>
      </c>
    </row>
    <row r="17" spans="1:10" x14ac:dyDescent="0.2">
      <c r="A17" s="172">
        <v>1982</v>
      </c>
      <c r="B17" s="486">
        <v>19</v>
      </c>
      <c r="C17" s="486">
        <v>18</v>
      </c>
      <c r="D17" s="487" t="s">
        <v>36</v>
      </c>
      <c r="E17" s="486">
        <v>79</v>
      </c>
      <c r="F17" s="486">
        <v>81</v>
      </c>
      <c r="G17" s="487" t="s">
        <v>36</v>
      </c>
      <c r="H17" s="486">
        <v>2</v>
      </c>
      <c r="I17" s="486">
        <v>1</v>
      </c>
      <c r="J17" s="487" t="s">
        <v>36</v>
      </c>
    </row>
    <row r="18" spans="1:10" x14ac:dyDescent="0.2">
      <c r="A18" s="172">
        <v>1983</v>
      </c>
      <c r="B18" s="486">
        <v>17</v>
      </c>
      <c r="C18" s="486">
        <v>17</v>
      </c>
      <c r="D18" s="487" t="s">
        <v>36</v>
      </c>
      <c r="E18" s="486">
        <v>80</v>
      </c>
      <c r="F18" s="486">
        <v>83</v>
      </c>
      <c r="G18" s="487" t="s">
        <v>36</v>
      </c>
      <c r="H18" s="487" t="s">
        <v>36</v>
      </c>
      <c r="I18" s="487" t="s">
        <v>36</v>
      </c>
      <c r="J18" s="487" t="s">
        <v>36</v>
      </c>
    </row>
    <row r="19" spans="1:10" x14ac:dyDescent="0.2">
      <c r="A19" s="172">
        <v>1984</v>
      </c>
      <c r="B19" s="487" t="s">
        <v>37</v>
      </c>
      <c r="C19" s="487" t="s">
        <v>37</v>
      </c>
      <c r="D19" s="487" t="s">
        <v>37</v>
      </c>
      <c r="E19" s="487" t="s">
        <v>37</v>
      </c>
      <c r="F19" s="487" t="s">
        <v>37</v>
      </c>
      <c r="G19" s="487" t="s">
        <v>37</v>
      </c>
      <c r="H19" s="487" t="s">
        <v>37</v>
      </c>
      <c r="I19" s="487" t="s">
        <v>37</v>
      </c>
      <c r="J19" s="487" t="s">
        <v>37</v>
      </c>
    </row>
    <row r="20" spans="1:10" x14ac:dyDescent="0.2">
      <c r="A20" s="172">
        <v>1985</v>
      </c>
      <c r="B20" s="487" t="s">
        <v>37</v>
      </c>
      <c r="C20" s="487" t="s">
        <v>37</v>
      </c>
      <c r="D20" s="487" t="s">
        <v>37</v>
      </c>
      <c r="E20" s="487" t="s">
        <v>37</v>
      </c>
      <c r="F20" s="487" t="s">
        <v>37</v>
      </c>
      <c r="G20" s="487" t="s">
        <v>37</v>
      </c>
      <c r="H20" s="487" t="s">
        <v>37</v>
      </c>
      <c r="I20" s="487" t="s">
        <v>37</v>
      </c>
      <c r="J20" s="487" t="s">
        <v>37</v>
      </c>
    </row>
    <row r="21" spans="1:10" x14ac:dyDescent="0.2">
      <c r="A21" s="172">
        <v>1986</v>
      </c>
      <c r="B21" s="486">
        <v>18</v>
      </c>
      <c r="C21" s="486">
        <v>21</v>
      </c>
      <c r="D21" s="487" t="s">
        <v>36</v>
      </c>
      <c r="E21" s="486">
        <v>79</v>
      </c>
      <c r="F21" s="486">
        <v>77</v>
      </c>
      <c r="G21" s="487" t="s">
        <v>36</v>
      </c>
      <c r="H21" s="486">
        <v>2</v>
      </c>
      <c r="I21" s="486">
        <v>2</v>
      </c>
      <c r="J21" s="487" t="s">
        <v>36</v>
      </c>
    </row>
    <row r="22" spans="1:10" ht="12.75" customHeight="1" x14ac:dyDescent="0.2">
      <c r="A22" s="172">
        <v>1987</v>
      </c>
      <c r="B22" s="486">
        <v>20</v>
      </c>
      <c r="C22" s="486">
        <v>20</v>
      </c>
      <c r="D22" s="487" t="s">
        <v>36</v>
      </c>
      <c r="E22" s="486">
        <v>78</v>
      </c>
      <c r="F22" s="486">
        <v>78</v>
      </c>
      <c r="G22" s="487" t="s">
        <v>36</v>
      </c>
      <c r="H22" s="486">
        <v>2</v>
      </c>
      <c r="I22" s="486">
        <v>2</v>
      </c>
      <c r="J22" s="487" t="s">
        <v>36</v>
      </c>
    </row>
    <row r="23" spans="1:10" ht="12.75" customHeight="1" x14ac:dyDescent="0.2">
      <c r="A23" s="172">
        <v>1988</v>
      </c>
      <c r="B23" s="486">
        <v>22</v>
      </c>
      <c r="C23" s="486">
        <v>25</v>
      </c>
      <c r="D23" s="487" t="s">
        <v>36</v>
      </c>
      <c r="E23" s="486">
        <v>76</v>
      </c>
      <c r="F23" s="486">
        <v>73</v>
      </c>
      <c r="G23" s="487" t="s">
        <v>36</v>
      </c>
      <c r="H23" s="486">
        <v>2</v>
      </c>
      <c r="I23" s="486">
        <v>2</v>
      </c>
      <c r="J23" s="487" t="s">
        <v>36</v>
      </c>
    </row>
    <row r="24" spans="1:10" ht="12.75" customHeight="1" x14ac:dyDescent="0.2">
      <c r="A24" s="172">
        <v>1989</v>
      </c>
      <c r="B24" s="486">
        <v>21.95</v>
      </c>
      <c r="C24" s="486">
        <v>24.35</v>
      </c>
      <c r="D24" s="486">
        <v>23.12</v>
      </c>
      <c r="E24" s="486">
        <v>78.05</v>
      </c>
      <c r="F24" s="486">
        <v>75.650000000000006</v>
      </c>
      <c r="G24" s="486">
        <v>76.88</v>
      </c>
      <c r="H24" s="487" t="s">
        <v>37</v>
      </c>
      <c r="I24" s="487" t="s">
        <v>37</v>
      </c>
      <c r="J24" s="487" t="s">
        <v>37</v>
      </c>
    </row>
    <row r="25" spans="1:10" ht="12.75" customHeight="1" x14ac:dyDescent="0.2">
      <c r="A25" s="172">
        <v>1990</v>
      </c>
      <c r="B25" s="486">
        <v>21.17</v>
      </c>
      <c r="C25" s="486">
        <v>21.05</v>
      </c>
      <c r="D25" s="486">
        <v>21.11</v>
      </c>
      <c r="E25" s="486">
        <v>78.83</v>
      </c>
      <c r="F25" s="486">
        <v>78.95</v>
      </c>
      <c r="G25" s="486">
        <v>78.89</v>
      </c>
      <c r="H25" s="487" t="s">
        <v>37</v>
      </c>
      <c r="I25" s="487" t="s">
        <v>37</v>
      </c>
      <c r="J25" s="487" t="s">
        <v>37</v>
      </c>
    </row>
    <row r="26" spans="1:10" ht="12.75" customHeight="1" x14ac:dyDescent="0.2">
      <c r="A26" s="172">
        <v>1991</v>
      </c>
      <c r="B26" s="486">
        <v>19.27</v>
      </c>
      <c r="C26" s="486">
        <v>22.02</v>
      </c>
      <c r="D26" s="486">
        <v>20.61</v>
      </c>
      <c r="E26" s="486">
        <v>80.73</v>
      </c>
      <c r="F26" s="486">
        <v>77.98</v>
      </c>
      <c r="G26" s="486">
        <v>79.39</v>
      </c>
      <c r="H26" s="487" t="s">
        <v>37</v>
      </c>
      <c r="I26" s="487" t="s">
        <v>37</v>
      </c>
      <c r="J26" s="487" t="s">
        <v>37</v>
      </c>
    </row>
    <row r="27" spans="1:10" ht="12.75" customHeight="1" x14ac:dyDescent="0.2">
      <c r="A27" s="172">
        <v>1992</v>
      </c>
      <c r="B27" s="486">
        <v>18.32</v>
      </c>
      <c r="C27" s="486">
        <v>20.92</v>
      </c>
      <c r="D27" s="486">
        <v>19.59</v>
      </c>
      <c r="E27" s="486">
        <v>81.680000000000007</v>
      </c>
      <c r="F27" s="486">
        <v>79.08</v>
      </c>
      <c r="G27" s="486">
        <v>80.41</v>
      </c>
      <c r="H27" s="487" t="s">
        <v>37</v>
      </c>
      <c r="I27" s="487" t="s">
        <v>37</v>
      </c>
      <c r="J27" s="487" t="s">
        <v>37</v>
      </c>
    </row>
    <row r="28" spans="1:10" ht="12.75" customHeight="1" x14ac:dyDescent="0.2">
      <c r="A28" s="172">
        <v>1993</v>
      </c>
      <c r="B28" s="486">
        <v>19.89</v>
      </c>
      <c r="C28" s="486">
        <v>22.25</v>
      </c>
      <c r="D28" s="486">
        <v>21.03</v>
      </c>
      <c r="E28" s="486">
        <v>80.11</v>
      </c>
      <c r="F28" s="486">
        <v>77.75</v>
      </c>
      <c r="G28" s="486">
        <v>78.97</v>
      </c>
      <c r="H28" s="487" t="s">
        <v>37</v>
      </c>
      <c r="I28" s="487" t="s">
        <v>37</v>
      </c>
      <c r="J28" s="487" t="s">
        <v>37</v>
      </c>
    </row>
    <row r="29" spans="1:10" ht="12.75" customHeight="1" x14ac:dyDescent="0.2">
      <c r="A29" s="172">
        <v>1994</v>
      </c>
      <c r="B29" s="486">
        <v>19.079999999999998</v>
      </c>
      <c r="C29" s="486">
        <v>21.58</v>
      </c>
      <c r="D29" s="486">
        <v>20.3</v>
      </c>
      <c r="E29" s="486">
        <v>80.92</v>
      </c>
      <c r="F29" s="486">
        <v>78.42</v>
      </c>
      <c r="G29" s="486">
        <v>79.7</v>
      </c>
      <c r="H29" s="487" t="s">
        <v>37</v>
      </c>
      <c r="I29" s="487" t="s">
        <v>37</v>
      </c>
      <c r="J29" s="487" t="s">
        <v>37</v>
      </c>
    </row>
    <row r="30" spans="1:10" ht="12.75" customHeight="1" x14ac:dyDescent="0.2">
      <c r="A30" s="172">
        <v>1995</v>
      </c>
      <c r="B30" s="486">
        <v>21.64</v>
      </c>
      <c r="C30" s="486">
        <v>19.600000000000001</v>
      </c>
      <c r="D30" s="486">
        <v>20.64</v>
      </c>
      <c r="E30" s="486">
        <v>78.36</v>
      </c>
      <c r="F30" s="486">
        <v>80.400000000000006</v>
      </c>
      <c r="G30" s="486">
        <v>79.36</v>
      </c>
      <c r="H30" s="487" t="s">
        <v>37</v>
      </c>
      <c r="I30" s="487" t="s">
        <v>37</v>
      </c>
      <c r="J30" s="487" t="s">
        <v>37</v>
      </c>
    </row>
    <row r="31" spans="1:10" ht="12.75" customHeight="1" x14ac:dyDescent="0.2">
      <c r="A31" s="172">
        <v>1996</v>
      </c>
      <c r="B31" s="486">
        <v>22.39</v>
      </c>
      <c r="C31" s="486">
        <v>20.059999999999999</v>
      </c>
      <c r="D31" s="486">
        <v>21.26</v>
      </c>
      <c r="E31" s="486">
        <v>77.61</v>
      </c>
      <c r="F31" s="486">
        <v>79.94</v>
      </c>
      <c r="G31" s="486">
        <v>78.739999999999995</v>
      </c>
      <c r="H31" s="487" t="s">
        <v>37</v>
      </c>
      <c r="I31" s="487" t="s">
        <v>37</v>
      </c>
      <c r="J31" s="487" t="s">
        <v>37</v>
      </c>
    </row>
    <row r="32" spans="1:10" ht="12.75" customHeight="1" x14ac:dyDescent="0.2">
      <c r="A32" s="172">
        <v>1997</v>
      </c>
      <c r="B32" s="486">
        <v>22.74</v>
      </c>
      <c r="C32" s="486">
        <v>20.96</v>
      </c>
      <c r="D32" s="486">
        <v>21.87</v>
      </c>
      <c r="E32" s="486">
        <v>77.260000000000005</v>
      </c>
      <c r="F32" s="486">
        <v>79.040000000000006</v>
      </c>
      <c r="G32" s="486">
        <v>78.13</v>
      </c>
      <c r="H32" s="487" t="s">
        <v>37</v>
      </c>
      <c r="I32" s="487" t="s">
        <v>37</v>
      </c>
      <c r="J32" s="487" t="s">
        <v>37</v>
      </c>
    </row>
    <row r="33" spans="1:10" ht="12.75" customHeight="1" x14ac:dyDescent="0.2">
      <c r="A33" s="172">
        <v>1998</v>
      </c>
      <c r="B33" s="486">
        <v>22.03</v>
      </c>
      <c r="C33" s="486">
        <v>17.71</v>
      </c>
      <c r="D33" s="486">
        <v>19.93</v>
      </c>
      <c r="E33" s="486">
        <v>77.97</v>
      </c>
      <c r="F33" s="486">
        <v>82.29</v>
      </c>
      <c r="G33" s="486">
        <v>80.069999999999993</v>
      </c>
      <c r="H33" s="487" t="s">
        <v>37</v>
      </c>
      <c r="I33" s="487" t="s">
        <v>37</v>
      </c>
      <c r="J33" s="487" t="s">
        <v>37</v>
      </c>
    </row>
    <row r="34" spans="1:10" ht="12.75" customHeight="1" x14ac:dyDescent="0.2">
      <c r="A34" s="172">
        <v>1999</v>
      </c>
      <c r="B34" s="486">
        <v>24.2</v>
      </c>
      <c r="C34" s="486">
        <v>20.22</v>
      </c>
      <c r="D34" s="486">
        <v>22.27</v>
      </c>
      <c r="E34" s="486">
        <v>75.8</v>
      </c>
      <c r="F34" s="486">
        <v>79.78</v>
      </c>
      <c r="G34" s="486">
        <v>77.73</v>
      </c>
      <c r="H34" s="487" t="s">
        <v>37</v>
      </c>
      <c r="I34" s="487" t="s">
        <v>37</v>
      </c>
      <c r="J34" s="487" t="s">
        <v>37</v>
      </c>
    </row>
    <row r="35" spans="1:10" ht="12.75" customHeight="1" x14ac:dyDescent="0.2">
      <c r="A35" s="172">
        <v>2000</v>
      </c>
      <c r="B35" s="486">
        <v>19.899999999999999</v>
      </c>
      <c r="C35" s="486">
        <v>18.690000000000001</v>
      </c>
      <c r="D35" s="486">
        <v>19.29</v>
      </c>
      <c r="E35" s="486">
        <v>80.099999999999994</v>
      </c>
      <c r="F35" s="486">
        <v>81.31</v>
      </c>
      <c r="G35" s="486">
        <v>80.709999999999994</v>
      </c>
      <c r="H35" s="487" t="s">
        <v>37</v>
      </c>
      <c r="I35" s="487" t="s">
        <v>37</v>
      </c>
      <c r="J35" s="487" t="s">
        <v>37</v>
      </c>
    </row>
    <row r="36" spans="1:10" ht="12.75" customHeight="1" x14ac:dyDescent="0.2">
      <c r="A36" s="172">
        <v>2001</v>
      </c>
      <c r="B36" s="486">
        <v>21.22</v>
      </c>
      <c r="C36" s="486">
        <v>18.739999999999998</v>
      </c>
      <c r="D36" s="486">
        <v>20.03</v>
      </c>
      <c r="E36" s="486">
        <v>78.78</v>
      </c>
      <c r="F36" s="486">
        <v>81.260000000000005</v>
      </c>
      <c r="G36" s="486">
        <v>79.97</v>
      </c>
      <c r="H36" s="487" t="s">
        <v>37</v>
      </c>
      <c r="I36" s="487" t="s">
        <v>37</v>
      </c>
      <c r="J36" s="487" t="s">
        <v>37</v>
      </c>
    </row>
    <row r="37" spans="1:10" ht="12.75" customHeight="1" x14ac:dyDescent="0.2">
      <c r="A37" s="172">
        <v>2002</v>
      </c>
      <c r="B37" s="486">
        <v>23.57</v>
      </c>
      <c r="C37" s="486">
        <v>21.36</v>
      </c>
      <c r="D37" s="486">
        <v>22.51</v>
      </c>
      <c r="E37" s="486">
        <v>76.430000000000007</v>
      </c>
      <c r="F37" s="486">
        <v>78.64</v>
      </c>
      <c r="G37" s="486">
        <v>77.489999999999995</v>
      </c>
      <c r="H37" s="487" t="s">
        <v>37</v>
      </c>
      <c r="I37" s="487" t="s">
        <v>37</v>
      </c>
      <c r="J37" s="487" t="s">
        <v>37</v>
      </c>
    </row>
    <row r="38" spans="1:10" ht="12.75" customHeight="1" x14ac:dyDescent="0.2">
      <c r="A38" s="172">
        <v>2003</v>
      </c>
      <c r="B38" s="486">
        <v>27.13</v>
      </c>
      <c r="C38" s="486">
        <v>22.05</v>
      </c>
      <c r="D38" s="486">
        <v>24.64</v>
      </c>
      <c r="E38" s="486">
        <v>72.87</v>
      </c>
      <c r="F38" s="486">
        <v>77.95</v>
      </c>
      <c r="G38" s="486">
        <v>75.36</v>
      </c>
      <c r="H38" s="487" t="s">
        <v>37</v>
      </c>
      <c r="I38" s="487" t="s">
        <v>37</v>
      </c>
      <c r="J38" s="487" t="s">
        <v>37</v>
      </c>
    </row>
    <row r="39" spans="1:10" ht="12.75" customHeight="1" x14ac:dyDescent="0.2">
      <c r="A39" s="172">
        <v>2004</v>
      </c>
      <c r="B39" s="486">
        <v>28.95</v>
      </c>
      <c r="C39" s="486">
        <v>25.48</v>
      </c>
      <c r="D39" s="486">
        <v>27.26</v>
      </c>
      <c r="E39" s="486">
        <v>71.05</v>
      </c>
      <c r="F39" s="486">
        <v>74.52</v>
      </c>
      <c r="G39" s="486">
        <v>72.739999999999995</v>
      </c>
      <c r="H39" s="487" t="s">
        <v>37</v>
      </c>
      <c r="I39" s="487" t="s">
        <v>37</v>
      </c>
      <c r="J39" s="487" t="s">
        <v>37</v>
      </c>
    </row>
    <row r="40" spans="1:10" ht="12.75" customHeight="1" x14ac:dyDescent="0.2">
      <c r="A40" s="172">
        <v>2005</v>
      </c>
      <c r="B40" s="486">
        <v>29.31</v>
      </c>
      <c r="C40" s="486">
        <v>27.08</v>
      </c>
      <c r="D40" s="486">
        <v>28.22</v>
      </c>
      <c r="E40" s="486">
        <v>70.69</v>
      </c>
      <c r="F40" s="486">
        <v>72.92</v>
      </c>
      <c r="G40" s="486">
        <v>71.78</v>
      </c>
      <c r="H40" s="487" t="s">
        <v>37</v>
      </c>
      <c r="I40" s="487" t="s">
        <v>37</v>
      </c>
      <c r="J40" s="487" t="s">
        <v>37</v>
      </c>
    </row>
    <row r="41" spans="1:10" ht="12.75" customHeight="1" x14ac:dyDescent="0.2">
      <c r="A41" s="172">
        <v>2006</v>
      </c>
      <c r="B41" s="486">
        <v>31.63</v>
      </c>
      <c r="C41" s="486">
        <v>30.06</v>
      </c>
      <c r="D41" s="486">
        <v>30.88</v>
      </c>
      <c r="E41" s="486">
        <v>68.37</v>
      </c>
      <c r="F41" s="486">
        <v>69.94</v>
      </c>
      <c r="G41" s="486">
        <v>69.12</v>
      </c>
      <c r="H41" s="487" t="s">
        <v>37</v>
      </c>
      <c r="I41" s="487" t="s">
        <v>37</v>
      </c>
      <c r="J41" s="487" t="s">
        <v>37</v>
      </c>
    </row>
    <row r="42" spans="1:10" ht="12.75" customHeight="1" x14ac:dyDescent="0.2">
      <c r="A42" s="172">
        <v>2007</v>
      </c>
      <c r="B42" s="486">
        <v>38.82</v>
      </c>
      <c r="C42" s="486">
        <v>32.54</v>
      </c>
      <c r="D42" s="486">
        <v>35.76</v>
      </c>
      <c r="E42" s="486">
        <v>60.91</v>
      </c>
      <c r="F42" s="486">
        <v>67.150000000000006</v>
      </c>
      <c r="G42" s="486">
        <v>63.91</v>
      </c>
      <c r="H42" s="486">
        <v>0.27</v>
      </c>
      <c r="I42" s="486">
        <v>0.31</v>
      </c>
      <c r="J42" s="486">
        <v>0.33</v>
      </c>
    </row>
    <row r="43" spans="1:10" ht="12.75" customHeight="1" x14ac:dyDescent="0.2">
      <c r="A43" s="172">
        <v>2008</v>
      </c>
      <c r="B43" s="486">
        <v>38.020000000000003</v>
      </c>
      <c r="C43" s="486">
        <v>33.17</v>
      </c>
      <c r="D43" s="486">
        <v>35.64</v>
      </c>
      <c r="E43" s="486">
        <v>61.68</v>
      </c>
      <c r="F43" s="486">
        <v>66.510000000000005</v>
      </c>
      <c r="G43" s="486">
        <v>64.010000000000005</v>
      </c>
      <c r="H43" s="486">
        <v>0.3</v>
      </c>
      <c r="I43" s="486">
        <v>0.32</v>
      </c>
      <c r="J43" s="486">
        <v>0.35</v>
      </c>
    </row>
    <row r="44" spans="1:10" ht="12.75" customHeight="1" x14ac:dyDescent="0.2">
      <c r="A44" s="172">
        <v>2009</v>
      </c>
      <c r="B44" s="486">
        <v>40.53</v>
      </c>
      <c r="C44" s="486">
        <v>34.03</v>
      </c>
      <c r="D44" s="486">
        <v>37.380000000000003</v>
      </c>
      <c r="E44" s="486">
        <v>59.09</v>
      </c>
      <c r="F44" s="486">
        <v>65.739999999999995</v>
      </c>
      <c r="G44" s="486">
        <v>62.3</v>
      </c>
      <c r="H44" s="486">
        <v>0.39</v>
      </c>
      <c r="I44" s="486">
        <v>0.24</v>
      </c>
      <c r="J44" s="486">
        <v>0.31</v>
      </c>
    </row>
    <row r="45" spans="1:10" ht="12.75" customHeight="1" x14ac:dyDescent="0.2">
      <c r="A45" s="172">
        <v>2010</v>
      </c>
      <c r="B45" s="486">
        <v>42.22</v>
      </c>
      <c r="C45" s="486">
        <v>38</v>
      </c>
      <c r="D45" s="486">
        <v>40.130000000000003</v>
      </c>
      <c r="E45" s="486">
        <v>57.67</v>
      </c>
      <c r="F45" s="486">
        <v>61.81</v>
      </c>
      <c r="G45" s="486">
        <v>59.72</v>
      </c>
      <c r="H45" s="486">
        <v>0.11</v>
      </c>
      <c r="I45" s="486">
        <v>0.19</v>
      </c>
      <c r="J45" s="486">
        <v>0.15</v>
      </c>
    </row>
    <row r="46" spans="1:10" ht="12.75" customHeight="1" x14ac:dyDescent="0.2">
      <c r="A46" s="172">
        <v>2011</v>
      </c>
      <c r="B46" s="486">
        <v>44.32</v>
      </c>
      <c r="C46" s="486">
        <v>40.630000000000003</v>
      </c>
      <c r="D46" s="486">
        <v>42.54</v>
      </c>
      <c r="E46" s="486">
        <v>55.2</v>
      </c>
      <c r="F46" s="486">
        <v>58.98</v>
      </c>
      <c r="G46" s="486">
        <v>57</v>
      </c>
      <c r="H46" s="486">
        <v>0.48</v>
      </c>
      <c r="I46" s="486">
        <v>0.39</v>
      </c>
      <c r="J46" s="486">
        <v>0.46</v>
      </c>
    </row>
    <row r="47" spans="1:10" ht="12.75" customHeight="1" x14ac:dyDescent="0.2">
      <c r="A47" s="59" t="s">
        <v>88</v>
      </c>
      <c r="B47" s="486">
        <v>48.01</v>
      </c>
      <c r="C47" s="486">
        <v>45.91</v>
      </c>
      <c r="D47" s="486">
        <v>46.94</v>
      </c>
      <c r="E47" s="486">
        <v>51.58</v>
      </c>
      <c r="F47" s="486">
        <v>53.85</v>
      </c>
      <c r="G47" s="486">
        <v>52.69</v>
      </c>
      <c r="H47" s="486">
        <v>0.4</v>
      </c>
      <c r="I47" s="486">
        <v>0.24</v>
      </c>
      <c r="J47" s="486">
        <v>0.37</v>
      </c>
    </row>
    <row r="48" spans="1:10" ht="12.75" customHeight="1" x14ac:dyDescent="0.2">
      <c r="A48" s="59" t="s">
        <v>89</v>
      </c>
      <c r="B48" s="486">
        <v>49.56</v>
      </c>
      <c r="C48" s="486">
        <v>43.9</v>
      </c>
      <c r="D48" s="486">
        <v>46.77</v>
      </c>
      <c r="E48" s="486">
        <v>49.03</v>
      </c>
      <c r="F48" s="486">
        <v>54.63</v>
      </c>
      <c r="G48" s="486">
        <v>51.78</v>
      </c>
      <c r="H48" s="486">
        <v>1.41</v>
      </c>
      <c r="I48" s="486">
        <v>1.48</v>
      </c>
      <c r="J48" s="486">
        <v>1.46</v>
      </c>
    </row>
    <row r="49" spans="1:13" ht="12.75" customHeight="1" x14ac:dyDescent="0.2">
      <c r="A49" s="59">
        <v>2013</v>
      </c>
      <c r="B49" s="486">
        <v>53.98</v>
      </c>
      <c r="C49" s="486">
        <v>47.95</v>
      </c>
      <c r="D49" s="486">
        <v>50.95</v>
      </c>
      <c r="E49" s="486">
        <v>44.28</v>
      </c>
      <c r="F49" s="486">
        <v>50.49</v>
      </c>
      <c r="G49" s="486">
        <v>47.35</v>
      </c>
      <c r="H49" s="486">
        <v>1.74</v>
      </c>
      <c r="I49" s="486">
        <v>1.55</v>
      </c>
      <c r="J49" s="486">
        <v>1.7</v>
      </c>
    </row>
    <row r="50" spans="1:13" ht="12.75" customHeight="1" x14ac:dyDescent="0.2">
      <c r="A50" s="59">
        <v>2014</v>
      </c>
      <c r="B50" s="486">
        <v>55.73</v>
      </c>
      <c r="C50" s="486">
        <v>48.75</v>
      </c>
      <c r="D50" s="486">
        <v>52.38</v>
      </c>
      <c r="E50" s="486">
        <v>42.57</v>
      </c>
      <c r="F50" s="486">
        <v>50.23</v>
      </c>
      <c r="G50" s="486">
        <v>46.25</v>
      </c>
      <c r="H50" s="486">
        <v>1.7</v>
      </c>
      <c r="I50" s="486">
        <v>1.02</v>
      </c>
      <c r="J50" s="486">
        <v>1.37</v>
      </c>
    </row>
    <row r="51" spans="1:13" ht="12.75" customHeight="1" x14ac:dyDescent="0.2">
      <c r="A51" s="59">
        <v>2015</v>
      </c>
      <c r="B51" s="486">
        <v>57.77</v>
      </c>
      <c r="C51" s="486">
        <v>54.94</v>
      </c>
      <c r="D51" s="486">
        <v>56.31</v>
      </c>
      <c r="E51" s="486">
        <v>40</v>
      </c>
      <c r="F51" s="486">
        <v>43.67</v>
      </c>
      <c r="G51" s="486">
        <v>41.88</v>
      </c>
      <c r="H51" s="486">
        <v>2.23</v>
      </c>
      <c r="I51" s="486">
        <v>1.38</v>
      </c>
      <c r="J51" s="486">
        <v>1.81</v>
      </c>
    </row>
    <row r="52" spans="1:13" ht="12.75" customHeight="1" x14ac:dyDescent="0.2">
      <c r="A52" s="59">
        <v>2016</v>
      </c>
      <c r="B52" s="486">
        <v>62.93</v>
      </c>
      <c r="C52" s="486">
        <v>55.22</v>
      </c>
      <c r="D52" s="486">
        <v>59.04</v>
      </c>
      <c r="E52" s="486">
        <v>35.83</v>
      </c>
      <c r="F52" s="486">
        <v>43.72</v>
      </c>
      <c r="G52" s="486">
        <v>39.75</v>
      </c>
      <c r="H52" s="486">
        <v>1.23</v>
      </c>
      <c r="I52" s="486">
        <v>1.06</v>
      </c>
      <c r="J52" s="486">
        <v>1.21</v>
      </c>
    </row>
    <row r="53" spans="1:13" ht="12.75" customHeight="1" x14ac:dyDescent="0.2">
      <c r="A53" s="59">
        <v>2017</v>
      </c>
      <c r="B53" s="486">
        <v>61.58</v>
      </c>
      <c r="C53" s="486">
        <v>56.72</v>
      </c>
      <c r="D53" s="486">
        <v>58.96</v>
      </c>
      <c r="E53" s="486">
        <v>37</v>
      </c>
      <c r="F53" s="486">
        <v>42.26</v>
      </c>
      <c r="G53" s="486">
        <v>39.81</v>
      </c>
      <c r="H53" s="486">
        <v>1.42</v>
      </c>
      <c r="I53" s="486">
        <v>1.02</v>
      </c>
      <c r="J53" s="486">
        <v>1.23</v>
      </c>
      <c r="L53" s="320"/>
    </row>
    <row r="54" spans="1:13" ht="12.75" customHeight="1" x14ac:dyDescent="0.2">
      <c r="A54" s="59">
        <v>2018</v>
      </c>
      <c r="B54" s="486">
        <v>62.02</v>
      </c>
      <c r="C54" s="486">
        <v>56.48</v>
      </c>
      <c r="D54" s="486">
        <v>59.25</v>
      </c>
      <c r="E54" s="486">
        <v>35.69</v>
      </c>
      <c r="F54" s="486">
        <v>42.54</v>
      </c>
      <c r="G54" s="486">
        <v>39.07</v>
      </c>
      <c r="H54" s="486">
        <v>2.29</v>
      </c>
      <c r="I54" s="486">
        <v>0.98</v>
      </c>
      <c r="J54" s="486">
        <v>1.68</v>
      </c>
      <c r="K54" s="837"/>
    </row>
    <row r="55" spans="1:13" ht="12.75" customHeight="1" x14ac:dyDescent="0.2">
      <c r="A55" s="59">
        <v>2019</v>
      </c>
      <c r="B55" s="486">
        <v>61.4</v>
      </c>
      <c r="C55" s="486">
        <v>53.58</v>
      </c>
      <c r="D55" s="486">
        <v>57.35</v>
      </c>
      <c r="E55" s="486">
        <v>37.6</v>
      </c>
      <c r="F55" s="486">
        <v>45.66</v>
      </c>
      <c r="G55" s="486">
        <v>41.74</v>
      </c>
      <c r="H55" s="486">
        <v>1</v>
      </c>
      <c r="I55" s="486">
        <v>0.77</v>
      </c>
      <c r="J55" s="486">
        <v>0.9</v>
      </c>
    </row>
    <row r="56" spans="1:13" ht="12.75" customHeight="1" x14ac:dyDescent="0.2">
      <c r="A56" s="59" t="s">
        <v>631</v>
      </c>
      <c r="B56" s="486">
        <v>61.49</v>
      </c>
      <c r="C56" s="486">
        <v>51.74</v>
      </c>
      <c r="D56" s="486">
        <v>56.88</v>
      </c>
      <c r="E56" s="486">
        <v>37.69</v>
      </c>
      <c r="F56" s="486">
        <v>47.72</v>
      </c>
      <c r="G56" s="486">
        <v>42.4</v>
      </c>
      <c r="H56" s="486">
        <v>0.82</v>
      </c>
      <c r="I56" s="486">
        <v>0.54</v>
      </c>
      <c r="J56" s="486">
        <v>0.72</v>
      </c>
      <c r="K56" s="232"/>
      <c r="L56" s="232"/>
      <c r="M56" s="232"/>
    </row>
    <row r="57" spans="1:13" ht="6" customHeight="1" x14ac:dyDescent="0.2">
      <c r="A57" s="269"/>
      <c r="B57" s="321"/>
      <c r="C57" s="321"/>
      <c r="D57" s="321"/>
      <c r="E57" s="321"/>
      <c r="F57" s="321"/>
      <c r="G57" s="321"/>
      <c r="H57" s="321"/>
      <c r="I57" s="321"/>
      <c r="J57" s="321"/>
      <c r="M57" s="267"/>
    </row>
    <row r="58" spans="1:13" ht="70.150000000000006" customHeight="1" x14ac:dyDescent="0.2">
      <c r="A58" s="1026" t="s">
        <v>370</v>
      </c>
      <c r="B58" s="1035"/>
      <c r="C58" s="1035"/>
      <c r="D58" s="1035"/>
      <c r="E58" s="1035"/>
      <c r="F58" s="1035"/>
      <c r="G58" s="1035"/>
      <c r="H58" s="1035"/>
      <c r="I58" s="1035"/>
      <c r="J58" s="1035"/>
      <c r="M58" s="267"/>
    </row>
    <row r="59" spans="1:13" s="81" customFormat="1" ht="45" customHeight="1" x14ac:dyDescent="0.2">
      <c r="A59" s="1039" t="s">
        <v>470</v>
      </c>
      <c r="B59" s="1040"/>
      <c r="C59" s="1040"/>
      <c r="D59" s="1040"/>
      <c r="E59" s="1040"/>
      <c r="F59" s="1040"/>
      <c r="G59" s="1040"/>
      <c r="H59" s="1040"/>
      <c r="I59" s="1040"/>
      <c r="J59" s="1040"/>
      <c r="M59" s="855"/>
    </row>
    <row r="60" spans="1:13" ht="6" customHeight="1" x14ac:dyDescent="0.2">
      <c r="A60" s="134"/>
      <c r="B60" s="134"/>
      <c r="C60" s="134"/>
      <c r="D60" s="134"/>
      <c r="E60" s="424"/>
      <c r="F60" s="424"/>
      <c r="G60" s="424"/>
      <c r="H60" s="424"/>
      <c r="I60" s="424"/>
      <c r="J60" s="424"/>
      <c r="M60" s="267"/>
    </row>
    <row r="61" spans="1:13" ht="15" customHeight="1" x14ac:dyDescent="0.2">
      <c r="A61" s="1036" t="s">
        <v>740</v>
      </c>
      <c r="B61" s="1036"/>
      <c r="C61" s="1036"/>
      <c r="D61" s="1036"/>
      <c r="E61" s="1036"/>
      <c r="F61" s="1036"/>
      <c r="G61" s="1036"/>
      <c r="H61" s="1036"/>
      <c r="I61" s="1036"/>
      <c r="J61" s="1036"/>
      <c r="M61" s="267"/>
    </row>
    <row r="62" spans="1:13" x14ac:dyDescent="0.2">
      <c r="M62" s="267"/>
    </row>
    <row r="63" spans="1:13" x14ac:dyDescent="0.2">
      <c r="E63" s="486"/>
      <c r="F63" s="486"/>
      <c r="G63" s="486"/>
      <c r="I63" s="858"/>
      <c r="J63" s="858"/>
    </row>
  </sheetData>
  <mergeCells count="9">
    <mergeCell ref="H1:J1"/>
    <mergeCell ref="A58:J58"/>
    <mergeCell ref="A61:J61"/>
    <mergeCell ref="E3:G3"/>
    <mergeCell ref="E1:G1"/>
    <mergeCell ref="H3:J3"/>
    <mergeCell ref="B3:D3"/>
    <mergeCell ref="A2:J2"/>
    <mergeCell ref="A59:J59"/>
  </mergeCells>
  <phoneticPr fontId="3" type="noConversion"/>
  <hyperlinks>
    <hyperlink ref="E1:G1" location="Tabellförteckning!A1" display="Tabellförteckning!A1" xr:uid="{00000000-0004-0000-0400-000000000000}"/>
  </hyperlinks>
  <pageMargins left="0.70866141732283472" right="0.70866141732283472" top="0.74803149606299213" bottom="0.74803149606299213" header="0.31496062992125984" footer="0.31496062992125984"/>
  <pageSetup paperSize="9" scale="8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ublished="0">
    <pageSetUpPr fitToPage="1"/>
  </sheetPr>
  <dimension ref="A1:Q30"/>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7" width="6.7109375" style="431" customWidth="1"/>
    <col min="8" max="8" width="6.5703125" style="431" customWidth="1"/>
    <col min="9" max="16" width="6.7109375" style="431" customWidth="1"/>
    <col min="17" max="17" width="8.7109375" style="431" customWidth="1"/>
    <col min="18" max="16384" width="9.28515625" style="431"/>
  </cols>
  <sheetData>
    <row r="1" spans="1:17" ht="30" customHeight="1" x14ac:dyDescent="0.2">
      <c r="A1" s="39"/>
      <c r="B1" s="424"/>
      <c r="C1" s="424"/>
      <c r="D1" s="424"/>
      <c r="E1" s="424"/>
      <c r="F1" s="424"/>
      <c r="G1" s="424"/>
      <c r="H1" s="246"/>
      <c r="I1" s="246"/>
      <c r="J1" s="246"/>
      <c r="K1" s="424"/>
      <c r="L1" s="1028" t="s">
        <v>275</v>
      </c>
      <c r="M1" s="1028"/>
      <c r="N1" s="1029"/>
      <c r="O1" s="1029"/>
    </row>
    <row r="2" spans="1:17" s="422" customFormat="1" ht="30" customHeight="1" x14ac:dyDescent="0.2">
      <c r="A2" s="1072" t="s">
        <v>609</v>
      </c>
      <c r="B2" s="1072"/>
      <c r="C2" s="1072"/>
      <c r="D2" s="1072"/>
      <c r="E2" s="1072"/>
      <c r="F2" s="1072"/>
      <c r="G2" s="1072"/>
      <c r="H2" s="1072"/>
      <c r="I2" s="1072"/>
      <c r="J2" s="1072"/>
      <c r="K2" s="1072"/>
      <c r="L2" s="1072"/>
      <c r="M2" s="1072"/>
      <c r="N2" s="1072"/>
      <c r="O2" s="1072"/>
      <c r="P2" s="1072"/>
    </row>
    <row r="3" spans="1:17" s="418" customFormat="1" ht="15" customHeight="1" x14ac:dyDescent="0.2">
      <c r="B3" s="1043" t="s">
        <v>19</v>
      </c>
      <c r="C3" s="1043"/>
      <c r="D3" s="1043"/>
      <c r="E3" s="1061" t="s">
        <v>93</v>
      </c>
      <c r="F3" s="1061"/>
      <c r="G3" s="1061"/>
      <c r="H3" s="1061" t="s">
        <v>92</v>
      </c>
      <c r="I3" s="1061"/>
      <c r="J3" s="1061"/>
      <c r="K3" s="1043" t="s">
        <v>91</v>
      </c>
      <c r="L3" s="1043"/>
      <c r="M3" s="1043"/>
      <c r="N3" s="1061" t="s">
        <v>35</v>
      </c>
      <c r="O3" s="1061"/>
      <c r="P3" s="1061"/>
    </row>
    <row r="4" spans="1:17" ht="15" customHeight="1" x14ac:dyDescent="0.2">
      <c r="A4" s="431" t="s">
        <v>39</v>
      </c>
      <c r="B4" s="418" t="s">
        <v>28</v>
      </c>
      <c r="C4" s="418" t="s">
        <v>29</v>
      </c>
      <c r="D4" s="418" t="s">
        <v>307</v>
      </c>
      <c r="E4" s="418" t="s">
        <v>28</v>
      </c>
      <c r="F4" s="418" t="s">
        <v>29</v>
      </c>
      <c r="G4" s="418" t="s">
        <v>307</v>
      </c>
      <c r="H4" s="418" t="s">
        <v>28</v>
      </c>
      <c r="I4" s="418" t="s">
        <v>29</v>
      </c>
      <c r="J4" s="418" t="s">
        <v>307</v>
      </c>
      <c r="K4" s="418" t="s">
        <v>28</v>
      </c>
      <c r="L4" s="418" t="s">
        <v>29</v>
      </c>
      <c r="M4" s="418" t="s">
        <v>307</v>
      </c>
      <c r="N4" s="418" t="s">
        <v>28</v>
      </c>
      <c r="O4" s="418" t="s">
        <v>29</v>
      </c>
      <c r="P4" s="418" t="s">
        <v>307</v>
      </c>
    </row>
    <row r="5" spans="1:17" ht="6" customHeight="1" x14ac:dyDescent="0.2">
      <c r="A5" s="428"/>
      <c r="B5" s="756"/>
      <c r="C5" s="756"/>
      <c r="D5" s="756"/>
      <c r="E5" s="756"/>
      <c r="F5" s="756"/>
      <c r="G5" s="756"/>
      <c r="H5" s="756"/>
      <c r="I5" s="756"/>
      <c r="J5" s="756"/>
      <c r="K5" s="756"/>
      <c r="L5" s="756"/>
      <c r="M5" s="756"/>
      <c r="N5" s="756"/>
      <c r="O5" s="756"/>
      <c r="P5" s="757"/>
    </row>
    <row r="6" spans="1:17" ht="12.75" customHeight="1" x14ac:dyDescent="0.2">
      <c r="A6" s="134">
        <v>2012</v>
      </c>
      <c r="B6" s="758">
        <v>49.87</v>
      </c>
      <c r="C6" s="758">
        <v>72.930000000000007</v>
      </c>
      <c r="D6" s="758">
        <v>61.12</v>
      </c>
      <c r="E6" s="758">
        <v>21.97</v>
      </c>
      <c r="F6" s="758">
        <v>5.94</v>
      </c>
      <c r="G6" s="758">
        <v>14.14</v>
      </c>
      <c r="H6" s="758">
        <v>36.58</v>
      </c>
      <c r="I6" s="758">
        <v>16.86</v>
      </c>
      <c r="J6" s="758">
        <v>26.97</v>
      </c>
      <c r="K6" s="758">
        <v>49.07</v>
      </c>
      <c r="L6" s="758">
        <v>26.59</v>
      </c>
      <c r="M6" s="758">
        <v>38.1</v>
      </c>
      <c r="N6" s="758">
        <v>1.05</v>
      </c>
      <c r="O6" s="758">
        <v>0.48</v>
      </c>
      <c r="P6" s="758">
        <v>0.77</v>
      </c>
    </row>
    <row r="7" spans="1:17" ht="12.75" customHeight="1" x14ac:dyDescent="0.2">
      <c r="A7" s="134">
        <v>2013</v>
      </c>
      <c r="B7" s="758">
        <v>51.76</v>
      </c>
      <c r="C7" s="758">
        <v>73.349999999999994</v>
      </c>
      <c r="D7" s="758">
        <v>62.08</v>
      </c>
      <c r="E7" s="758">
        <v>24.07</v>
      </c>
      <c r="F7" s="758">
        <v>6.32</v>
      </c>
      <c r="G7" s="758">
        <v>15.51</v>
      </c>
      <c r="H7" s="758">
        <v>36.99</v>
      </c>
      <c r="I7" s="758">
        <v>16.39</v>
      </c>
      <c r="J7" s="758">
        <v>27.05</v>
      </c>
      <c r="K7" s="758">
        <v>47.14</v>
      </c>
      <c r="L7" s="758">
        <v>25.54</v>
      </c>
      <c r="M7" s="758">
        <v>36.79</v>
      </c>
      <c r="N7" s="758">
        <v>1.1000000000000001</v>
      </c>
      <c r="O7" s="758">
        <v>1.1200000000000001</v>
      </c>
      <c r="P7" s="758">
        <v>1.1299999999999999</v>
      </c>
    </row>
    <row r="8" spans="1:17" ht="12.75" customHeight="1" x14ac:dyDescent="0.2">
      <c r="A8" s="134">
        <v>2014</v>
      </c>
      <c r="B8" s="758">
        <v>48.47</v>
      </c>
      <c r="C8" s="758">
        <v>73.66</v>
      </c>
      <c r="D8" s="758">
        <v>60.67</v>
      </c>
      <c r="E8" s="758">
        <v>25.74</v>
      </c>
      <c r="F8" s="758">
        <v>5.59</v>
      </c>
      <c r="G8" s="758">
        <v>16.04</v>
      </c>
      <c r="H8" s="758">
        <v>40.590000000000003</v>
      </c>
      <c r="I8" s="758">
        <v>16.78</v>
      </c>
      <c r="J8" s="758">
        <v>29.07</v>
      </c>
      <c r="K8" s="758">
        <v>50.82</v>
      </c>
      <c r="L8" s="758">
        <v>26.07</v>
      </c>
      <c r="M8" s="758">
        <v>38.83</v>
      </c>
      <c r="N8" s="758">
        <v>0.71</v>
      </c>
      <c r="O8" s="758">
        <v>0.27</v>
      </c>
      <c r="P8" s="758">
        <v>0.5</v>
      </c>
    </row>
    <row r="9" spans="1:17" x14ac:dyDescent="0.2">
      <c r="A9" s="134">
        <v>2015</v>
      </c>
      <c r="B9" s="758">
        <v>52.81</v>
      </c>
      <c r="C9" s="758">
        <v>73.239999999999995</v>
      </c>
      <c r="D9" s="758">
        <v>62.68</v>
      </c>
      <c r="E9" s="758">
        <v>25.24</v>
      </c>
      <c r="F9" s="758">
        <v>7.56</v>
      </c>
      <c r="G9" s="758">
        <v>16.75</v>
      </c>
      <c r="H9" s="758">
        <v>38.76</v>
      </c>
      <c r="I9" s="758">
        <v>17.79</v>
      </c>
      <c r="J9" s="758">
        <v>28.66</v>
      </c>
      <c r="K9" s="758">
        <v>46.46</v>
      </c>
      <c r="L9" s="758">
        <v>25.83</v>
      </c>
      <c r="M9" s="758">
        <v>36.5</v>
      </c>
      <c r="N9" s="758">
        <v>0.73</v>
      </c>
      <c r="O9" s="758">
        <v>0.93</v>
      </c>
      <c r="P9" s="758">
        <v>0.82</v>
      </c>
    </row>
    <row r="10" spans="1:17" x14ac:dyDescent="0.2">
      <c r="A10" s="134">
        <v>2016</v>
      </c>
      <c r="B10" s="759">
        <v>51.44</v>
      </c>
      <c r="C10" s="759">
        <v>74.73</v>
      </c>
      <c r="D10" s="759">
        <v>62.3</v>
      </c>
      <c r="E10" s="759">
        <v>23.28</v>
      </c>
      <c r="F10" s="759">
        <v>7.21</v>
      </c>
      <c r="G10" s="759">
        <v>15.77</v>
      </c>
      <c r="H10" s="759">
        <v>38.409999999999997</v>
      </c>
      <c r="I10" s="759">
        <v>18.149999999999999</v>
      </c>
      <c r="J10" s="759">
        <v>28.85</v>
      </c>
      <c r="K10" s="759">
        <v>47.39</v>
      </c>
      <c r="L10" s="759">
        <v>24.28</v>
      </c>
      <c r="M10" s="759">
        <v>36.53</v>
      </c>
      <c r="N10" s="759">
        <v>1.17</v>
      </c>
      <c r="O10" s="759">
        <v>0.99</v>
      </c>
      <c r="P10" s="759">
        <v>1.1599999999999999</v>
      </c>
      <c r="Q10" s="760"/>
    </row>
    <row r="11" spans="1:17" x14ac:dyDescent="0.2">
      <c r="A11" s="134">
        <v>2017</v>
      </c>
      <c r="B11" s="759">
        <v>52.98</v>
      </c>
      <c r="C11" s="759">
        <v>72.900000000000006</v>
      </c>
      <c r="D11" s="759">
        <v>62.19</v>
      </c>
      <c r="E11" s="759">
        <v>24.65</v>
      </c>
      <c r="F11" s="759">
        <v>8.2899999999999991</v>
      </c>
      <c r="G11" s="759">
        <v>17.07</v>
      </c>
      <c r="H11" s="759">
        <v>38.03</v>
      </c>
      <c r="I11" s="759">
        <v>18.75</v>
      </c>
      <c r="J11" s="759">
        <v>29.03</v>
      </c>
      <c r="K11" s="759">
        <v>45.06</v>
      </c>
      <c r="L11" s="759">
        <v>25.68</v>
      </c>
      <c r="M11" s="759">
        <v>36.090000000000003</v>
      </c>
      <c r="N11" s="759">
        <v>1.96</v>
      </c>
      <c r="O11" s="759">
        <v>1.42</v>
      </c>
      <c r="P11" s="759">
        <v>1.72</v>
      </c>
      <c r="Q11" s="760"/>
    </row>
    <row r="12" spans="1:17" x14ac:dyDescent="0.2">
      <c r="A12" s="134">
        <v>2018</v>
      </c>
      <c r="B12" s="759">
        <v>52.44</v>
      </c>
      <c r="C12" s="759">
        <v>71.63</v>
      </c>
      <c r="D12" s="759">
        <v>61.22</v>
      </c>
      <c r="E12" s="759">
        <v>24.13</v>
      </c>
      <c r="F12" s="759">
        <v>9.2100000000000009</v>
      </c>
      <c r="G12" s="759">
        <v>17.3</v>
      </c>
      <c r="H12" s="759">
        <v>38.76</v>
      </c>
      <c r="I12" s="759">
        <v>20.18</v>
      </c>
      <c r="J12" s="759">
        <v>30.24</v>
      </c>
      <c r="K12" s="759">
        <v>46.11</v>
      </c>
      <c r="L12" s="759">
        <v>26.89</v>
      </c>
      <c r="M12" s="759">
        <v>37.29</v>
      </c>
      <c r="N12" s="759">
        <v>1.46</v>
      </c>
      <c r="O12" s="759">
        <v>1.48</v>
      </c>
      <c r="P12" s="759">
        <v>1.49</v>
      </c>
      <c r="Q12" s="760"/>
    </row>
    <row r="13" spans="1:17" x14ac:dyDescent="0.2">
      <c r="A13" s="134">
        <v>2019</v>
      </c>
      <c r="B13" s="759">
        <v>54.17</v>
      </c>
      <c r="C13" s="759">
        <v>70.290000000000006</v>
      </c>
      <c r="D13" s="759">
        <v>61.52</v>
      </c>
      <c r="E13" s="759">
        <v>26.41</v>
      </c>
      <c r="F13" s="759">
        <v>14.17</v>
      </c>
      <c r="G13" s="759">
        <v>20.81</v>
      </c>
      <c r="H13" s="759">
        <v>38.76</v>
      </c>
      <c r="I13" s="759">
        <v>24.7</v>
      </c>
      <c r="J13" s="759">
        <v>32.299999999999997</v>
      </c>
      <c r="K13" s="759">
        <v>45.13</v>
      </c>
      <c r="L13" s="759">
        <v>29.29</v>
      </c>
      <c r="M13" s="759">
        <v>37.92</v>
      </c>
      <c r="N13" s="759">
        <v>0.7</v>
      </c>
      <c r="O13" s="759">
        <v>0.42</v>
      </c>
      <c r="P13" s="759">
        <v>0.56000000000000005</v>
      </c>
      <c r="Q13" s="761"/>
    </row>
    <row r="14" spans="1:17" ht="12.75" customHeight="1" x14ac:dyDescent="0.2">
      <c r="A14" s="67" t="s">
        <v>635</v>
      </c>
      <c r="B14" s="389" t="s">
        <v>37</v>
      </c>
      <c r="C14" s="389" t="s">
        <v>37</v>
      </c>
      <c r="D14" s="389" t="s">
        <v>37</v>
      </c>
      <c r="E14" s="389" t="s">
        <v>37</v>
      </c>
      <c r="F14" s="389" t="s">
        <v>37</v>
      </c>
      <c r="G14" s="389" t="s">
        <v>37</v>
      </c>
      <c r="H14" s="389" t="s">
        <v>37</v>
      </c>
      <c r="I14" s="389" t="s">
        <v>37</v>
      </c>
      <c r="J14" s="389" t="s">
        <v>37</v>
      </c>
      <c r="K14" s="389" t="s">
        <v>37</v>
      </c>
      <c r="L14" s="389" t="s">
        <v>37</v>
      </c>
      <c r="M14" s="389" t="s">
        <v>37</v>
      </c>
      <c r="N14" s="389" t="s">
        <v>37</v>
      </c>
      <c r="O14" s="389" t="s">
        <v>37</v>
      </c>
      <c r="P14" s="389" t="s">
        <v>37</v>
      </c>
      <c r="Q14" s="761"/>
    </row>
    <row r="15" spans="1:17" ht="6" customHeight="1" x14ac:dyDescent="0.2">
      <c r="A15" s="428" t="s">
        <v>39</v>
      </c>
      <c r="B15" s="186"/>
      <c r="C15" s="186"/>
      <c r="D15" s="186"/>
      <c r="E15" s="186"/>
      <c r="F15" s="186"/>
      <c r="G15" s="186"/>
      <c r="H15" s="186"/>
      <c r="I15" s="186"/>
      <c r="J15" s="186"/>
      <c r="K15" s="186"/>
      <c r="L15" s="186"/>
      <c r="M15" s="186"/>
      <c r="N15" s="186"/>
      <c r="O15" s="186"/>
      <c r="P15" s="186"/>
    </row>
    <row r="16" spans="1:17" s="854" customFormat="1" ht="15" customHeight="1" x14ac:dyDescent="0.2">
      <c r="A16" s="1020" t="s">
        <v>476</v>
      </c>
      <c r="B16" s="1020"/>
      <c r="C16" s="1020"/>
      <c r="D16" s="1020"/>
      <c r="E16" s="1020"/>
      <c r="F16" s="1020"/>
      <c r="G16" s="1020"/>
      <c r="H16" s="1020"/>
      <c r="I16" s="1020"/>
      <c r="J16" s="1020"/>
      <c r="K16" s="1020"/>
      <c r="L16" s="1020"/>
      <c r="M16" s="1020"/>
      <c r="N16" s="1020"/>
      <c r="O16" s="1020"/>
      <c r="P16" s="1020"/>
    </row>
    <row r="17" spans="1:16" s="854" customFormat="1" ht="6" customHeight="1" x14ac:dyDescent="0.2">
      <c r="A17" s="844"/>
      <c r="B17" s="844"/>
      <c r="C17" s="844"/>
      <c r="D17" s="844"/>
      <c r="E17" s="844"/>
      <c r="F17" s="844"/>
      <c r="G17" s="844"/>
      <c r="H17" s="844"/>
      <c r="I17" s="844"/>
      <c r="J17" s="844"/>
      <c r="K17" s="844"/>
      <c r="L17" s="844"/>
      <c r="M17" s="844"/>
      <c r="N17" s="844"/>
      <c r="O17" s="844"/>
      <c r="P17" s="844"/>
    </row>
    <row r="18" spans="1:16" ht="15" customHeight="1" x14ac:dyDescent="0.2">
      <c r="A18" s="1020" t="s">
        <v>740</v>
      </c>
      <c r="B18" s="1020"/>
      <c r="C18" s="1020"/>
      <c r="D18" s="1020"/>
      <c r="E18" s="1020"/>
      <c r="F18" s="1020"/>
      <c r="G18" s="1020"/>
      <c r="H18" s="1020"/>
      <c r="I18" s="1020"/>
      <c r="J18" s="1020"/>
      <c r="K18" s="1020"/>
      <c r="L18" s="1020"/>
      <c r="M18" s="1020"/>
      <c r="N18" s="1020"/>
      <c r="O18" s="1020"/>
      <c r="P18" s="1020"/>
    </row>
    <row r="19" spans="1:16" x14ac:dyDescent="0.2">
      <c r="N19" s="761"/>
    </row>
    <row r="20" spans="1:16" x14ac:dyDescent="0.2">
      <c r="E20" s="761"/>
      <c r="H20" s="761"/>
      <c r="I20" s="762"/>
      <c r="K20" s="761"/>
      <c r="O20" s="762"/>
      <c r="P20" s="762"/>
    </row>
    <row r="23" spans="1:16" x14ac:dyDescent="0.2">
      <c r="B23" s="758"/>
      <c r="C23" s="758"/>
      <c r="D23" s="758"/>
    </row>
    <row r="27" spans="1:16" x14ac:dyDescent="0.2">
      <c r="B27" s="758"/>
      <c r="C27" s="758"/>
      <c r="D27" s="758"/>
    </row>
    <row r="30" spans="1:16" x14ac:dyDescent="0.2">
      <c r="B30" s="758"/>
      <c r="C30" s="758"/>
      <c r="D30" s="758"/>
    </row>
  </sheetData>
  <mergeCells count="9">
    <mergeCell ref="A18:P18"/>
    <mergeCell ref="L1:O1"/>
    <mergeCell ref="A2:P2"/>
    <mergeCell ref="E3:G3"/>
    <mergeCell ref="H3:J3"/>
    <mergeCell ref="K3:M3"/>
    <mergeCell ref="B3:D3"/>
    <mergeCell ref="N3:P3"/>
    <mergeCell ref="A16:P16"/>
  </mergeCells>
  <hyperlinks>
    <hyperlink ref="L1:O1" location="Tabellförteckning!A1" display="Tabellförteckning!A1" xr:uid="{00000000-0004-0000-31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ublished="0">
    <pageSetUpPr fitToPage="1"/>
  </sheetPr>
  <dimension ref="A1:AD63"/>
  <sheetViews>
    <sheetView zoomScaleNormal="100" workbookViewId="0">
      <pane ySplit="4" topLeftCell="A38" activePane="bottomLeft" state="frozen"/>
      <selection activeCell="B20" sqref="B20:I21"/>
      <selection pane="bottomLeft" activeCell="B20" sqref="B20:I21"/>
    </sheetView>
  </sheetViews>
  <sheetFormatPr defaultColWidth="9.28515625" defaultRowHeight="12.75" x14ac:dyDescent="0.2"/>
  <cols>
    <col min="1" max="1" width="6.7109375" style="431" customWidth="1"/>
    <col min="2" max="2" width="6.5703125" style="431" customWidth="1"/>
    <col min="3" max="22" width="6.7109375" style="431" customWidth="1"/>
    <col min="23" max="24" width="8.7109375" style="431" customWidth="1"/>
    <col min="25" max="16384" width="9.28515625" style="431"/>
  </cols>
  <sheetData>
    <row r="1" spans="1:24" ht="30" customHeight="1" x14ac:dyDescent="0.2">
      <c r="A1" s="39"/>
      <c r="B1" s="424"/>
      <c r="C1" s="424"/>
      <c r="D1" s="424"/>
      <c r="E1" s="424"/>
      <c r="F1" s="424"/>
      <c r="G1" s="424"/>
      <c r="H1" s="424"/>
      <c r="I1" s="424"/>
      <c r="J1" s="424"/>
      <c r="K1" s="424"/>
      <c r="L1" s="424"/>
      <c r="M1" s="424"/>
      <c r="N1" s="1028" t="s">
        <v>275</v>
      </c>
      <c r="O1" s="1028"/>
      <c r="P1" s="1029"/>
      <c r="Q1" s="1029"/>
      <c r="R1" s="424"/>
      <c r="S1" s="424"/>
      <c r="T1" s="1033" t="s">
        <v>186</v>
      </c>
      <c r="U1" s="1034"/>
      <c r="V1" s="1034"/>
      <c r="W1" s="424"/>
    </row>
    <row r="2" spans="1:24" s="422" customFormat="1" ht="15" customHeight="1" x14ac:dyDescent="0.2">
      <c r="A2" s="1071" t="s">
        <v>655</v>
      </c>
      <c r="B2" s="1071"/>
      <c r="C2" s="1071"/>
      <c r="D2" s="1071"/>
      <c r="E2" s="1071"/>
      <c r="F2" s="1071"/>
      <c r="G2" s="1071"/>
      <c r="H2" s="1071"/>
      <c r="I2" s="1071"/>
      <c r="J2" s="1071"/>
      <c r="K2" s="1024"/>
      <c r="L2" s="1024"/>
      <c r="M2" s="1024"/>
      <c r="N2" s="1071"/>
      <c r="O2" s="1071"/>
      <c r="P2" s="1071"/>
      <c r="Q2" s="1071"/>
      <c r="R2" s="1071"/>
      <c r="S2" s="1071"/>
      <c r="T2" s="1071"/>
      <c r="U2" s="1071"/>
      <c r="V2" s="1071"/>
      <c r="W2" s="58"/>
      <c r="X2" s="58"/>
    </row>
    <row r="3" spans="1:24" ht="45" customHeight="1" x14ac:dyDescent="0.2">
      <c r="B3" s="1060" t="s">
        <v>25</v>
      </c>
      <c r="C3" s="1060"/>
      <c r="D3" s="1060"/>
      <c r="E3" s="1065" t="s">
        <v>1</v>
      </c>
      <c r="F3" s="1065"/>
      <c r="G3" s="1065"/>
      <c r="H3" s="1065" t="s">
        <v>2</v>
      </c>
      <c r="I3" s="1065"/>
      <c r="J3" s="1065"/>
      <c r="K3" s="1060" t="s">
        <v>363</v>
      </c>
      <c r="L3" s="1060"/>
      <c r="M3" s="1060"/>
      <c r="N3" s="1065" t="s">
        <v>243</v>
      </c>
      <c r="O3" s="1065"/>
      <c r="P3" s="1065"/>
      <c r="Q3" s="1060" t="s">
        <v>0</v>
      </c>
      <c r="R3" s="1060"/>
      <c r="S3" s="1060"/>
      <c r="T3" s="1060" t="s">
        <v>35</v>
      </c>
      <c r="U3" s="1060"/>
      <c r="V3" s="1060"/>
    </row>
    <row r="4" spans="1:24" ht="15" customHeight="1" x14ac:dyDescent="0.2">
      <c r="A4" s="58"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row>
    <row r="5" spans="1:24" ht="6" customHeight="1" x14ac:dyDescent="0.2">
      <c r="A5" s="428"/>
      <c r="B5" s="89"/>
      <c r="C5" s="89"/>
      <c r="D5" s="89"/>
      <c r="E5" s="90"/>
      <c r="F5" s="90"/>
      <c r="G5" s="90"/>
      <c r="H5" s="90"/>
      <c r="I5" s="90"/>
      <c r="J5" s="90"/>
      <c r="K5" s="90"/>
      <c r="L5" s="90"/>
      <c r="M5" s="90"/>
      <c r="N5" s="90"/>
      <c r="O5" s="90"/>
      <c r="P5" s="90"/>
      <c r="Q5" s="89"/>
      <c r="R5" s="89"/>
      <c r="S5" s="89"/>
      <c r="T5" s="89"/>
      <c r="U5" s="89"/>
      <c r="V5" s="31"/>
    </row>
    <row r="6" spans="1:24" ht="12.75" customHeight="1" x14ac:dyDescent="0.2">
      <c r="A6" s="134">
        <v>1974</v>
      </c>
      <c r="B6" s="36">
        <v>74</v>
      </c>
      <c r="C6" s="36">
        <v>93</v>
      </c>
      <c r="D6" s="33" t="s">
        <v>36</v>
      </c>
      <c r="E6" s="12" t="s">
        <v>37</v>
      </c>
      <c r="F6" s="12" t="s">
        <v>37</v>
      </c>
      <c r="G6" s="12" t="s">
        <v>37</v>
      </c>
      <c r="H6" s="12" t="s">
        <v>37</v>
      </c>
      <c r="I6" s="12" t="s">
        <v>37</v>
      </c>
      <c r="J6" s="12" t="s">
        <v>37</v>
      </c>
      <c r="K6" s="12" t="s">
        <v>37</v>
      </c>
      <c r="L6" s="12" t="s">
        <v>37</v>
      </c>
      <c r="M6" s="12" t="s">
        <v>37</v>
      </c>
      <c r="N6" s="12" t="s">
        <v>37</v>
      </c>
      <c r="O6" s="12" t="s">
        <v>37</v>
      </c>
      <c r="P6" s="12" t="s">
        <v>37</v>
      </c>
      <c r="Q6" s="36">
        <v>25</v>
      </c>
      <c r="R6" s="36">
        <v>4</v>
      </c>
      <c r="S6" s="33" t="s">
        <v>36</v>
      </c>
      <c r="T6" s="36">
        <v>2</v>
      </c>
      <c r="U6" s="36">
        <v>3</v>
      </c>
      <c r="V6" s="33" t="s">
        <v>36</v>
      </c>
    </row>
    <row r="7" spans="1:24" ht="12.75" customHeight="1" x14ac:dyDescent="0.2">
      <c r="A7" s="134">
        <v>1975</v>
      </c>
      <c r="B7" s="36">
        <v>72</v>
      </c>
      <c r="C7" s="36">
        <v>92</v>
      </c>
      <c r="D7" s="33" t="s">
        <v>36</v>
      </c>
      <c r="E7" s="12" t="s">
        <v>37</v>
      </c>
      <c r="F7" s="12" t="s">
        <v>37</v>
      </c>
      <c r="G7" s="12" t="s">
        <v>37</v>
      </c>
      <c r="H7" s="12" t="s">
        <v>37</v>
      </c>
      <c r="I7" s="12" t="s">
        <v>37</v>
      </c>
      <c r="J7" s="12" t="s">
        <v>37</v>
      </c>
      <c r="K7" s="12" t="s">
        <v>37</v>
      </c>
      <c r="L7" s="12" t="s">
        <v>37</v>
      </c>
      <c r="M7" s="12" t="s">
        <v>37</v>
      </c>
      <c r="N7" s="12" t="s">
        <v>37</v>
      </c>
      <c r="O7" s="12" t="s">
        <v>37</v>
      </c>
      <c r="P7" s="12" t="s">
        <v>37</v>
      </c>
      <c r="Q7" s="36">
        <v>26</v>
      </c>
      <c r="R7" s="36">
        <v>5</v>
      </c>
      <c r="S7" s="33" t="s">
        <v>36</v>
      </c>
      <c r="T7" s="36">
        <v>1</v>
      </c>
      <c r="U7" s="36">
        <v>3</v>
      </c>
      <c r="V7" s="33" t="s">
        <v>36</v>
      </c>
    </row>
    <row r="8" spans="1:24" ht="12.75" customHeight="1" x14ac:dyDescent="0.2">
      <c r="A8" s="134">
        <v>1976</v>
      </c>
      <c r="B8" s="36">
        <v>67</v>
      </c>
      <c r="C8" s="36">
        <v>93</v>
      </c>
      <c r="D8" s="33" t="s">
        <v>36</v>
      </c>
      <c r="E8" s="12" t="s">
        <v>37</v>
      </c>
      <c r="F8" s="12" t="s">
        <v>37</v>
      </c>
      <c r="G8" s="12" t="s">
        <v>37</v>
      </c>
      <c r="H8" s="12" t="s">
        <v>37</v>
      </c>
      <c r="I8" s="12" t="s">
        <v>37</v>
      </c>
      <c r="J8" s="12" t="s">
        <v>37</v>
      </c>
      <c r="K8" s="12" t="s">
        <v>37</v>
      </c>
      <c r="L8" s="12" t="s">
        <v>37</v>
      </c>
      <c r="M8" s="12" t="s">
        <v>37</v>
      </c>
      <c r="N8" s="12" t="s">
        <v>37</v>
      </c>
      <c r="O8" s="12" t="s">
        <v>37</v>
      </c>
      <c r="P8" s="12" t="s">
        <v>37</v>
      </c>
      <c r="Q8" s="36">
        <v>29</v>
      </c>
      <c r="R8" s="36">
        <v>5</v>
      </c>
      <c r="S8" s="33" t="s">
        <v>36</v>
      </c>
      <c r="T8" s="36">
        <v>2</v>
      </c>
      <c r="U8" s="36">
        <v>3</v>
      </c>
      <c r="V8" s="33" t="s">
        <v>36</v>
      </c>
    </row>
    <row r="9" spans="1:24" ht="12.75" customHeight="1" x14ac:dyDescent="0.2">
      <c r="A9" s="134">
        <v>1977</v>
      </c>
      <c r="B9" s="36">
        <v>68</v>
      </c>
      <c r="C9" s="36">
        <v>91</v>
      </c>
      <c r="D9" s="33" t="s">
        <v>36</v>
      </c>
      <c r="E9" s="12" t="s">
        <v>37</v>
      </c>
      <c r="F9" s="12" t="s">
        <v>37</v>
      </c>
      <c r="G9" s="12" t="s">
        <v>37</v>
      </c>
      <c r="H9" s="12" t="s">
        <v>37</v>
      </c>
      <c r="I9" s="12" t="s">
        <v>37</v>
      </c>
      <c r="J9" s="12" t="s">
        <v>37</v>
      </c>
      <c r="K9" s="12" t="s">
        <v>37</v>
      </c>
      <c r="L9" s="12" t="s">
        <v>37</v>
      </c>
      <c r="M9" s="12" t="s">
        <v>37</v>
      </c>
      <c r="N9" s="12" t="s">
        <v>37</v>
      </c>
      <c r="O9" s="12" t="s">
        <v>37</v>
      </c>
      <c r="P9" s="12" t="s">
        <v>37</v>
      </c>
      <c r="Q9" s="36">
        <v>30</v>
      </c>
      <c r="R9" s="36">
        <v>8</v>
      </c>
      <c r="S9" s="33" t="s">
        <v>36</v>
      </c>
      <c r="T9" s="36">
        <v>2</v>
      </c>
      <c r="U9" s="36">
        <v>3</v>
      </c>
      <c r="V9" s="33" t="s">
        <v>36</v>
      </c>
    </row>
    <row r="10" spans="1:24" ht="12.75" customHeight="1" x14ac:dyDescent="0.2">
      <c r="A10" s="134">
        <v>1978</v>
      </c>
      <c r="B10" s="33" t="s">
        <v>36</v>
      </c>
      <c r="C10" s="33" t="s">
        <v>36</v>
      </c>
      <c r="D10" s="33" t="s">
        <v>36</v>
      </c>
      <c r="E10" s="12" t="s">
        <v>37</v>
      </c>
      <c r="F10" s="12" t="s">
        <v>37</v>
      </c>
      <c r="G10" s="12" t="s">
        <v>37</v>
      </c>
      <c r="H10" s="12" t="s">
        <v>37</v>
      </c>
      <c r="I10" s="12" t="s">
        <v>37</v>
      </c>
      <c r="J10" s="12" t="s">
        <v>37</v>
      </c>
      <c r="K10" s="12" t="s">
        <v>37</v>
      </c>
      <c r="L10" s="12" t="s">
        <v>37</v>
      </c>
      <c r="M10" s="12" t="s">
        <v>37</v>
      </c>
      <c r="N10" s="12" t="s">
        <v>37</v>
      </c>
      <c r="O10" s="12" t="s">
        <v>37</v>
      </c>
      <c r="P10" s="12" t="s">
        <v>37</v>
      </c>
      <c r="Q10" s="33" t="s">
        <v>36</v>
      </c>
      <c r="R10" s="33" t="s">
        <v>36</v>
      </c>
      <c r="S10" s="33" t="s">
        <v>36</v>
      </c>
      <c r="T10" s="33" t="s">
        <v>36</v>
      </c>
      <c r="U10" s="33" t="s">
        <v>36</v>
      </c>
      <c r="V10" s="33" t="s">
        <v>36</v>
      </c>
    </row>
    <row r="11" spans="1:24" ht="12.75" customHeight="1" x14ac:dyDescent="0.2">
      <c r="A11" s="134">
        <v>1979</v>
      </c>
      <c r="B11" s="36">
        <v>69</v>
      </c>
      <c r="C11" s="36">
        <v>91</v>
      </c>
      <c r="D11" s="33" t="s">
        <v>36</v>
      </c>
      <c r="E11" s="12" t="s">
        <v>37</v>
      </c>
      <c r="F11" s="12" t="s">
        <v>37</v>
      </c>
      <c r="G11" s="12" t="s">
        <v>37</v>
      </c>
      <c r="H11" s="12" t="s">
        <v>37</v>
      </c>
      <c r="I11" s="12" t="s">
        <v>37</v>
      </c>
      <c r="J11" s="12" t="s">
        <v>37</v>
      </c>
      <c r="K11" s="12" t="s">
        <v>37</v>
      </c>
      <c r="L11" s="12" t="s">
        <v>37</v>
      </c>
      <c r="M11" s="12" t="s">
        <v>37</v>
      </c>
      <c r="N11" s="12" t="s">
        <v>37</v>
      </c>
      <c r="O11" s="12" t="s">
        <v>37</v>
      </c>
      <c r="P11" s="12" t="s">
        <v>37</v>
      </c>
      <c r="Q11" s="36">
        <v>29</v>
      </c>
      <c r="R11" s="36">
        <v>6</v>
      </c>
      <c r="S11" s="33" t="s">
        <v>36</v>
      </c>
      <c r="T11" s="36">
        <v>1</v>
      </c>
      <c r="U11" s="36">
        <v>2</v>
      </c>
      <c r="V11" s="33" t="s">
        <v>36</v>
      </c>
    </row>
    <row r="12" spans="1:24" ht="12.75" customHeight="1" x14ac:dyDescent="0.2">
      <c r="A12" s="134">
        <v>1980</v>
      </c>
      <c r="B12" s="36">
        <v>68</v>
      </c>
      <c r="C12" s="36">
        <v>88</v>
      </c>
      <c r="D12" s="33" t="s">
        <v>36</v>
      </c>
      <c r="E12" s="12" t="s">
        <v>37</v>
      </c>
      <c r="F12" s="12" t="s">
        <v>37</v>
      </c>
      <c r="G12" s="12" t="s">
        <v>37</v>
      </c>
      <c r="H12" s="12" t="s">
        <v>37</v>
      </c>
      <c r="I12" s="12" t="s">
        <v>37</v>
      </c>
      <c r="J12" s="12" t="s">
        <v>37</v>
      </c>
      <c r="K12" s="12" t="s">
        <v>37</v>
      </c>
      <c r="L12" s="12" t="s">
        <v>37</v>
      </c>
      <c r="M12" s="12" t="s">
        <v>37</v>
      </c>
      <c r="N12" s="12" t="s">
        <v>37</v>
      </c>
      <c r="O12" s="12" t="s">
        <v>37</v>
      </c>
      <c r="P12" s="12" t="s">
        <v>37</v>
      </c>
      <c r="Q12" s="36">
        <v>30</v>
      </c>
      <c r="R12" s="36">
        <v>8</v>
      </c>
      <c r="S12" s="33" t="s">
        <v>36</v>
      </c>
      <c r="T12" s="36">
        <v>2</v>
      </c>
      <c r="U12" s="36">
        <v>3</v>
      </c>
      <c r="V12" s="33" t="s">
        <v>36</v>
      </c>
    </row>
    <row r="13" spans="1:24" ht="12.75" customHeight="1" x14ac:dyDescent="0.2">
      <c r="A13" s="134">
        <v>1981</v>
      </c>
      <c r="B13" s="36">
        <v>68</v>
      </c>
      <c r="C13" s="36">
        <v>89</v>
      </c>
      <c r="D13" s="33" t="s">
        <v>36</v>
      </c>
      <c r="E13" s="12" t="s">
        <v>37</v>
      </c>
      <c r="F13" s="12" t="s">
        <v>37</v>
      </c>
      <c r="G13" s="12" t="s">
        <v>37</v>
      </c>
      <c r="H13" s="12" t="s">
        <v>37</v>
      </c>
      <c r="I13" s="12" t="s">
        <v>37</v>
      </c>
      <c r="J13" s="12" t="s">
        <v>37</v>
      </c>
      <c r="K13" s="12" t="s">
        <v>37</v>
      </c>
      <c r="L13" s="12" t="s">
        <v>37</v>
      </c>
      <c r="M13" s="12" t="s">
        <v>37</v>
      </c>
      <c r="N13" s="12" t="s">
        <v>37</v>
      </c>
      <c r="O13" s="12" t="s">
        <v>37</v>
      </c>
      <c r="P13" s="12" t="s">
        <v>37</v>
      </c>
      <c r="Q13" s="36">
        <v>30</v>
      </c>
      <c r="R13" s="36">
        <v>7</v>
      </c>
      <c r="S13" s="33" t="s">
        <v>36</v>
      </c>
      <c r="T13" s="36">
        <v>1</v>
      </c>
      <c r="U13" s="36">
        <v>4</v>
      </c>
      <c r="V13" s="33" t="s">
        <v>36</v>
      </c>
    </row>
    <row r="14" spans="1:24" ht="12.75" customHeight="1" x14ac:dyDescent="0.2">
      <c r="A14" s="134">
        <v>1982</v>
      </c>
      <c r="B14" s="36">
        <v>69</v>
      </c>
      <c r="C14" s="36">
        <v>91</v>
      </c>
      <c r="D14" s="33" t="s">
        <v>36</v>
      </c>
      <c r="E14" s="12" t="s">
        <v>37</v>
      </c>
      <c r="F14" s="12" t="s">
        <v>37</v>
      </c>
      <c r="G14" s="12" t="s">
        <v>37</v>
      </c>
      <c r="H14" s="12" t="s">
        <v>37</v>
      </c>
      <c r="I14" s="12" t="s">
        <v>37</v>
      </c>
      <c r="J14" s="12" t="s">
        <v>37</v>
      </c>
      <c r="K14" s="12" t="s">
        <v>37</v>
      </c>
      <c r="L14" s="12" t="s">
        <v>37</v>
      </c>
      <c r="M14" s="12" t="s">
        <v>37</v>
      </c>
      <c r="N14" s="12" t="s">
        <v>37</v>
      </c>
      <c r="O14" s="12" t="s">
        <v>37</v>
      </c>
      <c r="P14" s="12" t="s">
        <v>37</v>
      </c>
      <c r="Q14" s="36">
        <v>30</v>
      </c>
      <c r="R14" s="36">
        <v>7</v>
      </c>
      <c r="S14" s="33" t="s">
        <v>36</v>
      </c>
      <c r="T14" s="36">
        <v>1</v>
      </c>
      <c r="U14" s="36">
        <v>2</v>
      </c>
      <c r="V14" s="33" t="s">
        <v>36</v>
      </c>
    </row>
    <row r="15" spans="1:24" ht="12.75" customHeight="1" x14ac:dyDescent="0.2">
      <c r="A15" s="134" t="s">
        <v>94</v>
      </c>
      <c r="B15" s="33" t="s">
        <v>36</v>
      </c>
      <c r="C15" s="33" t="s">
        <v>36</v>
      </c>
      <c r="D15" s="33" t="s">
        <v>36</v>
      </c>
      <c r="E15" s="12" t="s">
        <v>37</v>
      </c>
      <c r="F15" s="12" t="s">
        <v>37</v>
      </c>
      <c r="G15" s="12" t="s">
        <v>37</v>
      </c>
      <c r="H15" s="12" t="s">
        <v>37</v>
      </c>
      <c r="I15" s="12" t="s">
        <v>37</v>
      </c>
      <c r="J15" s="12" t="s">
        <v>37</v>
      </c>
      <c r="K15" s="12" t="s">
        <v>37</v>
      </c>
      <c r="L15" s="12" t="s">
        <v>37</v>
      </c>
      <c r="M15" s="12" t="s">
        <v>37</v>
      </c>
      <c r="N15" s="12" t="s">
        <v>37</v>
      </c>
      <c r="O15" s="12" t="s">
        <v>37</v>
      </c>
      <c r="P15" s="12" t="s">
        <v>37</v>
      </c>
      <c r="Q15" s="36">
        <v>29</v>
      </c>
      <c r="R15" s="36">
        <v>7</v>
      </c>
      <c r="S15" s="33" t="s">
        <v>36</v>
      </c>
      <c r="T15" s="33" t="s">
        <v>36</v>
      </c>
      <c r="U15" s="33" t="s">
        <v>36</v>
      </c>
      <c r="V15" s="33" t="s">
        <v>36</v>
      </c>
    </row>
    <row r="16" spans="1:24" ht="12.75" customHeight="1" x14ac:dyDescent="0.2">
      <c r="A16" s="134" t="s">
        <v>95</v>
      </c>
      <c r="B16" s="36">
        <v>79</v>
      </c>
      <c r="C16" s="36">
        <v>97</v>
      </c>
      <c r="D16" s="33" t="s">
        <v>36</v>
      </c>
      <c r="E16" s="12" t="s">
        <v>37</v>
      </c>
      <c r="F16" s="12" t="s">
        <v>37</v>
      </c>
      <c r="G16" s="12" t="s">
        <v>37</v>
      </c>
      <c r="H16" s="12" t="s">
        <v>37</v>
      </c>
      <c r="I16" s="12" t="s">
        <v>37</v>
      </c>
      <c r="J16" s="12" t="s">
        <v>37</v>
      </c>
      <c r="K16" s="12" t="s">
        <v>37</v>
      </c>
      <c r="L16" s="12" t="s">
        <v>37</v>
      </c>
      <c r="M16" s="12" t="s">
        <v>37</v>
      </c>
      <c r="N16" s="12" t="s">
        <v>37</v>
      </c>
      <c r="O16" s="12" t="s">
        <v>37</v>
      </c>
      <c r="P16" s="12" t="s">
        <v>37</v>
      </c>
      <c r="Q16" s="36">
        <v>21</v>
      </c>
      <c r="R16" s="36">
        <v>2</v>
      </c>
      <c r="S16" s="33" t="s">
        <v>36</v>
      </c>
      <c r="T16" s="33" t="s">
        <v>36</v>
      </c>
      <c r="U16" s="33" t="s">
        <v>36</v>
      </c>
      <c r="V16" s="33" t="s">
        <v>36</v>
      </c>
    </row>
    <row r="17" spans="1:30" ht="12.75" customHeight="1" x14ac:dyDescent="0.2">
      <c r="A17" s="134">
        <v>1984</v>
      </c>
      <c r="B17" s="36">
        <v>78</v>
      </c>
      <c r="C17" s="36">
        <v>98</v>
      </c>
      <c r="D17" s="33" t="s">
        <v>36</v>
      </c>
      <c r="E17" s="12" t="s">
        <v>37</v>
      </c>
      <c r="F17" s="12" t="s">
        <v>37</v>
      </c>
      <c r="G17" s="12" t="s">
        <v>37</v>
      </c>
      <c r="H17" s="12" t="s">
        <v>37</v>
      </c>
      <c r="I17" s="12" t="s">
        <v>37</v>
      </c>
      <c r="J17" s="12" t="s">
        <v>37</v>
      </c>
      <c r="K17" s="12" t="s">
        <v>37</v>
      </c>
      <c r="L17" s="12" t="s">
        <v>37</v>
      </c>
      <c r="M17" s="12" t="s">
        <v>37</v>
      </c>
      <c r="N17" s="12" t="s">
        <v>37</v>
      </c>
      <c r="O17" s="12" t="s">
        <v>37</v>
      </c>
      <c r="P17" s="12" t="s">
        <v>37</v>
      </c>
      <c r="Q17" s="36">
        <v>24</v>
      </c>
      <c r="R17" s="36">
        <v>1</v>
      </c>
      <c r="S17" s="33" t="s">
        <v>36</v>
      </c>
      <c r="T17" s="33" t="s">
        <v>36</v>
      </c>
      <c r="U17" s="33" t="s">
        <v>36</v>
      </c>
      <c r="V17" s="33" t="s">
        <v>36</v>
      </c>
    </row>
    <row r="18" spans="1:30" ht="12.75" customHeight="1" x14ac:dyDescent="0.2">
      <c r="A18" s="134">
        <v>1985</v>
      </c>
      <c r="B18" s="36">
        <v>78</v>
      </c>
      <c r="C18" s="36">
        <v>97</v>
      </c>
      <c r="D18" s="33" t="s">
        <v>36</v>
      </c>
      <c r="E18" s="12" t="s">
        <v>37</v>
      </c>
      <c r="F18" s="12" t="s">
        <v>37</v>
      </c>
      <c r="G18" s="12" t="s">
        <v>37</v>
      </c>
      <c r="H18" s="12" t="s">
        <v>37</v>
      </c>
      <c r="I18" s="12" t="s">
        <v>37</v>
      </c>
      <c r="J18" s="12" t="s">
        <v>37</v>
      </c>
      <c r="K18" s="12" t="s">
        <v>37</v>
      </c>
      <c r="L18" s="12" t="s">
        <v>37</v>
      </c>
      <c r="M18" s="12" t="s">
        <v>37</v>
      </c>
      <c r="N18" s="12" t="s">
        <v>37</v>
      </c>
      <c r="O18" s="12" t="s">
        <v>37</v>
      </c>
      <c r="P18" s="12" t="s">
        <v>37</v>
      </c>
      <c r="Q18" s="36">
        <v>21</v>
      </c>
      <c r="R18" s="36">
        <v>2</v>
      </c>
      <c r="S18" s="33" t="s">
        <v>36</v>
      </c>
      <c r="T18" s="33" t="s">
        <v>36</v>
      </c>
      <c r="U18" s="33" t="s">
        <v>36</v>
      </c>
      <c r="V18" s="33" t="s">
        <v>36</v>
      </c>
    </row>
    <row r="19" spans="1:30" ht="12.75" customHeight="1" x14ac:dyDescent="0.2">
      <c r="A19" s="134">
        <v>1986</v>
      </c>
      <c r="B19" s="36">
        <v>74</v>
      </c>
      <c r="C19" s="36">
        <v>95</v>
      </c>
      <c r="D19" s="33" t="s">
        <v>36</v>
      </c>
      <c r="E19" s="12" t="s">
        <v>37</v>
      </c>
      <c r="F19" s="12" t="s">
        <v>37</v>
      </c>
      <c r="G19" s="12" t="s">
        <v>37</v>
      </c>
      <c r="H19" s="12" t="s">
        <v>37</v>
      </c>
      <c r="I19" s="12" t="s">
        <v>37</v>
      </c>
      <c r="J19" s="12" t="s">
        <v>37</v>
      </c>
      <c r="K19" s="12" t="s">
        <v>37</v>
      </c>
      <c r="L19" s="12" t="s">
        <v>37</v>
      </c>
      <c r="M19" s="12" t="s">
        <v>37</v>
      </c>
      <c r="N19" s="12" t="s">
        <v>37</v>
      </c>
      <c r="O19" s="12" t="s">
        <v>37</v>
      </c>
      <c r="P19" s="12" t="s">
        <v>37</v>
      </c>
      <c r="Q19" s="36">
        <v>24</v>
      </c>
      <c r="R19" s="36">
        <v>2</v>
      </c>
      <c r="S19" s="33" t="s">
        <v>36</v>
      </c>
      <c r="T19" s="36">
        <v>3</v>
      </c>
      <c r="U19" s="36">
        <v>2</v>
      </c>
      <c r="V19" s="33" t="s">
        <v>36</v>
      </c>
    </row>
    <row r="20" spans="1:30" ht="12.75" customHeight="1" x14ac:dyDescent="0.2">
      <c r="A20" s="134">
        <v>1987</v>
      </c>
      <c r="B20" s="36">
        <v>74</v>
      </c>
      <c r="C20" s="36">
        <v>95</v>
      </c>
      <c r="D20" s="33" t="s">
        <v>36</v>
      </c>
      <c r="E20" s="12" t="s">
        <v>37</v>
      </c>
      <c r="F20" s="12" t="s">
        <v>37</v>
      </c>
      <c r="G20" s="12" t="s">
        <v>37</v>
      </c>
      <c r="H20" s="12" t="s">
        <v>37</v>
      </c>
      <c r="I20" s="12" t="s">
        <v>37</v>
      </c>
      <c r="J20" s="12" t="s">
        <v>37</v>
      </c>
      <c r="K20" s="12" t="s">
        <v>37</v>
      </c>
      <c r="L20" s="12" t="s">
        <v>37</v>
      </c>
      <c r="M20" s="12" t="s">
        <v>37</v>
      </c>
      <c r="N20" s="12" t="s">
        <v>37</v>
      </c>
      <c r="O20" s="12" t="s">
        <v>37</v>
      </c>
      <c r="P20" s="12" t="s">
        <v>37</v>
      </c>
      <c r="Q20" s="36">
        <v>25</v>
      </c>
      <c r="R20" s="36">
        <v>2</v>
      </c>
      <c r="S20" s="33" t="s">
        <v>36</v>
      </c>
      <c r="T20" s="36">
        <v>1</v>
      </c>
      <c r="U20" s="36">
        <v>2</v>
      </c>
      <c r="V20" s="33" t="s">
        <v>36</v>
      </c>
    </row>
    <row r="21" spans="1:30" ht="12.75" customHeight="1" x14ac:dyDescent="0.2">
      <c r="A21" s="134">
        <v>1988</v>
      </c>
      <c r="B21" s="36">
        <v>75</v>
      </c>
      <c r="C21" s="36">
        <v>95</v>
      </c>
      <c r="D21" s="33" t="s">
        <v>36</v>
      </c>
      <c r="E21" s="12" t="s">
        <v>37</v>
      </c>
      <c r="F21" s="12" t="s">
        <v>37</v>
      </c>
      <c r="G21" s="12" t="s">
        <v>37</v>
      </c>
      <c r="H21" s="12" t="s">
        <v>37</v>
      </c>
      <c r="I21" s="12" t="s">
        <v>37</v>
      </c>
      <c r="J21" s="12" t="s">
        <v>37</v>
      </c>
      <c r="K21" s="12" t="s">
        <v>37</v>
      </c>
      <c r="L21" s="12" t="s">
        <v>37</v>
      </c>
      <c r="M21" s="12" t="s">
        <v>37</v>
      </c>
      <c r="N21" s="12" t="s">
        <v>37</v>
      </c>
      <c r="O21" s="12" t="s">
        <v>37</v>
      </c>
      <c r="P21" s="12" t="s">
        <v>37</v>
      </c>
      <c r="Q21" s="36">
        <v>22</v>
      </c>
      <c r="R21" s="36">
        <v>2</v>
      </c>
      <c r="S21" s="33" t="s">
        <v>36</v>
      </c>
      <c r="T21" s="36">
        <v>2</v>
      </c>
      <c r="U21" s="36">
        <v>3</v>
      </c>
      <c r="V21" s="33" t="s">
        <v>36</v>
      </c>
    </row>
    <row r="22" spans="1:30" ht="12.75" customHeight="1" x14ac:dyDescent="0.2">
      <c r="A22" s="134">
        <v>1989</v>
      </c>
      <c r="B22" s="36">
        <v>78.39</v>
      </c>
      <c r="C22" s="36">
        <v>95.16</v>
      </c>
      <c r="D22" s="36">
        <v>86.59</v>
      </c>
      <c r="E22" s="146" t="s">
        <v>37</v>
      </c>
      <c r="F22" s="146" t="s">
        <v>37</v>
      </c>
      <c r="G22" s="146" t="s">
        <v>37</v>
      </c>
      <c r="H22" s="146" t="s">
        <v>37</v>
      </c>
      <c r="I22" s="146" t="s">
        <v>37</v>
      </c>
      <c r="J22" s="146" t="s">
        <v>37</v>
      </c>
      <c r="K22" s="146" t="s">
        <v>37</v>
      </c>
      <c r="L22" s="146" t="s">
        <v>37</v>
      </c>
      <c r="M22" s="146" t="s">
        <v>37</v>
      </c>
      <c r="N22" s="12" t="s">
        <v>37</v>
      </c>
      <c r="O22" s="12" t="s">
        <v>37</v>
      </c>
      <c r="P22" s="12" t="s">
        <v>37</v>
      </c>
      <c r="Q22" s="36">
        <v>19.96</v>
      </c>
      <c r="R22" s="36">
        <v>2.84</v>
      </c>
      <c r="S22" s="36">
        <v>11.59</v>
      </c>
      <c r="T22" s="36">
        <v>1.65</v>
      </c>
      <c r="U22" s="36">
        <v>2</v>
      </c>
      <c r="V22" s="36">
        <v>1.82</v>
      </c>
    </row>
    <row r="23" spans="1:30" ht="12.75" customHeight="1" x14ac:dyDescent="0.2">
      <c r="A23" s="134">
        <v>1990</v>
      </c>
      <c r="B23" s="36">
        <v>79.36</v>
      </c>
      <c r="C23" s="36">
        <v>95.73</v>
      </c>
      <c r="D23" s="36">
        <v>87.34</v>
      </c>
      <c r="E23" s="146" t="s">
        <v>37</v>
      </c>
      <c r="F23" s="146" t="s">
        <v>37</v>
      </c>
      <c r="G23" s="146" t="s">
        <v>37</v>
      </c>
      <c r="H23" s="146" t="s">
        <v>37</v>
      </c>
      <c r="I23" s="146" t="s">
        <v>37</v>
      </c>
      <c r="J23" s="146" t="s">
        <v>37</v>
      </c>
      <c r="K23" s="146" t="s">
        <v>37</v>
      </c>
      <c r="L23" s="146" t="s">
        <v>37</v>
      </c>
      <c r="M23" s="146" t="s">
        <v>37</v>
      </c>
      <c r="N23" s="12" t="s">
        <v>37</v>
      </c>
      <c r="O23" s="12" t="s">
        <v>37</v>
      </c>
      <c r="P23" s="12" t="s">
        <v>37</v>
      </c>
      <c r="Q23" s="36">
        <v>19.239999999999998</v>
      </c>
      <c r="R23" s="36">
        <v>2.2799999999999998</v>
      </c>
      <c r="S23" s="36">
        <v>10.97</v>
      </c>
      <c r="T23" s="36">
        <v>1.4</v>
      </c>
      <c r="U23" s="36">
        <v>1.99</v>
      </c>
      <c r="V23" s="36">
        <v>1.69</v>
      </c>
    </row>
    <row r="24" spans="1:30" ht="12.75" customHeight="1" x14ac:dyDescent="0.2">
      <c r="A24" s="134">
        <v>1991</v>
      </c>
      <c r="B24" s="36">
        <v>83.59</v>
      </c>
      <c r="C24" s="36">
        <v>97.71</v>
      </c>
      <c r="D24" s="36">
        <v>90.49</v>
      </c>
      <c r="E24" s="146" t="s">
        <v>37</v>
      </c>
      <c r="F24" s="146" t="s">
        <v>37</v>
      </c>
      <c r="G24" s="146" t="s">
        <v>37</v>
      </c>
      <c r="H24" s="146" t="s">
        <v>37</v>
      </c>
      <c r="I24" s="146" t="s">
        <v>37</v>
      </c>
      <c r="J24" s="146" t="s">
        <v>37</v>
      </c>
      <c r="K24" s="146" t="s">
        <v>37</v>
      </c>
      <c r="L24" s="146" t="s">
        <v>37</v>
      </c>
      <c r="M24" s="146" t="s">
        <v>37</v>
      </c>
      <c r="N24" s="12" t="s">
        <v>37</v>
      </c>
      <c r="O24" s="12" t="s">
        <v>37</v>
      </c>
      <c r="P24" s="12" t="s">
        <v>37</v>
      </c>
      <c r="Q24" s="36">
        <v>15.41</v>
      </c>
      <c r="R24" s="36">
        <v>1.23</v>
      </c>
      <c r="S24" s="36">
        <v>8.48</v>
      </c>
      <c r="T24" s="36">
        <v>1</v>
      </c>
      <c r="U24" s="36">
        <v>1.06</v>
      </c>
      <c r="V24" s="36">
        <v>1.03</v>
      </c>
    </row>
    <row r="25" spans="1:30" ht="12.75" customHeight="1" x14ac:dyDescent="0.2">
      <c r="A25" s="134">
        <v>1992</v>
      </c>
      <c r="B25" s="36">
        <v>80.75</v>
      </c>
      <c r="C25" s="36">
        <v>98.38</v>
      </c>
      <c r="D25" s="36">
        <v>89.33</v>
      </c>
      <c r="E25" s="146" t="s">
        <v>37</v>
      </c>
      <c r="F25" s="146" t="s">
        <v>37</v>
      </c>
      <c r="G25" s="146" t="s">
        <v>37</v>
      </c>
      <c r="H25" s="146" t="s">
        <v>37</v>
      </c>
      <c r="I25" s="146" t="s">
        <v>37</v>
      </c>
      <c r="J25" s="146" t="s">
        <v>37</v>
      </c>
      <c r="K25" s="146" t="s">
        <v>37</v>
      </c>
      <c r="L25" s="146" t="s">
        <v>37</v>
      </c>
      <c r="M25" s="146" t="s">
        <v>37</v>
      </c>
      <c r="N25" s="12" t="s">
        <v>37</v>
      </c>
      <c r="O25" s="12" t="s">
        <v>37</v>
      </c>
      <c r="P25" s="12" t="s">
        <v>37</v>
      </c>
      <c r="Q25" s="36">
        <v>18.32</v>
      </c>
      <c r="R25" s="36">
        <v>0.81</v>
      </c>
      <c r="S25" s="36">
        <v>9.8000000000000007</v>
      </c>
      <c r="T25" s="36">
        <v>0.93</v>
      </c>
      <c r="U25" s="36">
        <v>0.81</v>
      </c>
      <c r="V25" s="36">
        <v>0.87</v>
      </c>
    </row>
    <row r="26" spans="1:30" ht="12.75" customHeight="1" x14ac:dyDescent="0.2">
      <c r="A26" s="134">
        <v>1993</v>
      </c>
      <c r="B26" s="36">
        <v>82.82</v>
      </c>
      <c r="C26" s="36">
        <v>98.28</v>
      </c>
      <c r="D26" s="36">
        <v>90.33</v>
      </c>
      <c r="E26" s="146" t="s">
        <v>37</v>
      </c>
      <c r="F26" s="146" t="s">
        <v>37</v>
      </c>
      <c r="G26" s="146" t="s">
        <v>37</v>
      </c>
      <c r="H26" s="146" t="s">
        <v>37</v>
      </c>
      <c r="I26" s="146" t="s">
        <v>37</v>
      </c>
      <c r="J26" s="146" t="s">
        <v>37</v>
      </c>
      <c r="K26" s="146" t="s">
        <v>37</v>
      </c>
      <c r="L26" s="146" t="s">
        <v>37</v>
      </c>
      <c r="M26" s="146" t="s">
        <v>37</v>
      </c>
      <c r="N26" s="12" t="s">
        <v>37</v>
      </c>
      <c r="O26" s="12" t="s">
        <v>37</v>
      </c>
      <c r="P26" s="12" t="s">
        <v>37</v>
      </c>
      <c r="Q26" s="36">
        <v>16.09</v>
      </c>
      <c r="R26" s="36">
        <v>0.74</v>
      </c>
      <c r="S26" s="36">
        <v>8.64</v>
      </c>
      <c r="T26" s="36">
        <v>1.0900000000000001</v>
      </c>
      <c r="U26" s="36">
        <v>0.98</v>
      </c>
      <c r="V26" s="36">
        <v>1.04</v>
      </c>
    </row>
    <row r="27" spans="1:30" ht="12.75" customHeight="1" x14ac:dyDescent="0.2">
      <c r="A27" s="134">
        <v>1994</v>
      </c>
      <c r="B27" s="36">
        <v>79.09</v>
      </c>
      <c r="C27" s="36">
        <v>97.98</v>
      </c>
      <c r="D27" s="36">
        <v>88.31</v>
      </c>
      <c r="E27" s="146" t="s">
        <v>37</v>
      </c>
      <c r="F27" s="146" t="s">
        <v>37</v>
      </c>
      <c r="G27" s="146" t="s">
        <v>37</v>
      </c>
      <c r="H27" s="146" t="s">
        <v>37</v>
      </c>
      <c r="I27" s="146" t="s">
        <v>37</v>
      </c>
      <c r="J27" s="146" t="s">
        <v>37</v>
      </c>
      <c r="K27" s="146" t="s">
        <v>37</v>
      </c>
      <c r="L27" s="146" t="s">
        <v>37</v>
      </c>
      <c r="M27" s="146" t="s">
        <v>37</v>
      </c>
      <c r="N27" s="12" t="s">
        <v>37</v>
      </c>
      <c r="O27" s="12" t="s">
        <v>37</v>
      </c>
      <c r="P27" s="12" t="s">
        <v>37</v>
      </c>
      <c r="Q27" s="36">
        <v>19.64</v>
      </c>
      <c r="R27" s="36">
        <v>1.4</v>
      </c>
      <c r="S27" s="36">
        <v>10.74</v>
      </c>
      <c r="T27" s="36">
        <v>1.27</v>
      </c>
      <c r="U27" s="36">
        <v>0.62</v>
      </c>
      <c r="V27" s="36">
        <v>0.95</v>
      </c>
    </row>
    <row r="28" spans="1:30" ht="12.75" customHeight="1" x14ac:dyDescent="0.2">
      <c r="A28" s="134">
        <v>1995</v>
      </c>
      <c r="B28" s="36">
        <v>81.69</v>
      </c>
      <c r="C28" s="36">
        <v>97.66</v>
      </c>
      <c r="D28" s="36">
        <v>89.49</v>
      </c>
      <c r="E28" s="146" t="s">
        <v>37</v>
      </c>
      <c r="F28" s="146" t="s">
        <v>37</v>
      </c>
      <c r="G28" s="146" t="s">
        <v>37</v>
      </c>
      <c r="H28" s="146" t="s">
        <v>37</v>
      </c>
      <c r="I28" s="146" t="s">
        <v>37</v>
      </c>
      <c r="J28" s="146" t="s">
        <v>37</v>
      </c>
      <c r="K28" s="146" t="s">
        <v>37</v>
      </c>
      <c r="L28" s="146" t="s">
        <v>37</v>
      </c>
      <c r="M28" s="146" t="s">
        <v>37</v>
      </c>
      <c r="N28" s="12" t="s">
        <v>37</v>
      </c>
      <c r="O28" s="12" t="s">
        <v>37</v>
      </c>
      <c r="P28" s="12" t="s">
        <v>37</v>
      </c>
      <c r="Q28" s="36">
        <v>17</v>
      </c>
      <c r="R28" s="36">
        <v>1.25</v>
      </c>
      <c r="S28" s="36">
        <v>9.31</v>
      </c>
      <c r="T28" s="36">
        <v>1.31</v>
      </c>
      <c r="U28" s="36">
        <v>1.0900000000000001</v>
      </c>
      <c r="V28" s="36">
        <v>1.2</v>
      </c>
    </row>
    <row r="29" spans="1:30" ht="12.75" customHeight="1" x14ac:dyDescent="0.2">
      <c r="A29" s="134">
        <v>1996</v>
      </c>
      <c r="B29" s="36">
        <v>81.099999999999994</v>
      </c>
      <c r="C29" s="36">
        <v>97.3</v>
      </c>
      <c r="D29" s="36">
        <v>88.99</v>
      </c>
      <c r="E29" s="146" t="s">
        <v>37</v>
      </c>
      <c r="F29" s="146" t="s">
        <v>37</v>
      </c>
      <c r="G29" s="146" t="s">
        <v>37</v>
      </c>
      <c r="H29" s="146" t="s">
        <v>37</v>
      </c>
      <c r="I29" s="146" t="s">
        <v>37</v>
      </c>
      <c r="J29" s="146" t="s">
        <v>37</v>
      </c>
      <c r="K29" s="146" t="s">
        <v>37</v>
      </c>
      <c r="L29" s="146" t="s">
        <v>37</v>
      </c>
      <c r="M29" s="146" t="s">
        <v>37</v>
      </c>
      <c r="N29" s="12" t="s">
        <v>37</v>
      </c>
      <c r="O29" s="12" t="s">
        <v>37</v>
      </c>
      <c r="P29" s="12" t="s">
        <v>37</v>
      </c>
      <c r="Q29" s="36">
        <v>16.71</v>
      </c>
      <c r="R29" s="36">
        <v>1.42</v>
      </c>
      <c r="S29" s="36">
        <v>9.26</v>
      </c>
      <c r="T29" s="36">
        <v>2.19</v>
      </c>
      <c r="U29" s="36">
        <v>1.28</v>
      </c>
      <c r="V29" s="36">
        <v>1.75</v>
      </c>
    </row>
    <row r="30" spans="1:30" ht="12.75" customHeight="1" x14ac:dyDescent="0.2">
      <c r="A30" s="134" t="s">
        <v>158</v>
      </c>
      <c r="B30" s="36">
        <v>81.349999999999994</v>
      </c>
      <c r="C30" s="36">
        <v>97.65</v>
      </c>
      <c r="D30" s="88">
        <v>89.18</v>
      </c>
      <c r="E30" s="146" t="s">
        <v>37</v>
      </c>
      <c r="F30" s="146" t="s">
        <v>37</v>
      </c>
      <c r="G30" s="146" t="s">
        <v>37</v>
      </c>
      <c r="H30" s="146" t="s">
        <v>37</v>
      </c>
      <c r="I30" s="146" t="s">
        <v>37</v>
      </c>
      <c r="J30" s="146" t="s">
        <v>37</v>
      </c>
      <c r="K30" s="146" t="s">
        <v>37</v>
      </c>
      <c r="L30" s="146" t="s">
        <v>37</v>
      </c>
      <c r="M30" s="146" t="s">
        <v>37</v>
      </c>
      <c r="N30" s="12" t="s">
        <v>37</v>
      </c>
      <c r="O30" s="12" t="s">
        <v>37</v>
      </c>
      <c r="P30" s="12" t="s">
        <v>37</v>
      </c>
      <c r="Q30" s="36">
        <v>17.73</v>
      </c>
      <c r="R30" s="36">
        <v>1.56</v>
      </c>
      <c r="S30" s="88">
        <v>9.9600000000000009</v>
      </c>
      <c r="T30" s="36">
        <v>0.91</v>
      </c>
      <c r="U30" s="36">
        <v>0.8</v>
      </c>
      <c r="V30" s="88">
        <v>0.86</v>
      </c>
      <c r="W30" s="36"/>
      <c r="Y30" s="221"/>
      <c r="Z30" s="222"/>
      <c r="AB30" s="31"/>
      <c r="AD30" s="31"/>
    </row>
    <row r="31" spans="1:30" ht="12.75" customHeight="1" x14ac:dyDescent="0.2">
      <c r="A31" s="134" t="s">
        <v>159</v>
      </c>
      <c r="B31" s="36">
        <v>77.569999999999993</v>
      </c>
      <c r="C31" s="36">
        <v>95.99</v>
      </c>
      <c r="D31" s="36">
        <v>86.73</v>
      </c>
      <c r="E31" s="36">
        <v>9.66</v>
      </c>
      <c r="F31" s="36">
        <v>0.41</v>
      </c>
      <c r="G31" s="36">
        <v>5.0599999999999996</v>
      </c>
      <c r="H31" s="36">
        <v>2.77</v>
      </c>
      <c r="I31" s="36">
        <v>0.32</v>
      </c>
      <c r="J31" s="36">
        <v>1.55</v>
      </c>
      <c r="K31" s="36">
        <v>12.43</v>
      </c>
      <c r="L31" s="36">
        <v>0.72</v>
      </c>
      <c r="M31" s="36">
        <v>6.61</v>
      </c>
      <c r="N31" s="36">
        <v>8.57</v>
      </c>
      <c r="O31" s="36">
        <v>2.5299999999999998</v>
      </c>
      <c r="P31" s="36">
        <v>5.57</v>
      </c>
      <c r="Q31" s="36">
        <v>21</v>
      </c>
      <c r="R31" s="36">
        <v>3.26</v>
      </c>
      <c r="S31" s="36">
        <v>12.18</v>
      </c>
      <c r="T31" s="36">
        <v>1.43</v>
      </c>
      <c r="U31" s="36">
        <v>0.75</v>
      </c>
      <c r="V31" s="36">
        <v>1.0900000000000001</v>
      </c>
      <c r="W31" s="36"/>
      <c r="Y31" s="223"/>
      <c r="Z31" s="222"/>
      <c r="AB31" s="31"/>
      <c r="AD31" s="31"/>
    </row>
    <row r="32" spans="1:30" ht="12.75" customHeight="1" x14ac:dyDescent="0.2">
      <c r="A32" s="134">
        <v>1998</v>
      </c>
      <c r="B32" s="36">
        <v>78.02</v>
      </c>
      <c r="C32" s="36">
        <v>96.43</v>
      </c>
      <c r="D32" s="36">
        <v>86.96</v>
      </c>
      <c r="E32" s="36">
        <v>10.84</v>
      </c>
      <c r="F32" s="36">
        <v>0.39</v>
      </c>
      <c r="G32" s="36">
        <v>5.77</v>
      </c>
      <c r="H32" s="36">
        <v>2.5</v>
      </c>
      <c r="I32" s="36">
        <v>0.06</v>
      </c>
      <c r="J32" s="36">
        <v>1.32</v>
      </c>
      <c r="K32" s="36">
        <v>13.34</v>
      </c>
      <c r="L32" s="36">
        <v>0.45</v>
      </c>
      <c r="M32" s="36">
        <v>7.09</v>
      </c>
      <c r="N32" s="36">
        <v>7.16</v>
      </c>
      <c r="O32" s="36">
        <v>1.83</v>
      </c>
      <c r="P32" s="36">
        <v>4.57</v>
      </c>
      <c r="Q32" s="36">
        <v>20.51</v>
      </c>
      <c r="R32" s="36">
        <v>2.2799999999999998</v>
      </c>
      <c r="S32" s="36">
        <v>11.66</v>
      </c>
      <c r="T32" s="36">
        <v>1.47</v>
      </c>
      <c r="U32" s="36">
        <v>1.28</v>
      </c>
      <c r="V32" s="36">
        <v>1.38</v>
      </c>
      <c r="Y32" s="223"/>
      <c r="Z32" s="222"/>
      <c r="AB32" s="31"/>
      <c r="AD32" s="31"/>
    </row>
    <row r="33" spans="1:30" ht="12.75" customHeight="1" x14ac:dyDescent="0.2">
      <c r="A33" s="134">
        <v>1999</v>
      </c>
      <c r="B33" s="36">
        <v>75.03</v>
      </c>
      <c r="C33" s="36">
        <v>95.52</v>
      </c>
      <c r="D33" s="36">
        <v>84.97</v>
      </c>
      <c r="E33" s="36">
        <v>13.29</v>
      </c>
      <c r="F33" s="36">
        <v>0.86</v>
      </c>
      <c r="G33" s="36">
        <v>7.26</v>
      </c>
      <c r="H33" s="36">
        <v>2.37</v>
      </c>
      <c r="I33" s="36">
        <v>0.49</v>
      </c>
      <c r="J33" s="36">
        <v>1.46</v>
      </c>
      <c r="K33" s="36">
        <v>15.66</v>
      </c>
      <c r="L33" s="36">
        <v>1.35</v>
      </c>
      <c r="M33" s="36">
        <v>8.7200000000000006</v>
      </c>
      <c r="N33" s="36">
        <v>8.32</v>
      </c>
      <c r="O33" s="36">
        <v>2.09</v>
      </c>
      <c r="P33" s="36">
        <v>5.3</v>
      </c>
      <c r="Q33" s="36">
        <v>23.98</v>
      </c>
      <c r="R33" s="36">
        <v>3.44</v>
      </c>
      <c r="S33" s="36">
        <v>14.01</v>
      </c>
      <c r="T33" s="36">
        <v>0.98</v>
      </c>
      <c r="U33" s="36">
        <v>1.04</v>
      </c>
      <c r="V33" s="36">
        <v>1.01</v>
      </c>
      <c r="Y33" s="223"/>
      <c r="Z33" s="222"/>
      <c r="AB33" s="31"/>
      <c r="AD33" s="31"/>
    </row>
    <row r="34" spans="1:30" ht="12.75" customHeight="1" x14ac:dyDescent="0.2">
      <c r="A34" s="134">
        <v>2000</v>
      </c>
      <c r="B34" s="36">
        <v>72.83</v>
      </c>
      <c r="C34" s="36">
        <v>95.3</v>
      </c>
      <c r="D34" s="36">
        <v>84.19</v>
      </c>
      <c r="E34" s="36">
        <v>13.89</v>
      </c>
      <c r="F34" s="36">
        <v>0.22</v>
      </c>
      <c r="G34" s="36">
        <v>6.98</v>
      </c>
      <c r="H34" s="36">
        <v>3.24</v>
      </c>
      <c r="I34" s="36">
        <v>0.26</v>
      </c>
      <c r="J34" s="36">
        <v>1.73</v>
      </c>
      <c r="K34" s="36">
        <v>17.13</v>
      </c>
      <c r="L34" s="36">
        <v>0.48</v>
      </c>
      <c r="M34" s="36">
        <v>8.7100000000000009</v>
      </c>
      <c r="N34" s="36">
        <v>8.99</v>
      </c>
      <c r="O34" s="36">
        <v>3.1</v>
      </c>
      <c r="P34" s="36">
        <v>6.02</v>
      </c>
      <c r="Q34" s="36">
        <v>26.12</v>
      </c>
      <c r="R34" s="36">
        <v>3.58</v>
      </c>
      <c r="S34" s="36">
        <v>14.73</v>
      </c>
      <c r="T34" s="36">
        <v>1.05</v>
      </c>
      <c r="U34" s="36">
        <v>1.1100000000000001</v>
      </c>
      <c r="V34" s="36">
        <v>1.08</v>
      </c>
      <c r="Y34" s="223"/>
      <c r="Z34" s="222"/>
      <c r="AB34" s="31"/>
      <c r="AD34" s="31"/>
    </row>
    <row r="35" spans="1:30" ht="12.75" customHeight="1" x14ac:dyDescent="0.2">
      <c r="A35" s="134">
        <v>2001</v>
      </c>
      <c r="B35" s="36">
        <v>71.959999999999994</v>
      </c>
      <c r="C35" s="36">
        <v>93.79</v>
      </c>
      <c r="D35" s="36">
        <v>82.57</v>
      </c>
      <c r="E35" s="36">
        <v>15</v>
      </c>
      <c r="F35" s="36">
        <v>0.64</v>
      </c>
      <c r="G35" s="36">
        <v>8.02</v>
      </c>
      <c r="H35" s="36">
        <v>3.02</v>
      </c>
      <c r="I35" s="36">
        <v>0.51</v>
      </c>
      <c r="J35" s="36">
        <v>1.8</v>
      </c>
      <c r="K35" s="36">
        <v>18.02</v>
      </c>
      <c r="L35" s="36">
        <v>1.1499999999999999</v>
      </c>
      <c r="M35" s="36">
        <v>9.83</v>
      </c>
      <c r="N35" s="36">
        <v>9.27</v>
      </c>
      <c r="O35" s="36">
        <v>4.01</v>
      </c>
      <c r="P35" s="36">
        <v>6.71</v>
      </c>
      <c r="Q35" s="36">
        <v>27.3</v>
      </c>
      <c r="R35" s="36">
        <v>5.16</v>
      </c>
      <c r="S35" s="36">
        <v>16.54</v>
      </c>
      <c r="T35" s="36">
        <v>0.74</v>
      </c>
      <c r="U35" s="36">
        <v>1.05</v>
      </c>
      <c r="V35" s="36">
        <v>0.89</v>
      </c>
      <c r="Y35" s="223"/>
      <c r="Z35" s="222"/>
      <c r="AB35" s="31"/>
      <c r="AD35" s="31"/>
    </row>
    <row r="36" spans="1:30" ht="12.75" customHeight="1" x14ac:dyDescent="0.2">
      <c r="A36" s="134">
        <v>2002</v>
      </c>
      <c r="B36" s="36">
        <v>74.099999999999994</v>
      </c>
      <c r="C36" s="36">
        <v>94.01</v>
      </c>
      <c r="D36" s="36">
        <v>83.75</v>
      </c>
      <c r="E36" s="36">
        <v>14.88</v>
      </c>
      <c r="F36" s="36">
        <v>1.06</v>
      </c>
      <c r="G36" s="36">
        <v>8.18</v>
      </c>
      <c r="H36" s="36">
        <v>2.5</v>
      </c>
      <c r="I36" s="36">
        <v>0.39</v>
      </c>
      <c r="J36" s="36">
        <v>1.48</v>
      </c>
      <c r="K36" s="36">
        <v>17.38</v>
      </c>
      <c r="L36" s="36">
        <v>1.46</v>
      </c>
      <c r="M36" s="36">
        <v>9.66</v>
      </c>
      <c r="N36" s="36">
        <v>7.86</v>
      </c>
      <c r="O36" s="36">
        <v>3.73</v>
      </c>
      <c r="P36" s="36">
        <v>5.86</v>
      </c>
      <c r="Q36" s="36">
        <v>25.24</v>
      </c>
      <c r="R36" s="36">
        <v>5.19</v>
      </c>
      <c r="S36" s="36">
        <v>15.52</v>
      </c>
      <c r="T36" s="36">
        <v>0.67</v>
      </c>
      <c r="U36" s="36">
        <v>0.8</v>
      </c>
      <c r="V36" s="36">
        <v>0.73</v>
      </c>
      <c r="Y36" s="223"/>
      <c r="Z36" s="222"/>
      <c r="AB36" s="31"/>
      <c r="AD36" s="31"/>
    </row>
    <row r="37" spans="1:30" ht="12.75" customHeight="1" x14ac:dyDescent="0.2">
      <c r="A37" s="134">
        <v>2003</v>
      </c>
      <c r="B37" s="36">
        <v>75.13</v>
      </c>
      <c r="C37" s="36">
        <v>93.31</v>
      </c>
      <c r="D37" s="36">
        <v>84.03</v>
      </c>
      <c r="E37" s="36">
        <v>14.07</v>
      </c>
      <c r="F37" s="36">
        <v>1.1599999999999999</v>
      </c>
      <c r="G37" s="36">
        <v>7.75</v>
      </c>
      <c r="H37" s="36">
        <v>2.14</v>
      </c>
      <c r="I37" s="36">
        <v>0.6</v>
      </c>
      <c r="J37" s="36">
        <v>1.39</v>
      </c>
      <c r="K37" s="36">
        <v>16.22</v>
      </c>
      <c r="L37" s="36">
        <v>1.76</v>
      </c>
      <c r="M37" s="36">
        <v>9.14</v>
      </c>
      <c r="N37" s="36">
        <v>8.06</v>
      </c>
      <c r="O37" s="36">
        <v>4.3600000000000003</v>
      </c>
      <c r="P37" s="36">
        <v>6.25</v>
      </c>
      <c r="Q37" s="36">
        <v>24.27</v>
      </c>
      <c r="R37" s="36">
        <v>6.12</v>
      </c>
      <c r="S37" s="36">
        <v>15.39</v>
      </c>
      <c r="T37" s="36">
        <v>0.6</v>
      </c>
      <c r="U37" s="36">
        <v>0.56999999999999995</v>
      </c>
      <c r="V37" s="36">
        <v>0.59</v>
      </c>
      <c r="Y37" s="223"/>
      <c r="Z37" s="222"/>
      <c r="AB37" s="31"/>
      <c r="AD37" s="31"/>
    </row>
    <row r="38" spans="1:30" ht="12.75" customHeight="1" x14ac:dyDescent="0.2">
      <c r="A38" s="134">
        <v>2004</v>
      </c>
      <c r="B38" s="36">
        <v>78.430000000000007</v>
      </c>
      <c r="C38" s="36">
        <v>91.89</v>
      </c>
      <c r="D38" s="36">
        <v>84.96</v>
      </c>
      <c r="E38" s="36">
        <v>11.91</v>
      </c>
      <c r="F38" s="36">
        <v>1.67</v>
      </c>
      <c r="G38" s="36">
        <v>6.94</v>
      </c>
      <c r="H38" s="36">
        <v>2.71</v>
      </c>
      <c r="I38" s="36">
        <v>1.05</v>
      </c>
      <c r="J38" s="36">
        <v>1.91</v>
      </c>
      <c r="K38" s="36">
        <v>14.62</v>
      </c>
      <c r="L38" s="36">
        <v>2.72</v>
      </c>
      <c r="M38" s="36">
        <v>8.85</v>
      </c>
      <c r="N38" s="36">
        <v>6.09</v>
      </c>
      <c r="O38" s="36">
        <v>4.84</v>
      </c>
      <c r="P38" s="36">
        <v>5.49</v>
      </c>
      <c r="Q38" s="36">
        <v>20.71</v>
      </c>
      <c r="R38" s="36">
        <v>7.57</v>
      </c>
      <c r="S38" s="36">
        <v>14.34</v>
      </c>
      <c r="T38" s="36">
        <v>0.85</v>
      </c>
      <c r="U38" s="36">
        <v>0.54</v>
      </c>
      <c r="V38" s="36">
        <v>0.7</v>
      </c>
      <c r="Y38" s="223"/>
      <c r="Z38" s="222"/>
      <c r="AB38" s="31"/>
      <c r="AD38" s="31"/>
    </row>
    <row r="39" spans="1:30" ht="12.75" customHeight="1" x14ac:dyDescent="0.2">
      <c r="A39" s="134">
        <v>2005</v>
      </c>
      <c r="B39" s="36">
        <v>78.91</v>
      </c>
      <c r="C39" s="36">
        <v>93.29</v>
      </c>
      <c r="D39" s="36">
        <v>85.89</v>
      </c>
      <c r="E39" s="36">
        <v>12.3</v>
      </c>
      <c r="F39" s="36">
        <v>1.36</v>
      </c>
      <c r="G39" s="36">
        <v>7</v>
      </c>
      <c r="H39" s="36">
        <v>1.88</v>
      </c>
      <c r="I39" s="36">
        <v>0.64</v>
      </c>
      <c r="J39" s="36">
        <v>1.28</v>
      </c>
      <c r="K39" s="36">
        <v>14.18</v>
      </c>
      <c r="L39" s="36">
        <v>2</v>
      </c>
      <c r="M39" s="36">
        <v>8.27</v>
      </c>
      <c r="N39" s="36">
        <v>6.43</v>
      </c>
      <c r="O39" s="36">
        <v>3.97</v>
      </c>
      <c r="P39" s="36">
        <v>5.23</v>
      </c>
      <c r="Q39" s="36">
        <v>20.61</v>
      </c>
      <c r="R39" s="36">
        <v>5.97</v>
      </c>
      <c r="S39" s="36">
        <v>13.5</v>
      </c>
      <c r="T39" s="36">
        <v>0.48</v>
      </c>
      <c r="U39" s="36">
        <v>0.75</v>
      </c>
      <c r="V39" s="36">
        <v>0.61</v>
      </c>
      <c r="Y39" s="224"/>
      <c r="Z39" s="222"/>
      <c r="AB39" s="31"/>
      <c r="AD39" s="31"/>
    </row>
    <row r="40" spans="1:30" ht="12.75" customHeight="1" x14ac:dyDescent="0.2">
      <c r="A40" s="134">
        <v>2006</v>
      </c>
      <c r="B40" s="36">
        <v>79.37</v>
      </c>
      <c r="C40" s="36">
        <v>92.58</v>
      </c>
      <c r="D40" s="36">
        <v>85.83</v>
      </c>
      <c r="E40" s="36">
        <v>11.74</v>
      </c>
      <c r="F40" s="36">
        <v>1.62</v>
      </c>
      <c r="G40" s="36">
        <v>6.8</v>
      </c>
      <c r="H40" s="36">
        <v>2.0299999999999998</v>
      </c>
      <c r="I40" s="36">
        <v>0.95</v>
      </c>
      <c r="J40" s="36">
        <v>1.5</v>
      </c>
      <c r="K40" s="36">
        <v>13.77</v>
      </c>
      <c r="L40" s="36">
        <v>2.58</v>
      </c>
      <c r="M40" s="36">
        <v>8.3000000000000007</v>
      </c>
      <c r="N40" s="36">
        <v>6.27</v>
      </c>
      <c r="O40" s="36">
        <v>4.41</v>
      </c>
      <c r="P40" s="36">
        <v>5.35</v>
      </c>
      <c r="Q40" s="36">
        <v>20.04</v>
      </c>
      <c r="R40" s="36">
        <v>6.98</v>
      </c>
      <c r="S40" s="36">
        <v>13.66</v>
      </c>
      <c r="T40" s="36">
        <v>0.59</v>
      </c>
      <c r="U40" s="36">
        <v>0.44</v>
      </c>
      <c r="V40" s="36">
        <v>0.51</v>
      </c>
      <c r="Y40" s="223"/>
      <c r="Z40" s="222"/>
      <c r="AB40" s="31"/>
      <c r="AD40" s="31"/>
    </row>
    <row r="41" spans="1:30" ht="12.75" customHeight="1" x14ac:dyDescent="0.2">
      <c r="A41" s="134">
        <v>2007</v>
      </c>
      <c r="B41" s="36">
        <v>82.65</v>
      </c>
      <c r="C41" s="36">
        <v>95.02</v>
      </c>
      <c r="D41" s="36">
        <v>88.6</v>
      </c>
      <c r="E41" s="36">
        <v>8.57</v>
      </c>
      <c r="F41" s="36">
        <v>0.78</v>
      </c>
      <c r="G41" s="36">
        <v>4.8099999999999996</v>
      </c>
      <c r="H41" s="36">
        <v>2.2400000000000002</v>
      </c>
      <c r="I41" s="36">
        <v>0.6</v>
      </c>
      <c r="J41" s="36">
        <v>1.45</v>
      </c>
      <c r="K41" s="36">
        <v>10.81</v>
      </c>
      <c r="L41" s="36">
        <v>1.38</v>
      </c>
      <c r="M41" s="36">
        <v>6.26</v>
      </c>
      <c r="N41" s="36">
        <v>6.12</v>
      </c>
      <c r="O41" s="36">
        <v>3.19</v>
      </c>
      <c r="P41" s="36">
        <v>4.71</v>
      </c>
      <c r="Q41" s="36">
        <v>16.93</v>
      </c>
      <c r="R41" s="36">
        <v>4.57</v>
      </c>
      <c r="S41" s="36">
        <v>10.97</v>
      </c>
      <c r="T41" s="36">
        <v>0.42</v>
      </c>
      <c r="U41" s="36">
        <v>0.4</v>
      </c>
      <c r="V41" s="36">
        <v>0.43</v>
      </c>
      <c r="Y41" s="223"/>
      <c r="Z41" s="222"/>
      <c r="AB41" s="31"/>
      <c r="AD41" s="31"/>
    </row>
    <row r="42" spans="1:30" ht="12.75" customHeight="1" x14ac:dyDescent="0.2">
      <c r="A42" s="134">
        <v>2008</v>
      </c>
      <c r="B42" s="36">
        <v>82.91</v>
      </c>
      <c r="C42" s="36">
        <v>95.37</v>
      </c>
      <c r="D42" s="36">
        <v>88.95</v>
      </c>
      <c r="E42" s="36">
        <v>7.28</v>
      </c>
      <c r="F42" s="36">
        <v>0.37</v>
      </c>
      <c r="G42" s="36">
        <v>3.94</v>
      </c>
      <c r="H42" s="36">
        <v>2.2400000000000002</v>
      </c>
      <c r="I42" s="36">
        <v>0.34</v>
      </c>
      <c r="J42" s="36">
        <v>1.32</v>
      </c>
      <c r="K42" s="36">
        <v>9.52</v>
      </c>
      <c r="L42" s="36">
        <v>0.71</v>
      </c>
      <c r="M42" s="36">
        <v>5.26</v>
      </c>
      <c r="N42" s="36">
        <v>6.89</v>
      </c>
      <c r="O42" s="36">
        <v>3.18</v>
      </c>
      <c r="P42" s="36">
        <v>5.08</v>
      </c>
      <c r="Q42" s="36">
        <v>16.41</v>
      </c>
      <c r="R42" s="36">
        <v>3.89</v>
      </c>
      <c r="S42" s="36">
        <v>10.34</v>
      </c>
      <c r="T42" s="36">
        <v>0.68</v>
      </c>
      <c r="U42" s="36">
        <v>0.74</v>
      </c>
      <c r="V42" s="36">
        <v>0.71</v>
      </c>
      <c r="Y42" s="223"/>
      <c r="Z42" s="222"/>
      <c r="AB42" s="31"/>
      <c r="AD42" s="31"/>
    </row>
    <row r="43" spans="1:30" ht="12.75" customHeight="1" x14ac:dyDescent="0.2">
      <c r="A43" s="134">
        <v>2009</v>
      </c>
      <c r="B43" s="36">
        <v>83.38</v>
      </c>
      <c r="C43" s="36">
        <v>95.15</v>
      </c>
      <c r="D43" s="36">
        <v>89.13</v>
      </c>
      <c r="E43" s="36">
        <v>6.21</v>
      </c>
      <c r="F43" s="36">
        <v>0.43</v>
      </c>
      <c r="G43" s="36">
        <v>3.39</v>
      </c>
      <c r="H43" s="36">
        <v>2.93</v>
      </c>
      <c r="I43" s="36">
        <v>0.39</v>
      </c>
      <c r="J43" s="36">
        <v>1.69</v>
      </c>
      <c r="K43" s="36">
        <v>9.14</v>
      </c>
      <c r="L43" s="36">
        <v>0.82</v>
      </c>
      <c r="M43" s="36">
        <v>5.07</v>
      </c>
      <c r="N43" s="36">
        <v>6.61</v>
      </c>
      <c r="O43" s="36">
        <v>3.31</v>
      </c>
      <c r="P43" s="36">
        <v>4.99</v>
      </c>
      <c r="Q43" s="36">
        <v>15.74</v>
      </c>
      <c r="R43" s="36">
        <v>4.13</v>
      </c>
      <c r="S43" s="36">
        <v>10.07</v>
      </c>
      <c r="T43" s="36">
        <v>0.88</v>
      </c>
      <c r="U43" s="36">
        <v>0.72</v>
      </c>
      <c r="V43" s="36">
        <v>0.8</v>
      </c>
      <c r="Y43" s="224"/>
      <c r="Z43" s="222"/>
      <c r="AB43" s="31"/>
      <c r="AD43" s="31"/>
    </row>
    <row r="44" spans="1:30" ht="12.75" customHeight="1" x14ac:dyDescent="0.2">
      <c r="A44" s="134">
        <v>2010</v>
      </c>
      <c r="B44" s="36">
        <v>82.86</v>
      </c>
      <c r="C44" s="36">
        <v>95.78</v>
      </c>
      <c r="D44" s="36">
        <v>89.15</v>
      </c>
      <c r="E44" s="36">
        <v>6.02</v>
      </c>
      <c r="F44" s="36">
        <v>0.5</v>
      </c>
      <c r="G44" s="36">
        <v>3.33</v>
      </c>
      <c r="H44" s="36">
        <v>2.1800000000000002</v>
      </c>
      <c r="I44" s="36">
        <v>0.48</v>
      </c>
      <c r="J44" s="36">
        <v>1.35</v>
      </c>
      <c r="K44" s="36">
        <v>8.1999999999999993</v>
      </c>
      <c r="L44" s="36">
        <v>0.98</v>
      </c>
      <c r="M44" s="36">
        <v>4.68</v>
      </c>
      <c r="N44" s="36">
        <v>8.1</v>
      </c>
      <c r="O44" s="36">
        <v>2.73</v>
      </c>
      <c r="P44" s="36">
        <v>5.49</v>
      </c>
      <c r="Q44" s="36">
        <v>16.3</v>
      </c>
      <c r="R44" s="36">
        <v>3.71</v>
      </c>
      <c r="S44" s="36">
        <v>10.17</v>
      </c>
      <c r="T44" s="36">
        <v>0.84</v>
      </c>
      <c r="U44" s="36">
        <v>0.51</v>
      </c>
      <c r="V44" s="36">
        <v>0.68</v>
      </c>
      <c r="Y44" s="224"/>
      <c r="Z44" s="222"/>
      <c r="AB44" s="31"/>
      <c r="AD44" s="31"/>
    </row>
    <row r="45" spans="1:30" ht="12.75" customHeight="1" x14ac:dyDescent="0.2">
      <c r="A45" s="134">
        <v>2011</v>
      </c>
      <c r="B45" s="36">
        <v>86.37</v>
      </c>
      <c r="C45" s="36">
        <v>95.66</v>
      </c>
      <c r="D45" s="36">
        <v>90.87</v>
      </c>
      <c r="E45" s="36">
        <v>4.93</v>
      </c>
      <c r="F45" s="36">
        <v>0.39</v>
      </c>
      <c r="G45" s="36">
        <v>2.73</v>
      </c>
      <c r="H45" s="36">
        <v>1.5</v>
      </c>
      <c r="I45" s="36">
        <v>0.31</v>
      </c>
      <c r="J45" s="36">
        <v>0.92</v>
      </c>
      <c r="K45" s="36">
        <v>6.43</v>
      </c>
      <c r="L45" s="36">
        <v>0.7</v>
      </c>
      <c r="M45" s="36">
        <v>3.65</v>
      </c>
      <c r="N45" s="36">
        <v>6.21</v>
      </c>
      <c r="O45" s="36">
        <v>2.77</v>
      </c>
      <c r="P45" s="36">
        <v>4.54</v>
      </c>
      <c r="Q45" s="36">
        <v>12.64</v>
      </c>
      <c r="R45" s="36">
        <v>3.47</v>
      </c>
      <c r="S45" s="36">
        <v>8.1999999999999993</v>
      </c>
      <c r="T45" s="36">
        <v>0.99</v>
      </c>
      <c r="U45" s="36">
        <v>0.87</v>
      </c>
      <c r="V45" s="36">
        <v>0.93</v>
      </c>
      <c r="X45" s="31"/>
      <c r="Y45" s="222"/>
      <c r="Z45" s="222"/>
      <c r="AB45" s="31"/>
      <c r="AD45" s="31"/>
    </row>
    <row r="46" spans="1:30" ht="12.75" customHeight="1" x14ac:dyDescent="0.2">
      <c r="A46" s="134" t="s">
        <v>88</v>
      </c>
      <c r="B46" s="36">
        <v>85.37</v>
      </c>
      <c r="C46" s="36">
        <v>97.76</v>
      </c>
      <c r="D46" s="36">
        <v>91.4</v>
      </c>
      <c r="E46" s="36">
        <v>5.12</v>
      </c>
      <c r="F46" s="36">
        <v>0.27</v>
      </c>
      <c r="G46" s="36">
        <v>2.76</v>
      </c>
      <c r="H46" s="36">
        <v>2.2000000000000002</v>
      </c>
      <c r="I46" s="36">
        <v>0.23</v>
      </c>
      <c r="J46" s="36">
        <v>1.24</v>
      </c>
      <c r="K46" s="36">
        <v>7.32</v>
      </c>
      <c r="L46" s="36">
        <v>0.5</v>
      </c>
      <c r="M46" s="36">
        <v>4</v>
      </c>
      <c r="N46" s="36">
        <v>6.42</v>
      </c>
      <c r="O46" s="36">
        <v>1.63</v>
      </c>
      <c r="P46" s="36">
        <v>4.09</v>
      </c>
      <c r="Q46" s="36">
        <v>13.74</v>
      </c>
      <c r="R46" s="36">
        <v>2.13</v>
      </c>
      <c r="S46" s="36">
        <v>8.09</v>
      </c>
      <c r="T46" s="36">
        <v>0.89</v>
      </c>
      <c r="U46" s="36">
        <v>0.11</v>
      </c>
      <c r="V46" s="36">
        <v>0.51</v>
      </c>
      <c r="X46" s="31"/>
      <c r="Y46" s="222"/>
      <c r="Z46" s="222"/>
    </row>
    <row r="47" spans="1:30" ht="12.75" customHeight="1" x14ac:dyDescent="0.2">
      <c r="A47" s="134" t="s">
        <v>89</v>
      </c>
      <c r="B47" s="36">
        <v>86.4</v>
      </c>
      <c r="C47" s="36">
        <v>96.22</v>
      </c>
      <c r="D47" s="36">
        <v>91.16</v>
      </c>
      <c r="E47" s="36">
        <v>4.93</v>
      </c>
      <c r="F47" s="36">
        <v>0.26</v>
      </c>
      <c r="G47" s="36">
        <v>2.64</v>
      </c>
      <c r="H47" s="36">
        <v>1.83</v>
      </c>
      <c r="I47" s="36">
        <v>0.23</v>
      </c>
      <c r="J47" s="36">
        <v>1.05</v>
      </c>
      <c r="K47" s="36">
        <v>6.75</v>
      </c>
      <c r="L47" s="36">
        <v>0.5</v>
      </c>
      <c r="M47" s="36">
        <v>3.68</v>
      </c>
      <c r="N47" s="36">
        <v>4.38</v>
      </c>
      <c r="O47" s="36">
        <v>1.39</v>
      </c>
      <c r="P47" s="36">
        <v>2.93</v>
      </c>
      <c r="Q47" s="36">
        <v>11.13</v>
      </c>
      <c r="R47" s="36">
        <v>1.88</v>
      </c>
      <c r="S47" s="36">
        <v>6.61</v>
      </c>
      <c r="T47" s="36">
        <v>2.46</v>
      </c>
      <c r="U47" s="36">
        <v>1.9</v>
      </c>
      <c r="V47" s="36">
        <v>2.2200000000000002</v>
      </c>
      <c r="X47" s="31"/>
      <c r="Y47" s="222"/>
      <c r="Z47" s="222"/>
      <c r="AA47" s="31"/>
    </row>
    <row r="48" spans="1:30" ht="12.75" customHeight="1" x14ac:dyDescent="0.2">
      <c r="A48" s="134">
        <v>2013</v>
      </c>
      <c r="B48" s="36">
        <v>87.68</v>
      </c>
      <c r="C48" s="36">
        <v>96.2</v>
      </c>
      <c r="D48" s="36">
        <v>91.77</v>
      </c>
      <c r="E48" s="36">
        <v>3.89</v>
      </c>
      <c r="F48" s="36">
        <v>0.42</v>
      </c>
      <c r="G48" s="36">
        <v>2.2400000000000002</v>
      </c>
      <c r="H48" s="36">
        <v>1.49</v>
      </c>
      <c r="I48" s="36">
        <v>0.32</v>
      </c>
      <c r="J48" s="36">
        <v>0.92</v>
      </c>
      <c r="K48" s="36">
        <v>5.38</v>
      </c>
      <c r="L48" s="36">
        <v>0.74</v>
      </c>
      <c r="M48" s="36">
        <v>3.16</v>
      </c>
      <c r="N48" s="36">
        <v>4.26</v>
      </c>
      <c r="O48" s="36">
        <v>1.22</v>
      </c>
      <c r="P48" s="36">
        <v>2.79</v>
      </c>
      <c r="Q48" s="36">
        <v>9.64</v>
      </c>
      <c r="R48" s="36">
        <v>1.96</v>
      </c>
      <c r="S48" s="36">
        <v>5.95</v>
      </c>
      <c r="T48" s="36">
        <v>2.68</v>
      </c>
      <c r="U48" s="36">
        <v>1.84</v>
      </c>
      <c r="V48" s="36">
        <v>2.2799999999999998</v>
      </c>
      <c r="X48" s="31"/>
      <c r="Y48" s="222"/>
      <c r="Z48" s="222"/>
      <c r="AA48" s="31"/>
    </row>
    <row r="49" spans="1:27" ht="12.75" customHeight="1" x14ac:dyDescent="0.2">
      <c r="A49" s="134">
        <v>2014</v>
      </c>
      <c r="B49" s="36">
        <v>89.37</v>
      </c>
      <c r="C49" s="36">
        <v>96.74</v>
      </c>
      <c r="D49" s="36">
        <v>92.94</v>
      </c>
      <c r="E49" s="36">
        <v>3.9</v>
      </c>
      <c r="F49" s="36">
        <v>0.55000000000000004</v>
      </c>
      <c r="G49" s="36">
        <v>2.27</v>
      </c>
      <c r="H49" s="36">
        <v>1.55</v>
      </c>
      <c r="I49" s="36">
        <v>0.21</v>
      </c>
      <c r="J49" s="36">
        <v>0.9</v>
      </c>
      <c r="K49" s="36">
        <v>5.45</v>
      </c>
      <c r="L49" s="36">
        <v>0.76</v>
      </c>
      <c r="M49" s="36">
        <v>3.17</v>
      </c>
      <c r="N49" s="36">
        <v>3.5</v>
      </c>
      <c r="O49" s="36">
        <v>1.84</v>
      </c>
      <c r="P49" s="36">
        <v>2.69</v>
      </c>
      <c r="Q49" s="36">
        <v>8.9499999999999993</v>
      </c>
      <c r="R49" s="36">
        <v>2.59</v>
      </c>
      <c r="S49" s="36">
        <v>5.86</v>
      </c>
      <c r="T49" s="36">
        <v>1.69</v>
      </c>
      <c r="U49" s="36">
        <v>0.67</v>
      </c>
      <c r="V49" s="36">
        <v>1.19</v>
      </c>
      <c r="X49" s="31"/>
      <c r="Y49" s="222"/>
      <c r="Z49" s="222"/>
      <c r="AA49" s="31"/>
    </row>
    <row r="50" spans="1:27" x14ac:dyDescent="0.2">
      <c r="A50" s="134">
        <v>2015</v>
      </c>
      <c r="B50" s="36">
        <v>87.53</v>
      </c>
      <c r="C50" s="36">
        <v>96.47</v>
      </c>
      <c r="D50" s="36">
        <v>91.79</v>
      </c>
      <c r="E50" s="36">
        <v>4.43</v>
      </c>
      <c r="F50" s="36">
        <v>0.21</v>
      </c>
      <c r="G50" s="36">
        <v>2.41</v>
      </c>
      <c r="H50" s="36">
        <v>2</v>
      </c>
      <c r="I50" s="36">
        <v>0.16</v>
      </c>
      <c r="J50" s="36">
        <v>1.1200000000000001</v>
      </c>
      <c r="K50" s="36">
        <v>6.43</v>
      </c>
      <c r="L50" s="36">
        <v>0.37</v>
      </c>
      <c r="M50" s="36">
        <v>3.53</v>
      </c>
      <c r="N50" s="36">
        <v>3.34</v>
      </c>
      <c r="O50" s="36">
        <v>1.17</v>
      </c>
      <c r="P50" s="36">
        <v>2.33</v>
      </c>
      <c r="Q50" s="36">
        <v>9.77</v>
      </c>
      <c r="R50" s="36">
        <v>1.54</v>
      </c>
      <c r="S50" s="36">
        <v>5.87</v>
      </c>
      <c r="T50" s="36">
        <v>2.7</v>
      </c>
      <c r="U50" s="36">
        <v>1.99</v>
      </c>
      <c r="V50" s="36">
        <v>2.34</v>
      </c>
      <c r="X50" s="31"/>
      <c r="Y50" s="752"/>
      <c r="Z50" s="752"/>
      <c r="AA50" s="31"/>
    </row>
    <row r="51" spans="1:27" x14ac:dyDescent="0.2">
      <c r="A51" s="134">
        <v>2016</v>
      </c>
      <c r="B51" s="36">
        <v>89.19</v>
      </c>
      <c r="C51" s="36">
        <v>97.68</v>
      </c>
      <c r="D51" s="36">
        <v>92.97</v>
      </c>
      <c r="E51" s="36">
        <v>3.3</v>
      </c>
      <c r="F51" s="36">
        <v>0.08</v>
      </c>
      <c r="G51" s="36">
        <v>1.89</v>
      </c>
      <c r="H51" s="36">
        <v>1.81</v>
      </c>
      <c r="I51" s="36">
        <v>0.19</v>
      </c>
      <c r="J51" s="36">
        <v>1.1000000000000001</v>
      </c>
      <c r="K51" s="36">
        <v>5.1100000000000003</v>
      </c>
      <c r="L51" s="36">
        <v>0.27</v>
      </c>
      <c r="M51" s="36">
        <v>2.99</v>
      </c>
      <c r="N51" s="36">
        <v>3.86</v>
      </c>
      <c r="O51" s="36">
        <v>1.08</v>
      </c>
      <c r="P51" s="36">
        <v>2.61</v>
      </c>
      <c r="Q51" s="36">
        <v>8.9700000000000006</v>
      </c>
      <c r="R51" s="36">
        <v>1.35</v>
      </c>
      <c r="S51" s="36">
        <v>5.6</v>
      </c>
      <c r="T51" s="36">
        <v>1.8</v>
      </c>
      <c r="U51" s="36">
        <v>0.97</v>
      </c>
      <c r="V51" s="36">
        <v>1.44</v>
      </c>
      <c r="X51" s="31"/>
      <c r="AA51" s="31"/>
    </row>
    <row r="52" spans="1:27" x14ac:dyDescent="0.2">
      <c r="A52" s="134">
        <v>2017</v>
      </c>
      <c r="B52" s="88">
        <v>88.43</v>
      </c>
      <c r="C52" s="88">
        <v>96.32</v>
      </c>
      <c r="D52" s="88">
        <v>92.07</v>
      </c>
      <c r="E52" s="88">
        <v>3.56</v>
      </c>
      <c r="F52" s="88">
        <v>0.21</v>
      </c>
      <c r="G52" s="88">
        <v>2.0499999999999998</v>
      </c>
      <c r="H52" s="88">
        <v>1.04</v>
      </c>
      <c r="I52" s="88">
        <v>0.13</v>
      </c>
      <c r="J52" s="88">
        <v>0.6</v>
      </c>
      <c r="K52" s="88">
        <v>4.5999999999999996</v>
      </c>
      <c r="L52" s="88">
        <v>0.34</v>
      </c>
      <c r="M52" s="88">
        <v>2.65</v>
      </c>
      <c r="N52" s="88">
        <v>3.7</v>
      </c>
      <c r="O52" s="88">
        <v>1.41</v>
      </c>
      <c r="P52" s="88">
        <v>2.66</v>
      </c>
      <c r="Q52" s="88">
        <v>8.3000000000000007</v>
      </c>
      <c r="R52" s="88">
        <v>1.75</v>
      </c>
      <c r="S52" s="88">
        <v>5.31</v>
      </c>
      <c r="T52" s="88">
        <v>3.26</v>
      </c>
      <c r="U52" s="88">
        <v>1.93</v>
      </c>
      <c r="V52" s="88">
        <v>2.62</v>
      </c>
      <c r="W52" s="753"/>
      <c r="AA52" s="31"/>
    </row>
    <row r="53" spans="1:27" x14ac:dyDescent="0.2">
      <c r="A53" s="134">
        <v>2018</v>
      </c>
      <c r="B53" s="36">
        <v>86.58</v>
      </c>
      <c r="C53" s="36">
        <v>95.56</v>
      </c>
      <c r="D53" s="36">
        <v>90.65</v>
      </c>
      <c r="E53" s="36">
        <v>4.2300000000000004</v>
      </c>
      <c r="F53" s="36">
        <v>0.38</v>
      </c>
      <c r="G53" s="36">
        <v>2.46</v>
      </c>
      <c r="H53" s="36">
        <v>1.57</v>
      </c>
      <c r="I53" s="36">
        <v>0.39</v>
      </c>
      <c r="J53" s="36">
        <v>1.04</v>
      </c>
      <c r="K53" s="36">
        <v>5.8</v>
      </c>
      <c r="L53" s="36">
        <v>0.78</v>
      </c>
      <c r="M53" s="36">
        <v>3.5</v>
      </c>
      <c r="N53" s="36">
        <v>4.16</v>
      </c>
      <c r="O53" s="36">
        <v>1.88</v>
      </c>
      <c r="P53" s="36">
        <v>3.12</v>
      </c>
      <c r="Q53" s="36">
        <v>9.9600000000000009</v>
      </c>
      <c r="R53" s="36">
        <v>2.66</v>
      </c>
      <c r="S53" s="36">
        <v>6.63</v>
      </c>
      <c r="T53" s="36">
        <v>3.47</v>
      </c>
      <c r="U53" s="36">
        <v>1.78</v>
      </c>
      <c r="V53" s="36">
        <v>2.72</v>
      </c>
      <c r="W53" s="753"/>
      <c r="AA53" s="31"/>
    </row>
    <row r="54" spans="1:27" x14ac:dyDescent="0.2">
      <c r="A54" s="134">
        <v>2019</v>
      </c>
      <c r="B54" s="36">
        <v>85.76</v>
      </c>
      <c r="C54" s="36">
        <v>95.99</v>
      </c>
      <c r="D54" s="36">
        <v>90.19</v>
      </c>
      <c r="E54" s="36">
        <v>6.12</v>
      </c>
      <c r="F54" s="36">
        <v>0.37</v>
      </c>
      <c r="G54" s="36">
        <v>3.67</v>
      </c>
      <c r="H54" s="36">
        <v>2.17</v>
      </c>
      <c r="I54" s="36">
        <v>0.35</v>
      </c>
      <c r="J54" s="36">
        <v>1.27</v>
      </c>
      <c r="K54" s="36">
        <v>8.2899999999999991</v>
      </c>
      <c r="L54" s="36">
        <v>0.71</v>
      </c>
      <c r="M54" s="36">
        <v>4.95</v>
      </c>
      <c r="N54" s="36">
        <v>4.71</v>
      </c>
      <c r="O54" s="36">
        <v>2.46</v>
      </c>
      <c r="P54" s="36">
        <v>3.8</v>
      </c>
      <c r="Q54" s="36">
        <v>12.99</v>
      </c>
      <c r="R54" s="36">
        <v>3.17</v>
      </c>
      <c r="S54" s="36">
        <v>8.75</v>
      </c>
      <c r="T54" s="36">
        <v>1.25</v>
      </c>
      <c r="U54" s="36">
        <v>0.84</v>
      </c>
      <c r="V54" s="36">
        <v>1.07</v>
      </c>
      <c r="W54" s="750"/>
      <c r="AA54" s="31"/>
    </row>
    <row r="55" spans="1:27" ht="12.75" customHeight="1" x14ac:dyDescent="0.2">
      <c r="A55" s="134" t="s">
        <v>654</v>
      </c>
      <c r="B55" s="547">
        <v>82.38</v>
      </c>
      <c r="C55" s="547">
        <v>90.58</v>
      </c>
      <c r="D55" s="547">
        <v>86.35</v>
      </c>
      <c r="E55" s="547">
        <v>6.74</v>
      </c>
      <c r="F55" s="547">
        <v>1.67</v>
      </c>
      <c r="G55" s="547">
        <v>4.32</v>
      </c>
      <c r="H55" s="547">
        <v>2.52</v>
      </c>
      <c r="I55" s="547">
        <v>0.26</v>
      </c>
      <c r="J55" s="547">
        <v>1.43</v>
      </c>
      <c r="K55" s="547">
        <v>9.26</v>
      </c>
      <c r="L55" s="547">
        <v>1.93</v>
      </c>
      <c r="M55" s="547">
        <v>5.75</v>
      </c>
      <c r="N55" s="547">
        <v>6.3</v>
      </c>
      <c r="O55" s="547">
        <v>5.54</v>
      </c>
      <c r="P55" s="547">
        <v>5.87</v>
      </c>
      <c r="Q55" s="547">
        <v>15.56</v>
      </c>
      <c r="R55" s="547">
        <v>7.48</v>
      </c>
      <c r="S55" s="547">
        <v>11.63</v>
      </c>
      <c r="T55" s="547">
        <v>2.06</v>
      </c>
      <c r="U55" s="547">
        <v>1.94</v>
      </c>
      <c r="V55" s="547">
        <v>2.02</v>
      </c>
      <c r="W55" s="750"/>
      <c r="AA55" s="31"/>
    </row>
    <row r="56" spans="1:27" ht="6" customHeight="1" x14ac:dyDescent="0.2">
      <c r="A56" s="85"/>
      <c r="B56" s="85"/>
      <c r="C56" s="138"/>
      <c r="D56" s="138"/>
      <c r="E56" s="138"/>
      <c r="F56" s="186"/>
      <c r="G56" s="186"/>
      <c r="H56" s="186"/>
      <c r="I56" s="186"/>
      <c r="J56" s="186"/>
      <c r="K56" s="186"/>
      <c r="L56" s="186"/>
      <c r="M56" s="186"/>
      <c r="N56" s="186"/>
      <c r="O56" s="186"/>
      <c r="P56" s="186"/>
      <c r="Q56" s="186"/>
      <c r="R56" s="186"/>
      <c r="S56" s="186"/>
      <c r="T56" s="186"/>
      <c r="U56" s="138"/>
      <c r="V56" s="138"/>
    </row>
    <row r="57" spans="1:27" s="61" customFormat="1" ht="45" customHeight="1" x14ac:dyDescent="0.2">
      <c r="A57" s="1036" t="s">
        <v>598</v>
      </c>
      <c r="B57" s="1036"/>
      <c r="C57" s="1036"/>
      <c r="D57" s="1036"/>
      <c r="E57" s="1036"/>
      <c r="F57" s="1036"/>
      <c r="G57" s="1036"/>
      <c r="H57" s="1036"/>
      <c r="I57" s="1036"/>
      <c r="J57" s="1036"/>
      <c r="K57" s="1036"/>
      <c r="L57" s="1036"/>
      <c r="M57" s="1036"/>
      <c r="N57" s="1036"/>
      <c r="O57" s="1036"/>
      <c r="P57" s="1036"/>
      <c r="Q57" s="1036"/>
      <c r="R57" s="1036"/>
      <c r="S57" s="1036"/>
      <c r="T57" s="1036"/>
      <c r="U57" s="1036"/>
      <c r="V57" s="1036"/>
      <c r="W57" s="751"/>
      <c r="X57" s="751"/>
    </row>
    <row r="58" spans="1:27" s="61" customFormat="1" ht="30" customHeight="1" x14ac:dyDescent="0.2">
      <c r="A58" s="1036" t="s">
        <v>470</v>
      </c>
      <c r="B58" s="1036"/>
      <c r="C58" s="1036"/>
      <c r="D58" s="1036"/>
      <c r="E58" s="1036"/>
      <c r="F58" s="1036"/>
      <c r="G58" s="1036"/>
      <c r="H58" s="1036"/>
      <c r="I58" s="1036"/>
      <c r="J58" s="1036"/>
      <c r="K58" s="1036"/>
      <c r="L58" s="1036"/>
      <c r="M58" s="1036"/>
      <c r="N58" s="1036"/>
      <c r="O58" s="1036"/>
      <c r="P58" s="1036"/>
      <c r="Q58" s="1036"/>
      <c r="R58" s="1036"/>
      <c r="S58" s="1036"/>
      <c r="T58" s="1036"/>
      <c r="U58" s="1036"/>
      <c r="V58" s="1036"/>
      <c r="W58" s="751"/>
      <c r="X58" s="751"/>
    </row>
    <row r="59" spans="1:27" s="61" customFormat="1" ht="6" customHeight="1" x14ac:dyDescent="0.2">
      <c r="A59" s="405"/>
      <c r="B59" s="399"/>
      <c r="C59" s="399"/>
      <c r="D59" s="399"/>
      <c r="E59" s="399"/>
      <c r="F59" s="399"/>
      <c r="G59" s="399"/>
      <c r="H59" s="399"/>
      <c r="I59" s="399"/>
      <c r="J59" s="399"/>
      <c r="K59" s="399"/>
      <c r="L59" s="399"/>
      <c r="M59" s="399"/>
      <c r="N59" s="399"/>
      <c r="O59" s="399"/>
      <c r="P59" s="399"/>
      <c r="Q59" s="399"/>
      <c r="R59" s="399"/>
      <c r="S59" s="399"/>
      <c r="T59" s="399"/>
      <c r="U59" s="399"/>
      <c r="V59" s="399"/>
      <c r="W59" s="751"/>
      <c r="X59" s="751"/>
    </row>
    <row r="60" spans="1:27" ht="15" customHeight="1" x14ac:dyDescent="0.2">
      <c r="A60" s="1036" t="s">
        <v>740</v>
      </c>
      <c r="B60" s="1036"/>
      <c r="C60" s="1036"/>
      <c r="D60" s="1036"/>
      <c r="E60" s="1036"/>
      <c r="F60" s="1036"/>
      <c r="G60" s="1036"/>
      <c r="H60" s="1036"/>
      <c r="I60" s="1036"/>
      <c r="J60" s="1036"/>
      <c r="K60" s="1036"/>
      <c r="L60" s="1036"/>
      <c r="M60" s="1036"/>
      <c r="N60" s="1036"/>
      <c r="O60" s="1036"/>
      <c r="P60" s="1036"/>
      <c r="Q60" s="1036"/>
      <c r="R60" s="1036"/>
      <c r="S60" s="1036"/>
      <c r="T60" s="1036"/>
      <c r="U60" s="1036"/>
      <c r="V60" s="1036"/>
    </row>
    <row r="61" spans="1:27" x14ac:dyDescent="0.2">
      <c r="A61" s="81"/>
      <c r="B61" s="81"/>
      <c r="D61" s="750"/>
      <c r="E61" s="81"/>
      <c r="G61" s="750"/>
      <c r="H61" s="557"/>
      <c r="J61" s="750"/>
      <c r="K61" s="81"/>
      <c r="L61" s="81"/>
      <c r="M61" s="557"/>
      <c r="N61" s="81"/>
      <c r="P61" s="750"/>
      <c r="Q61" s="81"/>
      <c r="R61" s="81"/>
      <c r="S61" s="81"/>
      <c r="V61" s="750"/>
    </row>
    <row r="62" spans="1:27" x14ac:dyDescent="0.2">
      <c r="J62" s="232"/>
      <c r="S62" s="232"/>
    </row>
    <row r="63" spans="1:27" x14ac:dyDescent="0.2">
      <c r="F63" s="754"/>
      <c r="G63" s="754"/>
      <c r="H63" s="754"/>
      <c r="I63" s="755"/>
    </row>
  </sheetData>
  <mergeCells count="13">
    <mergeCell ref="N1:Q1"/>
    <mergeCell ref="T1:V1"/>
    <mergeCell ref="N3:P3"/>
    <mergeCell ref="T3:V3"/>
    <mergeCell ref="A58:V58"/>
    <mergeCell ref="K3:M3"/>
    <mergeCell ref="A60:V60"/>
    <mergeCell ref="A2:V2"/>
    <mergeCell ref="B3:D3"/>
    <mergeCell ref="Q3:S3"/>
    <mergeCell ref="E3:G3"/>
    <mergeCell ref="H3:J3"/>
    <mergeCell ref="A57:V57"/>
  </mergeCells>
  <hyperlinks>
    <hyperlink ref="N1:Q1" location="Tabellförteckning!A1" display="Tabellförteckning!A1" xr:uid="{00000000-0004-0000-32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ublished="0">
    <pageSetUpPr fitToPage="1"/>
  </sheetPr>
  <dimension ref="A1:AA30"/>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431" customWidth="1"/>
    <col min="2" max="2" width="6.5703125" style="431" customWidth="1"/>
    <col min="3" max="22" width="6.7109375" style="431" customWidth="1"/>
    <col min="23" max="25" width="8.7109375" style="431" customWidth="1"/>
    <col min="26" max="16384" width="9.28515625" style="431"/>
  </cols>
  <sheetData>
    <row r="1" spans="1:26" ht="30" customHeight="1" x14ac:dyDescent="0.2">
      <c r="A1" s="39"/>
      <c r="B1" s="424"/>
      <c r="C1" s="424"/>
      <c r="D1" s="424"/>
      <c r="M1" s="1028" t="s">
        <v>275</v>
      </c>
      <c r="N1" s="1028"/>
      <c r="O1" s="1029"/>
      <c r="P1" s="1029"/>
      <c r="T1" s="1033" t="s">
        <v>186</v>
      </c>
      <c r="U1" s="1034"/>
      <c r="V1" s="1034"/>
    </row>
    <row r="2" spans="1:26" s="422" customFormat="1" ht="15" customHeight="1" x14ac:dyDescent="0.2">
      <c r="A2" s="1072" t="s">
        <v>656</v>
      </c>
      <c r="B2" s="1072"/>
      <c r="C2" s="1072"/>
      <c r="D2" s="1072"/>
      <c r="E2" s="1072"/>
      <c r="F2" s="1072"/>
      <c r="G2" s="1072"/>
      <c r="H2" s="1072"/>
      <c r="I2" s="1072"/>
      <c r="J2" s="1072"/>
      <c r="K2" s="1073"/>
      <c r="L2" s="1073"/>
      <c r="M2" s="1073"/>
      <c r="N2" s="1072"/>
      <c r="O2" s="1072"/>
      <c r="P2" s="1072"/>
      <c r="Q2" s="1072"/>
      <c r="R2" s="1072"/>
      <c r="S2" s="1072"/>
      <c r="T2" s="1072"/>
      <c r="U2" s="1072"/>
      <c r="V2" s="1072"/>
    </row>
    <row r="3" spans="1:26" ht="45" customHeight="1" x14ac:dyDescent="0.2">
      <c r="B3" s="1065" t="s">
        <v>25</v>
      </c>
      <c r="C3" s="1065"/>
      <c r="D3" s="1065"/>
      <c r="E3" s="1065" t="s">
        <v>1</v>
      </c>
      <c r="F3" s="1065"/>
      <c r="G3" s="1065"/>
      <c r="H3" s="1065" t="s">
        <v>2</v>
      </c>
      <c r="I3" s="1065"/>
      <c r="J3" s="1065"/>
      <c r="K3" s="1060" t="s">
        <v>363</v>
      </c>
      <c r="L3" s="1060"/>
      <c r="M3" s="1060"/>
      <c r="N3" s="1065" t="s">
        <v>243</v>
      </c>
      <c r="O3" s="1065"/>
      <c r="P3" s="1065"/>
      <c r="Q3" s="1065" t="s">
        <v>0</v>
      </c>
      <c r="R3" s="1065"/>
      <c r="S3" s="1065"/>
      <c r="T3" s="1065" t="s">
        <v>35</v>
      </c>
      <c r="U3" s="1065"/>
      <c r="V3" s="1065"/>
      <c r="Y3" s="31"/>
      <c r="Z3" s="31"/>
    </row>
    <row r="4" spans="1:26" ht="15" customHeight="1" x14ac:dyDescent="0.2">
      <c r="A4" s="58"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c r="Y4" s="31"/>
      <c r="Z4" s="31"/>
    </row>
    <row r="5" spans="1:26" ht="6" customHeight="1" x14ac:dyDescent="0.2">
      <c r="A5" s="428"/>
      <c r="B5" s="89"/>
      <c r="C5" s="89"/>
      <c r="D5" s="89"/>
      <c r="E5" s="89"/>
      <c r="F5" s="89"/>
      <c r="G5" s="89"/>
      <c r="H5" s="89"/>
      <c r="I5" s="89"/>
      <c r="J5" s="89"/>
      <c r="K5" s="89"/>
      <c r="L5" s="89"/>
      <c r="M5" s="89"/>
      <c r="N5" s="89"/>
      <c r="O5" s="89"/>
      <c r="P5" s="89"/>
      <c r="Q5" s="89"/>
      <c r="R5" s="89"/>
      <c r="S5" s="89"/>
      <c r="T5" s="89"/>
      <c r="U5" s="89"/>
      <c r="V5" s="31"/>
      <c r="Y5" s="31"/>
      <c r="Z5" s="31"/>
    </row>
    <row r="6" spans="1:26" ht="12.75" customHeight="1" x14ac:dyDescent="0.2">
      <c r="A6" s="134">
        <v>2004</v>
      </c>
      <c r="B6" s="36">
        <v>71.06</v>
      </c>
      <c r="C6" s="36">
        <v>91.1</v>
      </c>
      <c r="D6" s="36">
        <v>80.790000000000006</v>
      </c>
      <c r="E6" s="36">
        <v>19.89</v>
      </c>
      <c r="F6" s="36">
        <v>2.89</v>
      </c>
      <c r="G6" s="36">
        <v>11.63</v>
      </c>
      <c r="H6" s="36">
        <v>2.12</v>
      </c>
      <c r="I6" s="36">
        <v>0.67</v>
      </c>
      <c r="J6" s="36">
        <v>1.41</v>
      </c>
      <c r="K6" s="36">
        <v>22.01</v>
      </c>
      <c r="L6" s="36">
        <v>3.56</v>
      </c>
      <c r="M6" s="36">
        <v>13.05</v>
      </c>
      <c r="N6" s="36">
        <v>6.59</v>
      </c>
      <c r="O6" s="36">
        <v>5.13</v>
      </c>
      <c r="P6" s="36">
        <v>5.88</v>
      </c>
      <c r="Q6" s="36">
        <v>28.6</v>
      </c>
      <c r="R6" s="36">
        <v>8.69</v>
      </c>
      <c r="S6" s="36">
        <v>18.920000000000002</v>
      </c>
      <c r="T6" s="36">
        <v>0.34</v>
      </c>
      <c r="U6" s="36">
        <v>0.21</v>
      </c>
      <c r="V6" s="36">
        <v>0.28000000000000003</v>
      </c>
      <c r="Y6" s="31"/>
      <c r="Z6" s="31"/>
    </row>
    <row r="7" spans="1:26" ht="12.75" customHeight="1" x14ac:dyDescent="0.2">
      <c r="A7" s="134">
        <v>2005</v>
      </c>
      <c r="B7" s="36">
        <v>70.790000000000006</v>
      </c>
      <c r="C7" s="36">
        <v>88.5</v>
      </c>
      <c r="D7" s="36">
        <v>79.42</v>
      </c>
      <c r="E7" s="36">
        <v>19.489999999999998</v>
      </c>
      <c r="F7" s="36">
        <v>3.51</v>
      </c>
      <c r="G7" s="36">
        <v>11.7</v>
      </c>
      <c r="H7" s="36">
        <v>2.5299999999999998</v>
      </c>
      <c r="I7" s="36">
        <v>1.1000000000000001</v>
      </c>
      <c r="J7" s="36">
        <v>1.83</v>
      </c>
      <c r="K7" s="36">
        <v>22.03</v>
      </c>
      <c r="L7" s="36">
        <v>4.6100000000000003</v>
      </c>
      <c r="M7" s="36">
        <v>13.54</v>
      </c>
      <c r="N7" s="36">
        <v>6.67</v>
      </c>
      <c r="O7" s="36">
        <v>6.58</v>
      </c>
      <c r="P7" s="36">
        <v>6.63</v>
      </c>
      <c r="Q7" s="36">
        <v>28.7</v>
      </c>
      <c r="R7" s="36">
        <v>11.19</v>
      </c>
      <c r="S7" s="36">
        <v>20.16</v>
      </c>
      <c r="T7" s="36">
        <v>0.5</v>
      </c>
      <c r="U7" s="36">
        <v>0.31</v>
      </c>
      <c r="V7" s="36">
        <v>0.41</v>
      </c>
      <c r="Y7" s="31"/>
      <c r="Z7" s="31"/>
    </row>
    <row r="8" spans="1:26" ht="12.75" customHeight="1" x14ac:dyDescent="0.2">
      <c r="A8" s="134">
        <v>2006</v>
      </c>
      <c r="B8" s="36">
        <v>70.38</v>
      </c>
      <c r="C8" s="36">
        <v>88.89</v>
      </c>
      <c r="D8" s="36">
        <v>79.41</v>
      </c>
      <c r="E8" s="36">
        <v>19.95</v>
      </c>
      <c r="F8" s="36">
        <v>4</v>
      </c>
      <c r="G8" s="36">
        <v>12.17</v>
      </c>
      <c r="H8" s="36">
        <v>2.75</v>
      </c>
      <c r="I8" s="36">
        <v>0.91</v>
      </c>
      <c r="J8" s="36">
        <v>1.85</v>
      </c>
      <c r="K8" s="36">
        <v>22.7</v>
      </c>
      <c r="L8" s="36">
        <v>4.9000000000000004</v>
      </c>
      <c r="M8" s="36">
        <v>14.02</v>
      </c>
      <c r="N8" s="36">
        <v>6.51</v>
      </c>
      <c r="O8" s="36">
        <v>5.79</v>
      </c>
      <c r="P8" s="36">
        <v>6.16</v>
      </c>
      <c r="Q8" s="36">
        <v>29.21</v>
      </c>
      <c r="R8" s="36">
        <v>10.69</v>
      </c>
      <c r="S8" s="36">
        <v>20.18</v>
      </c>
      <c r="T8" s="36">
        <v>0.4</v>
      </c>
      <c r="U8" s="36">
        <v>0.42</v>
      </c>
      <c r="V8" s="36">
        <v>0.41</v>
      </c>
      <c r="Y8" s="31"/>
      <c r="Z8" s="31"/>
    </row>
    <row r="9" spans="1:26" ht="12.75" customHeight="1" x14ac:dyDescent="0.2">
      <c r="A9" s="134">
        <v>2007</v>
      </c>
      <c r="B9" s="36">
        <v>72.64</v>
      </c>
      <c r="C9" s="36">
        <v>89.35</v>
      </c>
      <c r="D9" s="36">
        <v>80.760000000000005</v>
      </c>
      <c r="E9" s="36">
        <v>18</v>
      </c>
      <c r="F9" s="36">
        <v>2.5</v>
      </c>
      <c r="G9" s="36">
        <v>10.46</v>
      </c>
      <c r="H9" s="36">
        <v>1.98</v>
      </c>
      <c r="I9" s="36">
        <v>1.03</v>
      </c>
      <c r="J9" s="36">
        <v>1.54</v>
      </c>
      <c r="K9" s="36">
        <v>19.98</v>
      </c>
      <c r="L9" s="36">
        <v>3.53</v>
      </c>
      <c r="M9" s="36">
        <v>12</v>
      </c>
      <c r="N9" s="36">
        <v>6.78</v>
      </c>
      <c r="O9" s="36">
        <v>6.65</v>
      </c>
      <c r="P9" s="36">
        <v>6.7</v>
      </c>
      <c r="Q9" s="36">
        <v>26.76</v>
      </c>
      <c r="R9" s="36">
        <v>10.18</v>
      </c>
      <c r="S9" s="36">
        <v>18.7</v>
      </c>
      <c r="T9" s="36">
        <v>0.6</v>
      </c>
      <c r="U9" s="36">
        <v>0.47</v>
      </c>
      <c r="V9" s="36">
        <v>0.54</v>
      </c>
      <c r="Y9" s="31"/>
      <c r="Z9" s="31"/>
    </row>
    <row r="10" spans="1:26" ht="12.75" customHeight="1" x14ac:dyDescent="0.2">
      <c r="A10" s="134">
        <v>2008</v>
      </c>
      <c r="B10" s="36">
        <v>76.48</v>
      </c>
      <c r="C10" s="36">
        <v>90.88</v>
      </c>
      <c r="D10" s="36">
        <v>83.38</v>
      </c>
      <c r="E10" s="36">
        <v>13.05</v>
      </c>
      <c r="F10" s="36">
        <v>2.67</v>
      </c>
      <c r="G10" s="36">
        <v>8.08</v>
      </c>
      <c r="H10" s="36">
        <v>2.6</v>
      </c>
      <c r="I10" s="36">
        <v>0.56000000000000005</v>
      </c>
      <c r="J10" s="36">
        <v>1.62</v>
      </c>
      <c r="K10" s="36">
        <v>15.65</v>
      </c>
      <c r="L10" s="36">
        <v>3.23</v>
      </c>
      <c r="M10" s="36">
        <v>9.6999999999999993</v>
      </c>
      <c r="N10" s="36">
        <v>7.48</v>
      </c>
      <c r="O10" s="36">
        <v>5.7</v>
      </c>
      <c r="P10" s="36">
        <v>6.62</v>
      </c>
      <c r="Q10" s="36">
        <v>23.13</v>
      </c>
      <c r="R10" s="36">
        <v>8.93</v>
      </c>
      <c r="S10" s="36">
        <v>16.32</v>
      </c>
      <c r="T10" s="36">
        <v>0.4</v>
      </c>
      <c r="U10" s="36">
        <v>0.19</v>
      </c>
      <c r="V10" s="36">
        <v>0.3</v>
      </c>
      <c r="Y10" s="31"/>
      <c r="Z10" s="31"/>
    </row>
    <row r="11" spans="1:26" ht="12.75" customHeight="1" x14ac:dyDescent="0.2">
      <c r="A11" s="134">
        <v>2009</v>
      </c>
      <c r="B11" s="36">
        <v>75.55</v>
      </c>
      <c r="C11" s="36">
        <v>92.54</v>
      </c>
      <c r="D11" s="36">
        <v>83.71</v>
      </c>
      <c r="E11" s="36">
        <v>13.83</v>
      </c>
      <c r="F11" s="36">
        <v>2.4</v>
      </c>
      <c r="G11" s="36">
        <v>8.35</v>
      </c>
      <c r="H11" s="36">
        <v>1.99</v>
      </c>
      <c r="I11" s="36">
        <v>0.71</v>
      </c>
      <c r="J11" s="36">
        <v>1.37</v>
      </c>
      <c r="K11" s="36">
        <v>15.82</v>
      </c>
      <c r="L11" s="36">
        <v>3.11</v>
      </c>
      <c r="M11" s="36">
        <v>9.7200000000000006</v>
      </c>
      <c r="N11" s="36">
        <v>8.0500000000000007</v>
      </c>
      <c r="O11" s="36">
        <v>4.0199999999999996</v>
      </c>
      <c r="P11" s="36">
        <v>6.12</v>
      </c>
      <c r="Q11" s="36">
        <v>23.87</v>
      </c>
      <c r="R11" s="36">
        <v>7.13</v>
      </c>
      <c r="S11" s="36">
        <v>15.84</v>
      </c>
      <c r="T11" s="36">
        <v>0.57999999999999996</v>
      </c>
      <c r="U11" s="36">
        <v>0.33</v>
      </c>
      <c r="V11" s="36">
        <v>0.46</v>
      </c>
      <c r="Y11" s="31"/>
      <c r="Z11" s="31"/>
    </row>
    <row r="12" spans="1:26" ht="12.75" customHeight="1" x14ac:dyDescent="0.2">
      <c r="A12" s="134">
        <v>2010</v>
      </c>
      <c r="B12" s="36">
        <v>72.52</v>
      </c>
      <c r="C12" s="36">
        <v>91.87</v>
      </c>
      <c r="D12" s="36">
        <v>81.760000000000005</v>
      </c>
      <c r="E12" s="36">
        <v>13.73</v>
      </c>
      <c r="F12" s="36">
        <v>1.98</v>
      </c>
      <c r="G12" s="36">
        <v>8.1199999999999992</v>
      </c>
      <c r="H12" s="36">
        <v>2.71</v>
      </c>
      <c r="I12" s="36">
        <v>0.8</v>
      </c>
      <c r="J12" s="36">
        <v>1.8</v>
      </c>
      <c r="K12" s="36">
        <v>16.440000000000001</v>
      </c>
      <c r="L12" s="36">
        <v>2.77</v>
      </c>
      <c r="M12" s="36">
        <v>9.91</v>
      </c>
      <c r="N12" s="36">
        <v>10.33</v>
      </c>
      <c r="O12" s="36">
        <v>5.05</v>
      </c>
      <c r="P12" s="36">
        <v>7.81</v>
      </c>
      <c r="Q12" s="36">
        <v>26.76</v>
      </c>
      <c r="R12" s="36">
        <v>7.82</v>
      </c>
      <c r="S12" s="36">
        <v>17.73</v>
      </c>
      <c r="T12" s="36">
        <v>0.71</v>
      </c>
      <c r="U12" s="36">
        <v>0.31</v>
      </c>
      <c r="V12" s="36">
        <v>0.52</v>
      </c>
      <c r="Y12" s="31"/>
      <c r="Z12" s="31"/>
    </row>
    <row r="13" spans="1:26" ht="12.75" customHeight="1" x14ac:dyDescent="0.2">
      <c r="A13" s="134">
        <v>2011</v>
      </c>
      <c r="B13" s="36">
        <v>74.89</v>
      </c>
      <c r="C13" s="36">
        <v>92.57</v>
      </c>
      <c r="D13" s="36">
        <v>83.5</v>
      </c>
      <c r="E13" s="36">
        <v>13.48</v>
      </c>
      <c r="F13" s="36">
        <v>2.37</v>
      </c>
      <c r="G13" s="36">
        <v>8.09</v>
      </c>
      <c r="H13" s="36">
        <v>2.95</v>
      </c>
      <c r="I13" s="36">
        <v>0.41</v>
      </c>
      <c r="J13" s="36">
        <v>1.71</v>
      </c>
      <c r="K13" s="36">
        <v>16.43</v>
      </c>
      <c r="L13" s="36">
        <v>2.78</v>
      </c>
      <c r="M13" s="36">
        <v>9.8000000000000007</v>
      </c>
      <c r="N13" s="36">
        <v>8.18</v>
      </c>
      <c r="O13" s="36">
        <v>4.3099999999999996</v>
      </c>
      <c r="P13" s="36">
        <v>6.29</v>
      </c>
      <c r="Q13" s="36">
        <v>24.61</v>
      </c>
      <c r="R13" s="36">
        <v>7.09</v>
      </c>
      <c r="S13" s="36">
        <v>16.09</v>
      </c>
      <c r="T13" s="36">
        <v>0.49</v>
      </c>
      <c r="U13" s="36">
        <v>0.34</v>
      </c>
      <c r="V13" s="36">
        <v>0.42</v>
      </c>
      <c r="Y13" s="31"/>
      <c r="Z13" s="31"/>
    </row>
    <row r="14" spans="1:26" ht="12.75" customHeight="1" x14ac:dyDescent="0.2">
      <c r="A14" s="134" t="s">
        <v>88</v>
      </c>
      <c r="B14" s="36">
        <v>75.59</v>
      </c>
      <c r="C14" s="36">
        <v>94.41</v>
      </c>
      <c r="D14" s="36">
        <v>84.77</v>
      </c>
      <c r="E14" s="36">
        <v>12.78</v>
      </c>
      <c r="F14" s="36">
        <v>1.1100000000000001</v>
      </c>
      <c r="G14" s="36">
        <v>7.09</v>
      </c>
      <c r="H14" s="36">
        <v>2.5</v>
      </c>
      <c r="I14" s="36">
        <v>0.75</v>
      </c>
      <c r="J14" s="36">
        <v>1.65</v>
      </c>
      <c r="K14" s="36">
        <v>15.28</v>
      </c>
      <c r="L14" s="36">
        <v>1.87</v>
      </c>
      <c r="M14" s="36">
        <v>8.74</v>
      </c>
      <c r="N14" s="36">
        <v>8.3699999999999992</v>
      </c>
      <c r="O14" s="36">
        <v>3.22</v>
      </c>
      <c r="P14" s="36">
        <v>5.85</v>
      </c>
      <c r="Q14" s="36">
        <v>23.65</v>
      </c>
      <c r="R14" s="36">
        <v>5.08</v>
      </c>
      <c r="S14" s="36">
        <v>14.59</v>
      </c>
      <c r="T14" s="36">
        <v>0.76</v>
      </c>
      <c r="U14" s="36">
        <v>0.5</v>
      </c>
      <c r="V14" s="36">
        <v>0.63</v>
      </c>
      <c r="Y14" s="31"/>
      <c r="Z14" s="31"/>
    </row>
    <row r="15" spans="1:26" ht="12.75" customHeight="1" x14ac:dyDescent="0.2">
      <c r="A15" s="39" t="s">
        <v>89</v>
      </c>
      <c r="B15" s="36">
        <v>77.38</v>
      </c>
      <c r="C15" s="36">
        <v>94.57</v>
      </c>
      <c r="D15" s="36">
        <v>85.77</v>
      </c>
      <c r="E15" s="36">
        <v>11.42</v>
      </c>
      <c r="F15" s="36">
        <v>1.03</v>
      </c>
      <c r="G15" s="36">
        <v>6.35</v>
      </c>
      <c r="H15" s="36">
        <v>2.34</v>
      </c>
      <c r="I15" s="36">
        <v>0.45</v>
      </c>
      <c r="J15" s="36">
        <v>1.42</v>
      </c>
      <c r="K15" s="36">
        <v>13.76</v>
      </c>
      <c r="L15" s="36">
        <v>1.48</v>
      </c>
      <c r="M15" s="36">
        <v>7.76</v>
      </c>
      <c r="N15" s="36">
        <v>6.96</v>
      </c>
      <c r="O15" s="36">
        <v>2.92</v>
      </c>
      <c r="P15" s="36">
        <v>4.99</v>
      </c>
      <c r="Q15" s="36">
        <v>20.72</v>
      </c>
      <c r="R15" s="36">
        <v>4.4000000000000004</v>
      </c>
      <c r="S15" s="36">
        <v>12.75</v>
      </c>
      <c r="T15" s="36">
        <v>1.9</v>
      </c>
      <c r="U15" s="36">
        <v>1.03</v>
      </c>
      <c r="V15" s="36">
        <v>1.48</v>
      </c>
      <c r="Y15" s="31"/>
      <c r="Z15" s="31"/>
    </row>
    <row r="16" spans="1:26" ht="12.75" customHeight="1" x14ac:dyDescent="0.2">
      <c r="A16" s="134">
        <v>2013</v>
      </c>
      <c r="B16" s="36">
        <v>75.760000000000005</v>
      </c>
      <c r="C16" s="36">
        <v>93.43</v>
      </c>
      <c r="D16" s="36">
        <v>84.24</v>
      </c>
      <c r="E16" s="36">
        <v>12.39</v>
      </c>
      <c r="F16" s="36">
        <v>1.2</v>
      </c>
      <c r="G16" s="36">
        <v>7.01</v>
      </c>
      <c r="H16" s="36">
        <v>2.15</v>
      </c>
      <c r="I16" s="36">
        <v>0.48</v>
      </c>
      <c r="J16" s="36">
        <v>1.34</v>
      </c>
      <c r="K16" s="36">
        <v>14.55</v>
      </c>
      <c r="L16" s="36">
        <v>1.68</v>
      </c>
      <c r="M16" s="36">
        <v>8.36</v>
      </c>
      <c r="N16" s="36">
        <v>7.13</v>
      </c>
      <c r="O16" s="36">
        <v>2.83</v>
      </c>
      <c r="P16" s="36">
        <v>5.07</v>
      </c>
      <c r="Q16" s="36">
        <v>21.68</v>
      </c>
      <c r="R16" s="36">
        <v>4.51</v>
      </c>
      <c r="S16" s="36">
        <v>13.43</v>
      </c>
      <c r="T16" s="36">
        <v>2.56</v>
      </c>
      <c r="U16" s="36">
        <v>2.06</v>
      </c>
      <c r="V16" s="36">
        <v>2.33</v>
      </c>
      <c r="Y16" s="31"/>
      <c r="Z16" s="31"/>
    </row>
    <row r="17" spans="1:27" ht="12.75" customHeight="1" x14ac:dyDescent="0.2">
      <c r="A17" s="134">
        <v>2014</v>
      </c>
      <c r="B17" s="36">
        <v>76.150000000000006</v>
      </c>
      <c r="C17" s="36">
        <v>95.68</v>
      </c>
      <c r="D17" s="36">
        <v>85.57</v>
      </c>
      <c r="E17" s="36">
        <v>11.8</v>
      </c>
      <c r="F17" s="36">
        <v>0.59</v>
      </c>
      <c r="G17" s="36">
        <v>6.36</v>
      </c>
      <c r="H17" s="36">
        <v>2.97</v>
      </c>
      <c r="I17" s="36">
        <v>0.12</v>
      </c>
      <c r="J17" s="36">
        <v>1.61</v>
      </c>
      <c r="K17" s="36">
        <v>14.77</v>
      </c>
      <c r="L17" s="36">
        <v>0.71</v>
      </c>
      <c r="M17" s="36">
        <v>7.97</v>
      </c>
      <c r="N17" s="36">
        <v>7.73</v>
      </c>
      <c r="O17" s="36">
        <v>2.94</v>
      </c>
      <c r="P17" s="36">
        <v>5.44</v>
      </c>
      <c r="Q17" s="36">
        <v>22.5</v>
      </c>
      <c r="R17" s="36">
        <v>3.65</v>
      </c>
      <c r="S17" s="36">
        <v>13.41</v>
      </c>
      <c r="T17" s="36">
        <v>1.35</v>
      </c>
      <c r="U17" s="36">
        <v>0.68</v>
      </c>
      <c r="V17" s="36">
        <v>1.02</v>
      </c>
      <c r="Y17" s="31"/>
      <c r="Z17" s="31"/>
    </row>
    <row r="18" spans="1:27" x14ac:dyDescent="0.2">
      <c r="A18" s="134">
        <v>2015</v>
      </c>
      <c r="B18" s="36">
        <v>75.69</v>
      </c>
      <c r="C18" s="36">
        <v>95.05</v>
      </c>
      <c r="D18" s="36">
        <v>85.01</v>
      </c>
      <c r="E18" s="36">
        <v>12.29</v>
      </c>
      <c r="F18" s="36">
        <v>0.67</v>
      </c>
      <c r="G18" s="36">
        <v>6.69</v>
      </c>
      <c r="H18" s="36">
        <v>2.4</v>
      </c>
      <c r="I18" s="36">
        <v>0.13</v>
      </c>
      <c r="J18" s="36">
        <v>1.33</v>
      </c>
      <c r="K18" s="36">
        <v>14.69</v>
      </c>
      <c r="L18" s="36">
        <v>0.8</v>
      </c>
      <c r="M18" s="36">
        <v>8.02</v>
      </c>
      <c r="N18" s="36">
        <v>7.97</v>
      </c>
      <c r="O18" s="36">
        <v>2.96</v>
      </c>
      <c r="P18" s="36">
        <v>5.55</v>
      </c>
      <c r="Q18" s="36">
        <v>22.66</v>
      </c>
      <c r="R18" s="36">
        <v>3.76</v>
      </c>
      <c r="S18" s="36">
        <v>13.57</v>
      </c>
      <c r="T18" s="36">
        <v>1.65</v>
      </c>
      <c r="U18" s="36">
        <v>1.18</v>
      </c>
      <c r="V18" s="36">
        <v>1.42</v>
      </c>
      <c r="Y18" s="31"/>
      <c r="Z18" s="31"/>
    </row>
    <row r="19" spans="1:27" x14ac:dyDescent="0.2">
      <c r="A19" s="134">
        <v>2016</v>
      </c>
      <c r="B19" s="88">
        <v>77.5</v>
      </c>
      <c r="C19" s="88">
        <v>93.81</v>
      </c>
      <c r="D19" s="88">
        <v>85.06</v>
      </c>
      <c r="E19" s="88">
        <v>10.07</v>
      </c>
      <c r="F19" s="88">
        <v>0.84</v>
      </c>
      <c r="G19" s="88">
        <v>5.75</v>
      </c>
      <c r="H19" s="88">
        <v>2.82</v>
      </c>
      <c r="I19" s="88">
        <v>0.37</v>
      </c>
      <c r="J19" s="88">
        <v>1.72</v>
      </c>
      <c r="K19" s="88">
        <v>12.89</v>
      </c>
      <c r="L19" s="88">
        <v>1.21</v>
      </c>
      <c r="M19" s="88">
        <v>7.47</v>
      </c>
      <c r="N19" s="88">
        <v>7.25</v>
      </c>
      <c r="O19" s="88">
        <v>3.68</v>
      </c>
      <c r="P19" s="88">
        <v>5.53</v>
      </c>
      <c r="Q19" s="88">
        <v>20.14</v>
      </c>
      <c r="R19" s="88">
        <v>4.8899999999999997</v>
      </c>
      <c r="S19" s="88">
        <v>13</v>
      </c>
      <c r="T19" s="88">
        <v>2.36</v>
      </c>
      <c r="U19" s="88">
        <v>1.29</v>
      </c>
      <c r="V19" s="88">
        <v>1.94</v>
      </c>
      <c r="X19" s="232"/>
      <c r="Y19" s="31"/>
      <c r="Z19" s="31"/>
    </row>
    <row r="20" spans="1:27" x14ac:dyDescent="0.2">
      <c r="A20" s="134">
        <v>2017</v>
      </c>
      <c r="B20" s="88">
        <v>75.64</v>
      </c>
      <c r="C20" s="88">
        <v>92.84</v>
      </c>
      <c r="D20" s="88">
        <v>83.59</v>
      </c>
      <c r="E20" s="88">
        <v>12.55</v>
      </c>
      <c r="F20" s="88">
        <v>0.84</v>
      </c>
      <c r="G20" s="88">
        <v>7.13</v>
      </c>
      <c r="H20" s="88">
        <v>2.66</v>
      </c>
      <c r="I20" s="88">
        <v>0.44</v>
      </c>
      <c r="J20" s="88">
        <v>1.65</v>
      </c>
      <c r="K20" s="88">
        <v>15.2</v>
      </c>
      <c r="L20" s="88">
        <v>1.29</v>
      </c>
      <c r="M20" s="88">
        <v>8.7799999999999994</v>
      </c>
      <c r="N20" s="88">
        <v>6.74</v>
      </c>
      <c r="O20" s="88">
        <v>4.2699999999999996</v>
      </c>
      <c r="P20" s="88">
        <v>5.57</v>
      </c>
      <c r="Q20" s="88">
        <v>21.94</v>
      </c>
      <c r="R20" s="88">
        <v>5.56</v>
      </c>
      <c r="S20" s="88">
        <v>14.36</v>
      </c>
      <c r="T20" s="88">
        <v>2.42</v>
      </c>
      <c r="U20" s="88">
        <v>1.6</v>
      </c>
      <c r="V20" s="88">
        <v>2.0499999999999998</v>
      </c>
      <c r="W20" s="749"/>
      <c r="X20" s="232"/>
      <c r="Y20" s="31"/>
      <c r="Z20" s="31"/>
    </row>
    <row r="21" spans="1:27" x14ac:dyDescent="0.2">
      <c r="A21" s="134">
        <v>2018</v>
      </c>
      <c r="B21" s="36">
        <v>77.010000000000005</v>
      </c>
      <c r="C21" s="36">
        <v>91.84</v>
      </c>
      <c r="D21" s="36">
        <v>83.7</v>
      </c>
      <c r="E21" s="36">
        <v>11.99</v>
      </c>
      <c r="F21" s="36">
        <v>0.84</v>
      </c>
      <c r="G21" s="36">
        <v>6.94</v>
      </c>
      <c r="H21" s="36">
        <v>2.4700000000000002</v>
      </c>
      <c r="I21" s="36">
        <v>0.83</v>
      </c>
      <c r="J21" s="36">
        <v>1.69</v>
      </c>
      <c r="K21" s="36">
        <v>14.46</v>
      </c>
      <c r="L21" s="36">
        <v>1.67</v>
      </c>
      <c r="M21" s="36">
        <v>8.6300000000000008</v>
      </c>
      <c r="N21" s="36">
        <v>6.61</v>
      </c>
      <c r="O21" s="36">
        <v>4.63</v>
      </c>
      <c r="P21" s="36">
        <v>5.74</v>
      </c>
      <c r="Q21" s="36">
        <v>21.07</v>
      </c>
      <c r="R21" s="36">
        <v>6.3</v>
      </c>
      <c r="S21" s="36">
        <v>14.37</v>
      </c>
      <c r="T21" s="36">
        <v>1.92</v>
      </c>
      <c r="U21" s="36">
        <v>1.86</v>
      </c>
      <c r="V21" s="36">
        <v>1.93</v>
      </c>
      <c r="W21" s="749"/>
      <c r="X21" s="232"/>
      <c r="Y21" s="31"/>
      <c r="Z21" s="31"/>
    </row>
    <row r="22" spans="1:27" x14ac:dyDescent="0.2">
      <c r="A22" s="134">
        <v>2019</v>
      </c>
      <c r="B22" s="36">
        <v>76.61</v>
      </c>
      <c r="C22" s="36">
        <v>89.47</v>
      </c>
      <c r="D22" s="36">
        <v>82.49</v>
      </c>
      <c r="E22" s="36">
        <v>12.32</v>
      </c>
      <c r="F22" s="36">
        <v>1.39</v>
      </c>
      <c r="G22" s="36">
        <v>7.33</v>
      </c>
      <c r="H22" s="36">
        <v>3.63</v>
      </c>
      <c r="I22" s="36">
        <v>1.07</v>
      </c>
      <c r="J22" s="36">
        <v>2.42</v>
      </c>
      <c r="K22" s="36">
        <v>15.95</v>
      </c>
      <c r="L22" s="36">
        <v>2.46</v>
      </c>
      <c r="M22" s="36">
        <v>9.75</v>
      </c>
      <c r="N22" s="36">
        <v>6.46</v>
      </c>
      <c r="O22" s="36">
        <v>7.48</v>
      </c>
      <c r="P22" s="36">
        <v>6.95</v>
      </c>
      <c r="Q22" s="36">
        <v>22.41</v>
      </c>
      <c r="R22" s="88">
        <v>9.94</v>
      </c>
      <c r="S22" s="36">
        <v>16.7</v>
      </c>
      <c r="T22" s="36">
        <v>0.99</v>
      </c>
      <c r="U22" s="36">
        <v>0.59</v>
      </c>
      <c r="V22" s="36">
        <v>0.82</v>
      </c>
      <c r="W22" s="749"/>
      <c r="X22" s="232"/>
      <c r="Y22" s="31"/>
      <c r="Z22" s="31"/>
    </row>
    <row r="23" spans="1:27" ht="12.75" customHeight="1" x14ac:dyDescent="0.2">
      <c r="A23" s="134" t="s">
        <v>654</v>
      </c>
      <c r="B23" s="389" t="s">
        <v>37</v>
      </c>
      <c r="C23" s="389" t="s">
        <v>37</v>
      </c>
      <c r="D23" s="389" t="s">
        <v>37</v>
      </c>
      <c r="E23" s="389" t="s">
        <v>37</v>
      </c>
      <c r="F23" s="389" t="s">
        <v>37</v>
      </c>
      <c r="G23" s="389" t="s">
        <v>37</v>
      </c>
      <c r="H23" s="389" t="s">
        <v>37</v>
      </c>
      <c r="I23" s="389" t="s">
        <v>37</v>
      </c>
      <c r="J23" s="389" t="s">
        <v>37</v>
      </c>
      <c r="K23" s="389" t="s">
        <v>37</v>
      </c>
      <c r="L23" s="389" t="s">
        <v>37</v>
      </c>
      <c r="M23" s="389" t="s">
        <v>37</v>
      </c>
      <c r="N23" s="389" t="s">
        <v>37</v>
      </c>
      <c r="O23" s="389" t="s">
        <v>37</v>
      </c>
      <c r="P23" s="389" t="s">
        <v>37</v>
      </c>
      <c r="Q23" s="389" t="s">
        <v>37</v>
      </c>
      <c r="R23" s="389" t="s">
        <v>37</v>
      </c>
      <c r="S23" s="389" t="s">
        <v>37</v>
      </c>
      <c r="T23" s="389" t="s">
        <v>37</v>
      </c>
      <c r="U23" s="389" t="s">
        <v>37</v>
      </c>
      <c r="V23" s="389" t="s">
        <v>37</v>
      </c>
      <c r="W23" s="750"/>
      <c r="AA23" s="31"/>
    </row>
    <row r="24" spans="1:27" ht="6" customHeight="1" x14ac:dyDescent="0.2">
      <c r="A24" s="85"/>
      <c r="B24" s="138"/>
      <c r="C24" s="186"/>
      <c r="D24" s="186"/>
      <c r="E24" s="186"/>
      <c r="F24" s="186"/>
      <c r="G24" s="186"/>
      <c r="H24" s="186"/>
      <c r="I24" s="186"/>
      <c r="J24" s="186"/>
      <c r="K24" s="186"/>
      <c r="L24" s="186"/>
      <c r="M24" s="186"/>
      <c r="N24" s="186"/>
      <c r="O24" s="186"/>
      <c r="P24" s="186"/>
      <c r="Q24" s="186"/>
      <c r="R24" s="186"/>
      <c r="S24" s="186"/>
      <c r="T24" s="138"/>
      <c r="U24" s="138"/>
      <c r="V24" s="186"/>
      <c r="W24" s="3"/>
      <c r="X24" s="19"/>
      <c r="Y24" s="426"/>
    </row>
    <row r="25" spans="1:27" s="61" customFormat="1" ht="30" customHeight="1" x14ac:dyDescent="0.2">
      <c r="A25" s="1036" t="s">
        <v>599</v>
      </c>
      <c r="B25" s="1036"/>
      <c r="C25" s="1036"/>
      <c r="D25" s="1036"/>
      <c r="E25" s="1036"/>
      <c r="F25" s="1036"/>
      <c r="G25" s="1036"/>
      <c r="H25" s="1036"/>
      <c r="I25" s="1036"/>
      <c r="J25" s="1036"/>
      <c r="K25" s="1036"/>
      <c r="L25" s="1036"/>
      <c r="M25" s="1036"/>
      <c r="N25" s="1036"/>
      <c r="O25" s="1036"/>
      <c r="P25" s="1036"/>
      <c r="Q25" s="1036"/>
      <c r="R25" s="1036"/>
      <c r="S25" s="1036"/>
      <c r="T25" s="1036"/>
      <c r="U25" s="1036"/>
      <c r="V25" s="1036"/>
      <c r="W25" s="751"/>
    </row>
    <row r="26" spans="1:27" s="61" customFormat="1" ht="15" customHeight="1" x14ac:dyDescent="0.2">
      <c r="A26" s="1036" t="s">
        <v>469</v>
      </c>
      <c r="B26" s="1036"/>
      <c r="C26" s="1036"/>
      <c r="D26" s="1036"/>
      <c r="E26" s="1036"/>
      <c r="F26" s="1036"/>
      <c r="G26" s="1036"/>
      <c r="H26" s="1036"/>
      <c r="I26" s="1036"/>
      <c r="J26" s="1036"/>
      <c r="K26" s="1036"/>
      <c r="L26" s="1036"/>
      <c r="M26" s="1036"/>
      <c r="N26" s="1036"/>
      <c r="O26" s="1036"/>
      <c r="P26" s="1036"/>
      <c r="Q26" s="1036"/>
      <c r="R26" s="1036"/>
      <c r="S26" s="1036"/>
      <c r="T26" s="1036"/>
      <c r="U26" s="1036"/>
      <c r="V26" s="1036"/>
      <c r="W26" s="751"/>
    </row>
    <row r="27" spans="1:27" ht="6" customHeight="1" x14ac:dyDescent="0.2">
      <c r="A27" s="134" t="s">
        <v>39</v>
      </c>
      <c r="B27" s="424"/>
      <c r="C27" s="424"/>
      <c r="D27" s="424"/>
      <c r="E27" s="424"/>
      <c r="F27" s="424"/>
      <c r="G27" s="424"/>
      <c r="H27" s="424"/>
      <c r="I27" s="424"/>
      <c r="J27" s="424"/>
      <c r="K27" s="424"/>
      <c r="L27" s="424"/>
      <c r="M27" s="424"/>
      <c r="N27" s="424"/>
      <c r="O27" s="424"/>
      <c r="P27" s="424"/>
      <c r="Q27" s="424"/>
      <c r="R27" s="424"/>
      <c r="S27" s="424"/>
    </row>
    <row r="28" spans="1:27" ht="15" customHeight="1" x14ac:dyDescent="0.2">
      <c r="A28" s="1020" t="s">
        <v>740</v>
      </c>
      <c r="B28" s="1020"/>
      <c r="C28" s="1020"/>
      <c r="D28" s="1020"/>
      <c r="E28" s="1020"/>
      <c r="F28" s="1020"/>
      <c r="G28" s="1020"/>
      <c r="H28" s="1020"/>
      <c r="I28" s="1020"/>
      <c r="J28" s="1020"/>
      <c r="K28" s="1020"/>
      <c r="L28" s="1020"/>
      <c r="M28" s="1020"/>
      <c r="N28" s="1020"/>
      <c r="O28" s="1020"/>
      <c r="P28" s="1020"/>
      <c r="Q28" s="1020"/>
      <c r="R28" s="1020"/>
      <c r="S28" s="1020"/>
      <c r="T28" s="1020"/>
      <c r="U28" s="1020"/>
      <c r="V28" s="1020"/>
    </row>
    <row r="30" spans="1:27" x14ac:dyDescent="0.2">
      <c r="I30" s="232"/>
      <c r="J30" s="232"/>
    </row>
  </sheetData>
  <mergeCells count="13">
    <mergeCell ref="M1:P1"/>
    <mergeCell ref="T1:V1"/>
    <mergeCell ref="N3:P3"/>
    <mergeCell ref="T3:V3"/>
    <mergeCell ref="A26:V26"/>
    <mergeCell ref="A28:V28"/>
    <mergeCell ref="A2:V2"/>
    <mergeCell ref="B3:D3"/>
    <mergeCell ref="Q3:S3"/>
    <mergeCell ref="E3:G3"/>
    <mergeCell ref="H3:J3"/>
    <mergeCell ref="K3:M3"/>
    <mergeCell ref="A25:V25"/>
  </mergeCells>
  <hyperlinks>
    <hyperlink ref="M1:P1" location="Tabellförteckning!A1" display="Tabellförteckning!A1" xr:uid="{00000000-0004-0000-33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ublished="0">
    <pageSetUpPr fitToPage="1"/>
  </sheetPr>
  <dimension ref="A1:X23"/>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8" width="6.7109375" style="431" customWidth="1"/>
    <col min="9" max="9" width="7.28515625" style="431" customWidth="1"/>
    <col min="10" max="22" width="6.7109375" style="431" customWidth="1"/>
    <col min="23" max="24" width="8.7109375" style="431" customWidth="1"/>
    <col min="25" max="16384" width="9.28515625" style="431"/>
  </cols>
  <sheetData>
    <row r="1" spans="1:24" ht="30" customHeight="1" x14ac:dyDescent="0.2">
      <c r="A1" s="39"/>
      <c r="B1" s="134"/>
      <c r="C1" s="134"/>
      <c r="D1" s="134"/>
      <c r="E1" s="246"/>
      <c r="F1" s="133"/>
      <c r="G1" s="133"/>
      <c r="H1" s="133"/>
      <c r="I1" s="424"/>
      <c r="J1" s="424"/>
      <c r="K1" s="424"/>
      <c r="L1" s="424"/>
      <c r="M1" s="424"/>
      <c r="N1" s="424"/>
      <c r="O1" s="1028" t="s">
        <v>275</v>
      </c>
      <c r="P1" s="1028"/>
      <c r="Q1" s="1029"/>
      <c r="R1" s="1029"/>
      <c r="S1" s="1029"/>
      <c r="T1" s="1034"/>
      <c r="U1" s="404"/>
      <c r="V1" s="404"/>
    </row>
    <row r="2" spans="1:24" s="422" customFormat="1" ht="15" customHeight="1" x14ac:dyDescent="0.2">
      <c r="A2" s="1072" t="s">
        <v>424</v>
      </c>
      <c r="B2" s="1072"/>
      <c r="C2" s="1072"/>
      <c r="D2" s="1072"/>
      <c r="E2" s="1072"/>
      <c r="F2" s="1072"/>
      <c r="G2" s="1072"/>
      <c r="H2" s="1072"/>
      <c r="I2" s="1072"/>
      <c r="J2" s="1072"/>
      <c r="K2" s="1072"/>
      <c r="L2" s="1072"/>
      <c r="M2" s="1072"/>
      <c r="N2" s="1072"/>
      <c r="O2" s="1072"/>
      <c r="P2" s="1072"/>
      <c r="Q2" s="1072"/>
      <c r="R2" s="1072"/>
      <c r="S2" s="1072"/>
      <c r="T2" s="1072"/>
      <c r="U2" s="1072"/>
      <c r="V2" s="1072"/>
    </row>
    <row r="3" spans="1:24" ht="15" customHeight="1" x14ac:dyDescent="0.2">
      <c r="B3" s="1065" t="s">
        <v>10</v>
      </c>
      <c r="C3" s="1065"/>
      <c r="D3" s="1065"/>
      <c r="E3" s="1065" t="s">
        <v>25</v>
      </c>
      <c r="F3" s="1065"/>
      <c r="G3" s="1065"/>
      <c r="H3" s="1065" t="s">
        <v>1</v>
      </c>
      <c r="I3" s="1065"/>
      <c r="J3" s="1065"/>
      <c r="K3" s="1065" t="s">
        <v>2</v>
      </c>
      <c r="L3" s="1065"/>
      <c r="M3" s="1065"/>
      <c r="N3" s="1065" t="s">
        <v>243</v>
      </c>
      <c r="O3" s="1065"/>
      <c r="P3" s="1065"/>
      <c r="Q3" s="1065" t="s">
        <v>0</v>
      </c>
      <c r="R3" s="1065"/>
      <c r="S3" s="1065"/>
      <c r="T3" s="1065" t="s">
        <v>35</v>
      </c>
      <c r="U3" s="1065"/>
      <c r="V3" s="1065"/>
    </row>
    <row r="4" spans="1:24" ht="15" customHeight="1" x14ac:dyDescent="0.2">
      <c r="A4" s="58"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row>
    <row r="5" spans="1:24" ht="6" customHeight="1" x14ac:dyDescent="0.2">
      <c r="A5" s="428"/>
      <c r="B5" s="98"/>
      <c r="C5" s="98"/>
      <c r="D5" s="98"/>
      <c r="E5" s="89"/>
      <c r="F5" s="89"/>
      <c r="G5" s="89"/>
      <c r="H5" s="89"/>
      <c r="I5" s="89"/>
      <c r="J5" s="89"/>
      <c r="K5" s="89"/>
      <c r="L5" s="89"/>
      <c r="M5" s="89"/>
      <c r="N5" s="89"/>
      <c r="O5" s="89"/>
      <c r="P5" s="89"/>
      <c r="Q5" s="89"/>
      <c r="R5" s="89"/>
      <c r="S5" s="89"/>
      <c r="T5" s="89"/>
      <c r="U5" s="89"/>
      <c r="V5" s="31"/>
    </row>
    <row r="6" spans="1:24" ht="12.75" customHeight="1" x14ac:dyDescent="0.2">
      <c r="A6" s="39">
        <v>2012</v>
      </c>
      <c r="B6" s="697">
        <v>1109</v>
      </c>
      <c r="C6" s="697">
        <v>1253</v>
      </c>
      <c r="D6" s="697">
        <v>2365</v>
      </c>
      <c r="E6" s="36">
        <v>77.709999999999994</v>
      </c>
      <c r="F6" s="36">
        <v>95.02</v>
      </c>
      <c r="G6" s="36">
        <v>86.33</v>
      </c>
      <c r="H6" s="36">
        <v>11.11</v>
      </c>
      <c r="I6" s="36">
        <v>1.02</v>
      </c>
      <c r="J6" s="36">
        <v>6.08</v>
      </c>
      <c r="K6" s="36">
        <v>2.11</v>
      </c>
      <c r="L6" s="36">
        <v>0.32</v>
      </c>
      <c r="M6" s="36">
        <v>1.22</v>
      </c>
      <c r="N6" s="36">
        <v>7.02</v>
      </c>
      <c r="O6" s="36">
        <v>2.65</v>
      </c>
      <c r="P6" s="36">
        <v>4.84</v>
      </c>
      <c r="Q6" s="36">
        <v>20.239999999999998</v>
      </c>
      <c r="R6" s="36">
        <v>3.98</v>
      </c>
      <c r="S6" s="36">
        <v>12.14</v>
      </c>
      <c r="T6" s="36">
        <v>2.06</v>
      </c>
      <c r="U6" s="36">
        <v>1</v>
      </c>
      <c r="V6" s="36">
        <v>1.53</v>
      </c>
    </row>
    <row r="7" spans="1:24" ht="12.75" customHeight="1" x14ac:dyDescent="0.2">
      <c r="A7" s="134">
        <v>2013</v>
      </c>
      <c r="B7" s="697">
        <v>1401</v>
      </c>
      <c r="C7" s="697">
        <v>1473</v>
      </c>
      <c r="D7" s="697">
        <v>2885</v>
      </c>
      <c r="E7" s="36">
        <v>76.52</v>
      </c>
      <c r="F7" s="36">
        <v>93.69</v>
      </c>
      <c r="G7" s="36">
        <v>84.79</v>
      </c>
      <c r="H7" s="36">
        <v>11.69</v>
      </c>
      <c r="I7" s="36">
        <v>1.25</v>
      </c>
      <c r="J7" s="36">
        <v>6.63</v>
      </c>
      <c r="K7" s="36">
        <v>1.94</v>
      </c>
      <c r="L7" s="36">
        <v>0.43</v>
      </c>
      <c r="M7" s="36">
        <v>1.21</v>
      </c>
      <c r="N7" s="36">
        <v>7.43</v>
      </c>
      <c r="O7" s="36">
        <v>2.69</v>
      </c>
      <c r="P7" s="36">
        <v>5.16</v>
      </c>
      <c r="Q7" s="36">
        <v>21.06</v>
      </c>
      <c r="R7" s="36">
        <v>4.37</v>
      </c>
      <c r="S7" s="36">
        <v>12.99</v>
      </c>
      <c r="T7" s="36">
        <v>2.42</v>
      </c>
      <c r="U7" s="36">
        <v>1.94</v>
      </c>
      <c r="V7" s="36">
        <v>2.2200000000000002</v>
      </c>
    </row>
    <row r="8" spans="1:24" ht="12.75" customHeight="1" x14ac:dyDescent="0.2">
      <c r="A8" s="134">
        <v>2014</v>
      </c>
      <c r="B8" s="697">
        <v>1241</v>
      </c>
      <c r="C8" s="697">
        <v>1288</v>
      </c>
      <c r="D8" s="697">
        <v>2539</v>
      </c>
      <c r="E8" s="36">
        <v>76.599999999999994</v>
      </c>
      <c r="F8" s="36">
        <v>95.81</v>
      </c>
      <c r="G8" s="36">
        <v>86.15</v>
      </c>
      <c r="H8" s="36">
        <v>11.29</v>
      </c>
      <c r="I8" s="36">
        <v>0.53</v>
      </c>
      <c r="J8" s="36">
        <v>5.92</v>
      </c>
      <c r="K8" s="36">
        <v>3.02</v>
      </c>
      <c r="L8" s="36">
        <v>0.12</v>
      </c>
      <c r="M8" s="36">
        <v>1.61</v>
      </c>
      <c r="N8" s="36">
        <v>7.38</v>
      </c>
      <c r="O8" s="36">
        <v>2.89</v>
      </c>
      <c r="P8" s="36">
        <v>5.13</v>
      </c>
      <c r="Q8" s="36">
        <v>21.69</v>
      </c>
      <c r="R8" s="36">
        <v>3.53</v>
      </c>
      <c r="S8" s="36">
        <v>12.66</v>
      </c>
      <c r="T8" s="36">
        <v>1.71</v>
      </c>
      <c r="U8" s="36">
        <v>0.65</v>
      </c>
      <c r="V8" s="36">
        <v>1.18</v>
      </c>
    </row>
    <row r="9" spans="1:24" x14ac:dyDescent="0.2">
      <c r="A9" s="134">
        <v>2015</v>
      </c>
      <c r="B9" s="697">
        <v>1395</v>
      </c>
      <c r="C9" s="697">
        <v>1460</v>
      </c>
      <c r="D9" s="697">
        <v>2870</v>
      </c>
      <c r="E9" s="36">
        <v>76.489999999999995</v>
      </c>
      <c r="F9" s="36">
        <v>94.99</v>
      </c>
      <c r="G9" s="36">
        <v>85.63</v>
      </c>
      <c r="H9" s="36">
        <v>12.14</v>
      </c>
      <c r="I9" s="36">
        <v>0.8</v>
      </c>
      <c r="J9" s="36">
        <v>6.53</v>
      </c>
      <c r="K9" s="36">
        <v>2.48</v>
      </c>
      <c r="L9" s="36">
        <v>0.13</v>
      </c>
      <c r="M9" s="36">
        <v>1.35</v>
      </c>
      <c r="N9" s="36">
        <v>6.9</v>
      </c>
      <c r="O9" s="36">
        <v>3.14</v>
      </c>
      <c r="P9" s="36">
        <v>5.0199999999999996</v>
      </c>
      <c r="Q9" s="36">
        <v>21.52</v>
      </c>
      <c r="R9" s="36">
        <v>4.07</v>
      </c>
      <c r="S9" s="36">
        <v>12.91</v>
      </c>
      <c r="T9" s="36">
        <v>1.99</v>
      </c>
      <c r="U9" s="36">
        <v>0.94</v>
      </c>
      <c r="V9" s="36">
        <v>1.47</v>
      </c>
    </row>
    <row r="10" spans="1:24" x14ac:dyDescent="0.2">
      <c r="A10" s="134">
        <v>2016</v>
      </c>
      <c r="B10" s="697">
        <v>1342</v>
      </c>
      <c r="C10" s="697">
        <v>1542</v>
      </c>
      <c r="D10" s="697">
        <v>2930</v>
      </c>
      <c r="E10" s="36">
        <v>78.38</v>
      </c>
      <c r="F10" s="36">
        <v>94.48</v>
      </c>
      <c r="G10" s="36">
        <v>85.89</v>
      </c>
      <c r="H10" s="36">
        <v>8.76</v>
      </c>
      <c r="I10" s="36">
        <v>0.56999999999999995</v>
      </c>
      <c r="J10" s="36">
        <v>4.8899999999999997</v>
      </c>
      <c r="K10" s="36">
        <v>3.04</v>
      </c>
      <c r="L10" s="36">
        <v>0.27</v>
      </c>
      <c r="M10" s="36">
        <v>1.82</v>
      </c>
      <c r="N10" s="36">
        <v>7.51</v>
      </c>
      <c r="O10" s="36">
        <v>3.52</v>
      </c>
      <c r="P10" s="36">
        <v>5.57</v>
      </c>
      <c r="Q10" s="36">
        <v>19.309999999999999</v>
      </c>
      <c r="R10" s="36">
        <v>4.3600000000000003</v>
      </c>
      <c r="S10" s="36">
        <v>12.28</v>
      </c>
      <c r="T10" s="36">
        <v>2.2999999999999998</v>
      </c>
      <c r="U10" s="36">
        <v>1.1599999999999999</v>
      </c>
      <c r="V10" s="36">
        <v>1.83</v>
      </c>
    </row>
    <row r="11" spans="1:24" x14ac:dyDescent="0.2">
      <c r="A11" s="134">
        <v>2017</v>
      </c>
      <c r="B11" s="697">
        <v>1575</v>
      </c>
      <c r="C11" s="697">
        <v>1694</v>
      </c>
      <c r="D11" s="697">
        <v>3326</v>
      </c>
      <c r="E11" s="36">
        <v>77.39</v>
      </c>
      <c r="F11" s="36">
        <v>93.17</v>
      </c>
      <c r="G11" s="36">
        <v>84.9</v>
      </c>
      <c r="H11" s="36">
        <v>11.54</v>
      </c>
      <c r="I11" s="36">
        <v>0.55000000000000004</v>
      </c>
      <c r="J11" s="36">
        <v>6.33</v>
      </c>
      <c r="K11" s="36">
        <v>2.2200000000000002</v>
      </c>
      <c r="L11" s="36">
        <v>0.3</v>
      </c>
      <c r="M11" s="36">
        <v>1.29</v>
      </c>
      <c r="N11" s="36">
        <v>7.12</v>
      </c>
      <c r="O11" s="36">
        <v>4.3099999999999996</v>
      </c>
      <c r="P11" s="36">
        <v>5.75</v>
      </c>
      <c r="Q11" s="36">
        <v>20.89</v>
      </c>
      <c r="R11" s="36">
        <v>5.17</v>
      </c>
      <c r="S11" s="36">
        <v>13.38</v>
      </c>
      <c r="T11" s="36">
        <v>1.72</v>
      </c>
      <c r="U11" s="36">
        <v>1.67</v>
      </c>
      <c r="V11" s="36">
        <v>1.73</v>
      </c>
    </row>
    <row r="12" spans="1:24" x14ac:dyDescent="0.2">
      <c r="A12" s="134">
        <v>2018</v>
      </c>
      <c r="B12" s="36">
        <v>1621</v>
      </c>
      <c r="C12" s="36">
        <v>1734</v>
      </c>
      <c r="D12" s="36">
        <v>3406</v>
      </c>
      <c r="E12" s="36">
        <v>77.34</v>
      </c>
      <c r="F12" s="36">
        <v>91.86</v>
      </c>
      <c r="G12" s="36">
        <v>83.98</v>
      </c>
      <c r="H12" s="36">
        <v>11.54</v>
      </c>
      <c r="I12" s="36">
        <v>0.86</v>
      </c>
      <c r="J12" s="36">
        <v>6.62</v>
      </c>
      <c r="K12" s="36">
        <v>2.52</v>
      </c>
      <c r="L12" s="36">
        <v>0.67</v>
      </c>
      <c r="M12" s="36">
        <v>1.62</v>
      </c>
      <c r="N12" s="36">
        <v>6.88</v>
      </c>
      <c r="O12" s="36">
        <v>4.8600000000000003</v>
      </c>
      <c r="P12" s="36">
        <v>5.98</v>
      </c>
      <c r="Q12" s="36">
        <v>20.94</v>
      </c>
      <c r="R12" s="36">
        <v>6.38</v>
      </c>
      <c r="S12" s="36">
        <v>14.22</v>
      </c>
      <c r="T12" s="36">
        <v>1.73</v>
      </c>
      <c r="U12" s="36">
        <v>1.76</v>
      </c>
      <c r="V12" s="36">
        <v>1.8</v>
      </c>
      <c r="W12" s="748"/>
    </row>
    <row r="13" spans="1:24" x14ac:dyDescent="0.2">
      <c r="A13" s="134">
        <v>2019</v>
      </c>
      <c r="B13" s="88">
        <v>1469</v>
      </c>
      <c r="C13" s="88">
        <v>1640</v>
      </c>
      <c r="D13" s="88">
        <v>3132</v>
      </c>
      <c r="E13" s="36">
        <v>76.510000000000005</v>
      </c>
      <c r="F13" s="36">
        <v>89.51</v>
      </c>
      <c r="G13" s="36">
        <v>82.74</v>
      </c>
      <c r="H13" s="36">
        <v>13</v>
      </c>
      <c r="I13" s="36">
        <v>1.21</v>
      </c>
      <c r="J13" s="36">
        <v>7.33</v>
      </c>
      <c r="K13" s="36">
        <v>3.72</v>
      </c>
      <c r="L13" s="36">
        <v>1.08</v>
      </c>
      <c r="M13" s="36">
        <v>2.42</v>
      </c>
      <c r="N13" s="36">
        <v>6.1</v>
      </c>
      <c r="O13" s="36">
        <v>7.66</v>
      </c>
      <c r="P13" s="36">
        <v>6.9</v>
      </c>
      <c r="Q13" s="36">
        <v>22.82</v>
      </c>
      <c r="R13" s="88">
        <v>9.9499999999999993</v>
      </c>
      <c r="S13" s="36">
        <v>16.649999999999999</v>
      </c>
      <c r="T13" s="36">
        <v>0.68</v>
      </c>
      <c r="U13" s="36">
        <v>0.54</v>
      </c>
      <c r="V13" s="36">
        <v>0.61</v>
      </c>
      <c r="W13" s="748"/>
    </row>
    <row r="14" spans="1:24" ht="12.75" customHeight="1" x14ac:dyDescent="0.2">
      <c r="A14" s="67" t="s">
        <v>635</v>
      </c>
      <c r="B14" s="389" t="s">
        <v>37</v>
      </c>
      <c r="C14" s="389" t="s">
        <v>37</v>
      </c>
      <c r="D14" s="389" t="s">
        <v>37</v>
      </c>
      <c r="E14" s="389" t="s">
        <v>37</v>
      </c>
      <c r="F14" s="389" t="s">
        <v>37</v>
      </c>
      <c r="G14" s="389" t="s">
        <v>37</v>
      </c>
      <c r="H14" s="389" t="s">
        <v>37</v>
      </c>
      <c r="I14" s="389" t="s">
        <v>37</v>
      </c>
      <c r="J14" s="389" t="s">
        <v>37</v>
      </c>
      <c r="K14" s="389" t="s">
        <v>37</v>
      </c>
      <c r="L14" s="389" t="s">
        <v>37</v>
      </c>
      <c r="M14" s="389" t="s">
        <v>37</v>
      </c>
      <c r="N14" s="389" t="s">
        <v>37</v>
      </c>
      <c r="O14" s="389" t="s">
        <v>37</v>
      </c>
      <c r="P14" s="389" t="s">
        <v>37</v>
      </c>
      <c r="Q14" s="389" t="s">
        <v>37</v>
      </c>
      <c r="R14" s="389" t="s">
        <v>37</v>
      </c>
      <c r="S14" s="389" t="s">
        <v>37</v>
      </c>
      <c r="T14" s="389" t="s">
        <v>37</v>
      </c>
      <c r="U14" s="389" t="s">
        <v>37</v>
      </c>
      <c r="V14" s="389" t="s">
        <v>37</v>
      </c>
      <c r="W14" s="748"/>
    </row>
    <row r="15" spans="1:24" ht="6" customHeight="1" x14ac:dyDescent="0.2">
      <c r="A15" s="85"/>
      <c r="B15" s="85"/>
      <c r="C15" s="85"/>
      <c r="D15" s="85"/>
      <c r="E15" s="138"/>
      <c r="F15" s="186"/>
      <c r="G15" s="186"/>
      <c r="H15" s="186"/>
      <c r="I15" s="89"/>
      <c r="J15" s="89"/>
      <c r="K15" s="186"/>
      <c r="L15" s="186"/>
      <c r="M15" s="186"/>
      <c r="N15" s="186"/>
      <c r="O15" s="186"/>
      <c r="P15" s="186"/>
      <c r="Q15" s="186"/>
      <c r="R15" s="186"/>
      <c r="S15" s="186"/>
      <c r="T15" s="138"/>
      <c r="U15" s="138"/>
      <c r="V15" s="138"/>
      <c r="W15" s="426"/>
      <c r="X15" s="237"/>
    </row>
    <row r="16" spans="1:24" s="61" customFormat="1" ht="15" customHeight="1" x14ac:dyDescent="0.2">
      <c r="A16" s="1036" t="s">
        <v>476</v>
      </c>
      <c r="B16" s="1036"/>
      <c r="C16" s="1036"/>
      <c r="D16" s="1036"/>
      <c r="E16" s="1036"/>
      <c r="F16" s="1036"/>
      <c r="G16" s="1036"/>
      <c r="H16" s="1036"/>
      <c r="I16" s="1036"/>
      <c r="J16" s="1036"/>
      <c r="K16" s="1036"/>
      <c r="L16" s="1036"/>
      <c r="M16" s="1036"/>
      <c r="N16" s="1036"/>
      <c r="O16" s="1036"/>
      <c r="P16" s="1036"/>
      <c r="Q16" s="1036"/>
      <c r="R16" s="1036"/>
      <c r="S16" s="1036"/>
      <c r="T16" s="1036"/>
      <c r="U16" s="1036"/>
      <c r="V16" s="1036"/>
      <c r="W16" s="751"/>
    </row>
    <row r="17" spans="1:22" s="854" customFormat="1" ht="6" customHeight="1" x14ac:dyDescent="0.2">
      <c r="A17" s="134" t="s">
        <v>39</v>
      </c>
      <c r="B17" s="424"/>
      <c r="C17" s="424"/>
      <c r="D17" s="424"/>
      <c r="E17" s="424"/>
      <c r="F17" s="424"/>
      <c r="G17" s="424"/>
      <c r="H17" s="424"/>
      <c r="I17" s="424"/>
      <c r="J17" s="424"/>
      <c r="K17" s="424"/>
      <c r="L17" s="424"/>
      <c r="M17" s="424"/>
      <c r="N17" s="424"/>
      <c r="O17" s="424"/>
      <c r="P17" s="424"/>
      <c r="Q17" s="424"/>
      <c r="R17" s="424"/>
      <c r="S17" s="424"/>
    </row>
    <row r="18" spans="1:22" ht="15" customHeight="1" x14ac:dyDescent="0.2">
      <c r="A18" s="1020" t="s">
        <v>740</v>
      </c>
      <c r="B18" s="1020"/>
      <c r="C18" s="1020"/>
      <c r="D18" s="1020"/>
      <c r="E18" s="1020"/>
      <c r="F18" s="1020"/>
      <c r="G18" s="1020"/>
      <c r="H18" s="1020"/>
      <c r="I18" s="1020"/>
      <c r="J18" s="1020"/>
      <c r="K18" s="1020"/>
      <c r="L18" s="1020"/>
      <c r="M18" s="1020"/>
      <c r="N18" s="1020"/>
      <c r="O18" s="1020"/>
      <c r="P18" s="1020"/>
      <c r="Q18" s="1020"/>
      <c r="R18" s="1020"/>
      <c r="S18" s="1020"/>
      <c r="T18" s="1020"/>
      <c r="U18" s="1020"/>
      <c r="V18" s="1020"/>
    </row>
    <row r="19" spans="1:22" x14ac:dyDescent="0.2">
      <c r="E19" s="748"/>
      <c r="H19" s="748"/>
      <c r="K19" s="748"/>
      <c r="N19" s="748"/>
      <c r="Q19" s="748"/>
    </row>
    <row r="20" spans="1:22" x14ac:dyDescent="0.2">
      <c r="Q20" s="236"/>
      <c r="S20" s="236"/>
    </row>
    <row r="22" spans="1:22" x14ac:dyDescent="0.2">
      <c r="K22" s="232"/>
      <c r="S22" s="232"/>
    </row>
    <row r="23" spans="1:22" x14ac:dyDescent="0.2">
      <c r="K23" s="232"/>
    </row>
  </sheetData>
  <mergeCells count="11">
    <mergeCell ref="N3:P3"/>
    <mergeCell ref="T3:V3"/>
    <mergeCell ref="A18:V18"/>
    <mergeCell ref="O1:T1"/>
    <mergeCell ref="A2:V2"/>
    <mergeCell ref="B3:D3"/>
    <mergeCell ref="E3:G3"/>
    <mergeCell ref="Q3:S3"/>
    <mergeCell ref="H3:J3"/>
    <mergeCell ref="K3:M3"/>
    <mergeCell ref="A16:V16"/>
  </mergeCells>
  <hyperlinks>
    <hyperlink ref="O1:R1" location="Tabellförteckning!A1" display="Tabellförteckning!A1" xr:uid="{00000000-0004-0000-34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ublished="0">
    <pageSetUpPr fitToPage="1"/>
  </sheetPr>
  <dimension ref="A1:AN37"/>
  <sheetViews>
    <sheetView zoomScaleNormal="100" workbookViewId="0">
      <pane ySplit="4" topLeftCell="A23" activePane="bottomLeft" state="frozen"/>
      <selection activeCell="B20" sqref="B20:I21"/>
      <selection pane="bottomLeft" activeCell="B20" sqref="B20:I21"/>
    </sheetView>
  </sheetViews>
  <sheetFormatPr defaultColWidth="9.28515625" defaultRowHeight="12.75" x14ac:dyDescent="0.2"/>
  <cols>
    <col min="1" max="1" width="6.7109375" style="431" customWidth="1"/>
    <col min="2" max="37" width="5.7109375" style="431" customWidth="1"/>
    <col min="38" max="39" width="8.7109375" style="431" customWidth="1"/>
    <col min="40" max="16384" width="9.28515625" style="431"/>
  </cols>
  <sheetData>
    <row r="1" spans="1:40" ht="30" customHeight="1" x14ac:dyDescent="0.2">
      <c r="A1" s="39"/>
      <c r="B1" s="424"/>
      <c r="C1" s="424"/>
      <c r="D1" s="424"/>
      <c r="E1" s="424"/>
      <c r="F1" s="424"/>
      <c r="G1" s="424"/>
      <c r="H1" s="424"/>
      <c r="I1" s="424"/>
      <c r="J1" s="424"/>
      <c r="K1" s="424"/>
      <c r="L1" s="424"/>
      <c r="M1" s="406"/>
      <c r="N1" s="424"/>
      <c r="O1" s="1028" t="s">
        <v>275</v>
      </c>
      <c r="P1" s="1028"/>
      <c r="Q1" s="1029"/>
      <c r="R1" s="1029"/>
      <c r="S1" s="1029"/>
      <c r="T1" s="1034"/>
      <c r="AG1" s="246"/>
      <c r="AH1" s="246"/>
      <c r="AI1" s="1033" t="s">
        <v>186</v>
      </c>
      <c r="AJ1" s="1034"/>
      <c r="AK1" s="1034"/>
    </row>
    <row r="2" spans="1:40" s="422" customFormat="1" ht="15" customHeight="1" x14ac:dyDescent="0.2">
      <c r="A2" s="1071" t="s">
        <v>425</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row>
    <row r="3" spans="1:40" ht="55.15" customHeight="1" x14ac:dyDescent="0.2">
      <c r="B3" s="1061" t="s">
        <v>10</v>
      </c>
      <c r="C3" s="1061"/>
      <c r="D3" s="1061"/>
      <c r="E3" s="1061" t="s">
        <v>14</v>
      </c>
      <c r="F3" s="1061"/>
      <c r="G3" s="1061"/>
      <c r="H3" s="1061" t="s">
        <v>40</v>
      </c>
      <c r="I3" s="1061"/>
      <c r="J3" s="1061"/>
      <c r="K3" s="1061" t="s">
        <v>41</v>
      </c>
      <c r="L3" s="1061"/>
      <c r="M3" s="1061"/>
      <c r="N3" s="1061" t="s">
        <v>137</v>
      </c>
      <c r="O3" s="1061"/>
      <c r="P3" s="1061"/>
      <c r="Q3" s="1061" t="s">
        <v>127</v>
      </c>
      <c r="R3" s="1061"/>
      <c r="S3" s="1061"/>
      <c r="T3" s="1061" t="s">
        <v>42</v>
      </c>
      <c r="U3" s="1061"/>
      <c r="V3" s="1061"/>
      <c r="W3" s="1061" t="s">
        <v>128</v>
      </c>
      <c r="X3" s="1061"/>
      <c r="Y3" s="1061"/>
      <c r="Z3" s="1061" t="s">
        <v>183</v>
      </c>
      <c r="AA3" s="1061"/>
      <c r="AB3" s="1061"/>
      <c r="AC3" s="1061" t="s">
        <v>139</v>
      </c>
      <c r="AD3" s="1061"/>
      <c r="AE3" s="1061"/>
      <c r="AF3" s="1061" t="s">
        <v>138</v>
      </c>
      <c r="AG3" s="1061"/>
      <c r="AH3" s="1061"/>
      <c r="AI3" s="1061" t="s">
        <v>35</v>
      </c>
      <c r="AJ3" s="1061"/>
      <c r="AK3" s="1061"/>
    </row>
    <row r="4" spans="1:40" ht="15" customHeight="1" x14ac:dyDescent="0.2">
      <c r="A4" s="431"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c r="Q4" s="424" t="s">
        <v>28</v>
      </c>
      <c r="R4" s="424" t="s">
        <v>29</v>
      </c>
      <c r="S4" s="424" t="s">
        <v>307</v>
      </c>
      <c r="T4" s="424" t="s">
        <v>28</v>
      </c>
      <c r="U4" s="424" t="s">
        <v>29</v>
      </c>
      <c r="V4" s="424" t="s">
        <v>307</v>
      </c>
      <c r="Y4" s="424" t="s">
        <v>307</v>
      </c>
      <c r="Z4" s="424" t="s">
        <v>28</v>
      </c>
      <c r="AA4" s="424" t="s">
        <v>29</v>
      </c>
      <c r="AB4" s="424" t="s">
        <v>307</v>
      </c>
      <c r="AC4" s="424" t="s">
        <v>28</v>
      </c>
      <c r="AD4" s="424" t="s">
        <v>29</v>
      </c>
      <c r="AE4" s="424" t="s">
        <v>307</v>
      </c>
      <c r="AF4" s="424" t="s">
        <v>28</v>
      </c>
      <c r="AG4" s="424" t="s">
        <v>29</v>
      </c>
      <c r="AH4" s="424" t="s">
        <v>307</v>
      </c>
      <c r="AI4" s="424" t="s">
        <v>28</v>
      </c>
      <c r="AJ4" s="424" t="s">
        <v>29</v>
      </c>
      <c r="AK4" s="424" t="s">
        <v>307</v>
      </c>
    </row>
    <row r="5" spans="1:40" ht="6" customHeight="1" x14ac:dyDescent="0.2">
      <c r="A5" s="428"/>
      <c r="B5" s="186"/>
      <c r="C5" s="186"/>
      <c r="D5" s="186"/>
      <c r="E5" s="89"/>
      <c r="F5" s="89"/>
      <c r="G5" s="89"/>
      <c r="H5" s="89"/>
      <c r="I5" s="89"/>
      <c r="J5" s="89"/>
      <c r="K5" s="90"/>
      <c r="L5" s="90"/>
      <c r="M5" s="90"/>
      <c r="N5" s="89"/>
      <c r="O5" s="89"/>
      <c r="P5" s="89"/>
      <c r="Q5" s="90"/>
      <c r="R5" s="90"/>
      <c r="S5" s="90"/>
      <c r="T5" s="89"/>
      <c r="U5" s="89"/>
      <c r="V5" s="89"/>
      <c r="W5" s="90"/>
      <c r="X5" s="90"/>
      <c r="Y5" s="90"/>
      <c r="Z5" s="89"/>
      <c r="AA5" s="89"/>
      <c r="AB5" s="89"/>
      <c r="AC5" s="90"/>
      <c r="AD5" s="90"/>
      <c r="AE5" s="90"/>
      <c r="AF5" s="89"/>
      <c r="AG5" s="89"/>
      <c r="AH5" s="89"/>
      <c r="AI5" s="89"/>
      <c r="AJ5" s="89"/>
      <c r="AK5" s="31"/>
      <c r="AL5" s="738"/>
    </row>
    <row r="6" spans="1:40" ht="12.75" customHeight="1" x14ac:dyDescent="0.2">
      <c r="A6" s="134">
        <v>1997</v>
      </c>
      <c r="B6" s="424">
        <v>287</v>
      </c>
      <c r="C6" s="424">
        <v>54</v>
      </c>
      <c r="D6" s="424">
        <v>341</v>
      </c>
      <c r="E6" s="36">
        <v>66.14</v>
      </c>
      <c r="F6" s="36">
        <v>28.13</v>
      </c>
      <c r="G6" s="36">
        <v>61.08</v>
      </c>
      <c r="H6" s="36">
        <v>10.97</v>
      </c>
      <c r="I6" s="36">
        <v>14.47</v>
      </c>
      <c r="J6" s="36">
        <v>11.44</v>
      </c>
      <c r="K6" s="146" t="s">
        <v>37</v>
      </c>
      <c r="L6" s="146" t="s">
        <v>37</v>
      </c>
      <c r="M6" s="146" t="s">
        <v>37</v>
      </c>
      <c r="N6" s="36">
        <v>40.020000000000003</v>
      </c>
      <c r="O6" s="36">
        <v>67.099999999999994</v>
      </c>
      <c r="P6" s="36">
        <v>43.62</v>
      </c>
      <c r="Q6" s="146" t="s">
        <v>37</v>
      </c>
      <c r="R6" s="146" t="s">
        <v>37</v>
      </c>
      <c r="S6" s="146" t="s">
        <v>37</v>
      </c>
      <c r="T6" s="36">
        <v>16.170000000000002</v>
      </c>
      <c r="U6" s="36">
        <v>12.37</v>
      </c>
      <c r="V6" s="36">
        <v>15.66</v>
      </c>
      <c r="W6" s="12" t="s">
        <v>37</v>
      </c>
      <c r="X6" s="12" t="s">
        <v>37</v>
      </c>
      <c r="Y6" s="12" t="s">
        <v>37</v>
      </c>
      <c r="Z6" s="36">
        <v>23.56</v>
      </c>
      <c r="AA6" s="36">
        <v>22.99</v>
      </c>
      <c r="AB6" s="36">
        <v>23.48</v>
      </c>
      <c r="AC6" s="146" t="s">
        <v>37</v>
      </c>
      <c r="AD6" s="146" t="s">
        <v>37</v>
      </c>
      <c r="AE6" s="146" t="s">
        <v>37</v>
      </c>
      <c r="AF6" s="36">
        <v>9.1999999999999993</v>
      </c>
      <c r="AG6" s="36">
        <v>10.98</v>
      </c>
      <c r="AH6" s="36">
        <v>9.44</v>
      </c>
      <c r="AI6" s="36">
        <v>3</v>
      </c>
      <c r="AJ6" s="36" t="s">
        <v>117</v>
      </c>
      <c r="AK6" s="36">
        <v>2.6</v>
      </c>
      <c r="AL6" s="739"/>
    </row>
    <row r="7" spans="1:40" ht="12.75" customHeight="1" x14ac:dyDescent="0.2">
      <c r="A7" s="134">
        <v>1998</v>
      </c>
      <c r="B7" s="424">
        <v>547</v>
      </c>
      <c r="C7" s="424">
        <v>71</v>
      </c>
      <c r="D7" s="424">
        <v>618</v>
      </c>
      <c r="E7" s="36">
        <v>71.27</v>
      </c>
      <c r="F7" s="36">
        <v>41.19</v>
      </c>
      <c r="G7" s="36">
        <v>68.41</v>
      </c>
      <c r="H7" s="36">
        <v>18.05</v>
      </c>
      <c r="I7" s="36">
        <v>10.94</v>
      </c>
      <c r="J7" s="36">
        <v>17.37</v>
      </c>
      <c r="K7" s="146" t="s">
        <v>37</v>
      </c>
      <c r="L7" s="146" t="s">
        <v>37</v>
      </c>
      <c r="M7" s="146" t="s">
        <v>37</v>
      </c>
      <c r="N7" s="36">
        <v>42.99</v>
      </c>
      <c r="O7" s="36">
        <v>68.02</v>
      </c>
      <c r="P7" s="36">
        <v>45.36</v>
      </c>
      <c r="Q7" s="146" t="s">
        <v>37</v>
      </c>
      <c r="R7" s="146" t="s">
        <v>37</v>
      </c>
      <c r="S7" s="146" t="s">
        <v>37</v>
      </c>
      <c r="T7" s="36">
        <v>13.46</v>
      </c>
      <c r="U7" s="36">
        <v>14.69</v>
      </c>
      <c r="V7" s="36">
        <v>13.57</v>
      </c>
      <c r="W7" s="12" t="s">
        <v>37</v>
      </c>
      <c r="X7" s="12" t="s">
        <v>37</v>
      </c>
      <c r="Y7" s="12" t="s">
        <v>37</v>
      </c>
      <c r="Z7" s="36">
        <v>23.98</v>
      </c>
      <c r="AA7" s="36">
        <v>28.9</v>
      </c>
      <c r="AB7" s="36">
        <v>24.45</v>
      </c>
      <c r="AC7" s="146" t="s">
        <v>37</v>
      </c>
      <c r="AD7" s="146" t="s">
        <v>37</v>
      </c>
      <c r="AE7" s="146" t="s">
        <v>37</v>
      </c>
      <c r="AF7" s="36">
        <v>7.68</v>
      </c>
      <c r="AG7" s="36">
        <v>14.36</v>
      </c>
      <c r="AH7" s="36">
        <v>8.31</v>
      </c>
      <c r="AI7" s="36">
        <v>1.19</v>
      </c>
      <c r="AJ7" s="36">
        <v>4.4400000000000004</v>
      </c>
      <c r="AK7" s="36">
        <v>1.5</v>
      </c>
      <c r="AL7" s="739"/>
    </row>
    <row r="8" spans="1:40" ht="12.75" customHeight="1" x14ac:dyDescent="0.2">
      <c r="A8" s="134">
        <v>1999</v>
      </c>
      <c r="B8" s="424">
        <v>645</v>
      </c>
      <c r="C8" s="424">
        <v>102</v>
      </c>
      <c r="D8" s="424">
        <v>747</v>
      </c>
      <c r="E8" s="36">
        <v>71.45</v>
      </c>
      <c r="F8" s="36">
        <v>40.65</v>
      </c>
      <c r="G8" s="36">
        <v>67.790000000000006</v>
      </c>
      <c r="H8" s="36">
        <v>13.89</v>
      </c>
      <c r="I8" s="36">
        <v>10.24</v>
      </c>
      <c r="J8" s="36">
        <v>13.46</v>
      </c>
      <c r="K8" s="146" t="s">
        <v>37</v>
      </c>
      <c r="L8" s="146" t="s">
        <v>37</v>
      </c>
      <c r="M8" s="146" t="s">
        <v>37</v>
      </c>
      <c r="N8" s="36">
        <v>39.880000000000003</v>
      </c>
      <c r="O8" s="36">
        <v>54.86</v>
      </c>
      <c r="P8" s="36">
        <v>41.67</v>
      </c>
      <c r="Q8" s="36">
        <v>15.52</v>
      </c>
      <c r="R8" s="36">
        <v>15.07</v>
      </c>
      <c r="S8" s="36">
        <v>15.46</v>
      </c>
      <c r="T8" s="146" t="s">
        <v>37</v>
      </c>
      <c r="U8" s="146" t="s">
        <v>37</v>
      </c>
      <c r="V8" s="146" t="s">
        <v>37</v>
      </c>
      <c r="W8" s="36">
        <v>1.55</v>
      </c>
      <c r="X8" s="36">
        <v>9.16</v>
      </c>
      <c r="Y8" s="36">
        <v>2.46</v>
      </c>
      <c r="Z8" s="36">
        <v>23.28</v>
      </c>
      <c r="AA8" s="36">
        <v>30.34</v>
      </c>
      <c r="AB8" s="36">
        <v>24.12</v>
      </c>
      <c r="AC8" s="146" t="s">
        <v>37</v>
      </c>
      <c r="AD8" s="146" t="s">
        <v>37</v>
      </c>
      <c r="AE8" s="146" t="s">
        <v>37</v>
      </c>
      <c r="AF8" s="36">
        <v>8.57</v>
      </c>
      <c r="AG8" s="36">
        <v>19.62</v>
      </c>
      <c r="AH8" s="36">
        <v>9.8800000000000008</v>
      </c>
      <c r="AI8" s="36">
        <v>0.56000000000000005</v>
      </c>
      <c r="AJ8" s="36">
        <v>0.64</v>
      </c>
      <c r="AK8" s="36">
        <v>0.56999999999999995</v>
      </c>
      <c r="AL8" s="739"/>
    </row>
    <row r="9" spans="1:40" ht="12.75" customHeight="1" x14ac:dyDescent="0.2">
      <c r="A9" s="134">
        <v>2000</v>
      </c>
      <c r="B9" s="424">
        <v>678</v>
      </c>
      <c r="C9" s="424">
        <v>130</v>
      </c>
      <c r="D9" s="424">
        <v>808</v>
      </c>
      <c r="E9" s="36">
        <v>73.23</v>
      </c>
      <c r="F9" s="36">
        <v>42.01</v>
      </c>
      <c r="G9" s="36">
        <v>69.39</v>
      </c>
      <c r="H9" s="36">
        <v>14.62</v>
      </c>
      <c r="I9" s="36">
        <v>14.65</v>
      </c>
      <c r="J9" s="36">
        <v>14.62</v>
      </c>
      <c r="K9" s="146" t="s">
        <v>37</v>
      </c>
      <c r="L9" s="146" t="s">
        <v>37</v>
      </c>
      <c r="M9" s="146" t="s">
        <v>37</v>
      </c>
      <c r="N9" s="36">
        <v>40.93</v>
      </c>
      <c r="O9" s="36">
        <v>63.92</v>
      </c>
      <c r="P9" s="36">
        <v>43.76</v>
      </c>
      <c r="Q9" s="36">
        <v>12.25</v>
      </c>
      <c r="R9" s="36">
        <v>6.12</v>
      </c>
      <c r="S9" s="36">
        <v>11.5</v>
      </c>
      <c r="T9" s="146" t="s">
        <v>37</v>
      </c>
      <c r="U9" s="146" t="s">
        <v>37</v>
      </c>
      <c r="V9" s="146" t="s">
        <v>37</v>
      </c>
      <c r="W9" s="36">
        <v>1.29</v>
      </c>
      <c r="X9" s="36">
        <v>3.36</v>
      </c>
      <c r="Y9" s="36">
        <v>1.54</v>
      </c>
      <c r="Z9" s="36">
        <v>22.66</v>
      </c>
      <c r="AA9" s="36">
        <v>20.54</v>
      </c>
      <c r="AB9" s="36">
        <v>22.4</v>
      </c>
      <c r="AC9" s="146" t="s">
        <v>37</v>
      </c>
      <c r="AD9" s="146" t="s">
        <v>37</v>
      </c>
      <c r="AE9" s="146" t="s">
        <v>37</v>
      </c>
      <c r="AF9" s="36">
        <v>5.9</v>
      </c>
      <c r="AG9" s="36">
        <v>11.78</v>
      </c>
      <c r="AH9" s="36">
        <v>6.62</v>
      </c>
      <c r="AI9" s="36">
        <v>1.07</v>
      </c>
      <c r="AJ9" s="36">
        <v>3.41</v>
      </c>
      <c r="AK9" s="36">
        <v>1.36</v>
      </c>
      <c r="AL9" s="739"/>
    </row>
    <row r="10" spans="1:40" ht="12.75" customHeight="1" x14ac:dyDescent="0.2">
      <c r="A10" s="134">
        <v>2001</v>
      </c>
      <c r="B10" s="424">
        <v>747</v>
      </c>
      <c r="C10" s="424">
        <v>147</v>
      </c>
      <c r="D10" s="424">
        <v>894</v>
      </c>
      <c r="E10" s="36">
        <v>64.42</v>
      </c>
      <c r="F10" s="36">
        <v>37.090000000000003</v>
      </c>
      <c r="G10" s="36">
        <v>60.28</v>
      </c>
      <c r="H10" s="36">
        <v>14.71</v>
      </c>
      <c r="I10" s="36">
        <v>7.73</v>
      </c>
      <c r="J10" s="36">
        <v>13.65</v>
      </c>
      <c r="K10" s="146" t="s">
        <v>37</v>
      </c>
      <c r="L10" s="146" t="s">
        <v>37</v>
      </c>
      <c r="M10" s="146" t="s">
        <v>37</v>
      </c>
      <c r="N10" s="36">
        <v>35.729999999999997</v>
      </c>
      <c r="O10" s="36">
        <v>58.93</v>
      </c>
      <c r="P10" s="36">
        <v>39.24</v>
      </c>
      <c r="Q10" s="36">
        <v>19.350000000000001</v>
      </c>
      <c r="R10" s="36">
        <v>10.5</v>
      </c>
      <c r="S10" s="36">
        <v>18.010000000000002</v>
      </c>
      <c r="T10" s="146" t="s">
        <v>37</v>
      </c>
      <c r="U10" s="146" t="s">
        <v>37</v>
      </c>
      <c r="V10" s="146" t="s">
        <v>37</v>
      </c>
      <c r="W10" s="36">
        <v>2.33</v>
      </c>
      <c r="X10" s="36">
        <v>3.25</v>
      </c>
      <c r="Y10" s="36">
        <v>2.4700000000000002</v>
      </c>
      <c r="Z10" s="36">
        <v>22.49</v>
      </c>
      <c r="AA10" s="36">
        <v>27.87</v>
      </c>
      <c r="AB10" s="36">
        <v>23.3</v>
      </c>
      <c r="AC10" s="146" t="s">
        <v>37</v>
      </c>
      <c r="AD10" s="146" t="s">
        <v>37</v>
      </c>
      <c r="AE10" s="146" t="s">
        <v>37</v>
      </c>
      <c r="AF10" s="36">
        <v>4.17</v>
      </c>
      <c r="AG10" s="36">
        <v>11.28</v>
      </c>
      <c r="AH10" s="36">
        <v>5.24</v>
      </c>
      <c r="AI10" s="36">
        <v>1.45</v>
      </c>
      <c r="AJ10" s="36">
        <v>3.1</v>
      </c>
      <c r="AK10" s="36">
        <v>1.7</v>
      </c>
      <c r="AL10" s="739"/>
      <c r="AN10" s="740"/>
    </row>
    <row r="11" spans="1:40" ht="12.75" customHeight="1" x14ac:dyDescent="0.2">
      <c r="A11" s="134">
        <v>2002</v>
      </c>
      <c r="B11" s="424">
        <v>692</v>
      </c>
      <c r="C11" s="424">
        <v>148</v>
      </c>
      <c r="D11" s="424">
        <v>840</v>
      </c>
      <c r="E11" s="36">
        <v>67.849999999999994</v>
      </c>
      <c r="F11" s="36">
        <v>32.68</v>
      </c>
      <c r="G11" s="36">
        <v>62.15</v>
      </c>
      <c r="H11" s="36">
        <v>11.9</v>
      </c>
      <c r="I11" s="36">
        <v>8.17</v>
      </c>
      <c r="J11" s="36">
        <v>11.3</v>
      </c>
      <c r="K11" s="146" t="s">
        <v>37</v>
      </c>
      <c r="L11" s="146" t="s">
        <v>37</v>
      </c>
      <c r="M11" s="146" t="s">
        <v>37</v>
      </c>
      <c r="N11" s="36">
        <v>33.72</v>
      </c>
      <c r="O11" s="36">
        <v>59.68</v>
      </c>
      <c r="P11" s="36">
        <v>37.93</v>
      </c>
      <c r="Q11" s="36">
        <v>19.14</v>
      </c>
      <c r="R11" s="36">
        <v>12.89</v>
      </c>
      <c r="S11" s="36">
        <v>18.13</v>
      </c>
      <c r="T11" s="146" t="s">
        <v>37</v>
      </c>
      <c r="U11" s="146" t="s">
        <v>37</v>
      </c>
      <c r="V11" s="146" t="s">
        <v>37</v>
      </c>
      <c r="W11" s="36">
        <v>2.12</v>
      </c>
      <c r="X11" s="36">
        <v>4.55</v>
      </c>
      <c r="Y11" s="36">
        <v>2.5099999999999998</v>
      </c>
      <c r="Z11" s="36">
        <v>18.09</v>
      </c>
      <c r="AA11" s="36">
        <v>35.82</v>
      </c>
      <c r="AB11" s="36">
        <v>20.96</v>
      </c>
      <c r="AC11" s="146" t="s">
        <v>37</v>
      </c>
      <c r="AD11" s="146" t="s">
        <v>37</v>
      </c>
      <c r="AE11" s="146" t="s">
        <v>37</v>
      </c>
      <c r="AF11" s="36">
        <v>6.22</v>
      </c>
      <c r="AG11" s="36">
        <v>16.829999999999998</v>
      </c>
      <c r="AH11" s="36">
        <v>7.94</v>
      </c>
      <c r="AI11" s="36">
        <v>1.4</v>
      </c>
      <c r="AJ11" s="36" t="s">
        <v>117</v>
      </c>
      <c r="AK11" s="36">
        <v>1.17</v>
      </c>
      <c r="AL11" s="739"/>
      <c r="AN11" s="740"/>
    </row>
    <row r="12" spans="1:40" ht="12.75" customHeight="1" x14ac:dyDescent="0.2">
      <c r="A12" s="134">
        <v>2003</v>
      </c>
      <c r="B12" s="424">
        <v>650</v>
      </c>
      <c r="C12" s="424">
        <v>157</v>
      </c>
      <c r="D12" s="424">
        <v>807</v>
      </c>
      <c r="E12" s="36">
        <v>63.66</v>
      </c>
      <c r="F12" s="36">
        <v>36.909999999999997</v>
      </c>
      <c r="G12" s="36">
        <v>58.45</v>
      </c>
      <c r="H12" s="36">
        <v>15.45</v>
      </c>
      <c r="I12" s="36">
        <v>10.62</v>
      </c>
      <c r="J12" s="36">
        <v>14.51</v>
      </c>
      <c r="K12" s="146" t="s">
        <v>37</v>
      </c>
      <c r="L12" s="146" t="s">
        <v>37</v>
      </c>
      <c r="M12" s="146" t="s">
        <v>37</v>
      </c>
      <c r="N12" s="36">
        <v>32.32</v>
      </c>
      <c r="O12" s="36">
        <v>46.53</v>
      </c>
      <c r="P12" s="36">
        <v>35.090000000000003</v>
      </c>
      <c r="Q12" s="36">
        <v>19.690000000000001</v>
      </c>
      <c r="R12" s="36">
        <v>11.47</v>
      </c>
      <c r="S12" s="36">
        <v>18.09</v>
      </c>
      <c r="T12" s="146" t="s">
        <v>37</v>
      </c>
      <c r="U12" s="146" t="s">
        <v>37</v>
      </c>
      <c r="V12" s="146" t="s">
        <v>37</v>
      </c>
      <c r="W12" s="36">
        <v>1.39</v>
      </c>
      <c r="X12" s="36">
        <v>6.79</v>
      </c>
      <c r="Y12" s="36">
        <v>2.44</v>
      </c>
      <c r="Z12" s="36">
        <v>19.260000000000002</v>
      </c>
      <c r="AA12" s="36">
        <v>31.5</v>
      </c>
      <c r="AB12" s="36">
        <v>21.64</v>
      </c>
      <c r="AC12" s="146" t="s">
        <v>37</v>
      </c>
      <c r="AD12" s="146" t="s">
        <v>37</v>
      </c>
      <c r="AE12" s="146" t="s">
        <v>37</v>
      </c>
      <c r="AF12" s="36">
        <v>3.83</v>
      </c>
      <c r="AG12" s="36">
        <v>13.07</v>
      </c>
      <c r="AH12" s="36">
        <v>5.63</v>
      </c>
      <c r="AI12" s="36">
        <v>0.39</v>
      </c>
      <c r="AJ12" s="36">
        <v>3.21</v>
      </c>
      <c r="AK12" s="36">
        <v>0.94</v>
      </c>
      <c r="AL12" s="739"/>
      <c r="AN12" s="740"/>
    </row>
    <row r="13" spans="1:40" ht="12.75" customHeight="1" x14ac:dyDescent="0.2">
      <c r="A13" s="134">
        <v>2004</v>
      </c>
      <c r="B13" s="424">
        <v>561</v>
      </c>
      <c r="C13" s="424">
        <v>217</v>
      </c>
      <c r="D13" s="424">
        <v>778</v>
      </c>
      <c r="E13" s="36">
        <v>62.78</v>
      </c>
      <c r="F13" s="36">
        <v>35.21</v>
      </c>
      <c r="G13" s="36">
        <v>55.73</v>
      </c>
      <c r="H13" s="146" t="s">
        <v>37</v>
      </c>
      <c r="I13" s="146" t="s">
        <v>37</v>
      </c>
      <c r="J13" s="146" t="s">
        <v>37</v>
      </c>
      <c r="K13" s="36">
        <v>34.549999999999997</v>
      </c>
      <c r="L13" s="36">
        <v>57.44</v>
      </c>
      <c r="M13" s="36">
        <v>40.4</v>
      </c>
      <c r="N13" s="146" t="s">
        <v>37</v>
      </c>
      <c r="O13" s="146" t="s">
        <v>37</v>
      </c>
      <c r="P13" s="146" t="s">
        <v>37</v>
      </c>
      <c r="Q13" s="146" t="s">
        <v>37</v>
      </c>
      <c r="R13" s="146" t="s">
        <v>37</v>
      </c>
      <c r="S13" s="146" t="s">
        <v>37</v>
      </c>
      <c r="T13" s="36">
        <v>20.83</v>
      </c>
      <c r="U13" s="36">
        <v>15.72</v>
      </c>
      <c r="V13" s="36">
        <v>19.52</v>
      </c>
      <c r="W13" s="12" t="s">
        <v>37</v>
      </c>
      <c r="X13" s="12" t="s">
        <v>37</v>
      </c>
      <c r="Y13" s="12" t="s">
        <v>37</v>
      </c>
      <c r="Z13" s="146" t="s">
        <v>37</v>
      </c>
      <c r="AA13" s="146" t="s">
        <v>37</v>
      </c>
      <c r="AB13" s="146" t="s">
        <v>37</v>
      </c>
      <c r="AC13" s="36">
        <v>20.55</v>
      </c>
      <c r="AD13" s="36">
        <v>36.020000000000003</v>
      </c>
      <c r="AE13" s="36">
        <v>24.51</v>
      </c>
      <c r="AF13" s="146" t="s">
        <v>37</v>
      </c>
      <c r="AG13" s="146" t="s">
        <v>37</v>
      </c>
      <c r="AH13" s="146" t="s">
        <v>37</v>
      </c>
      <c r="AI13" s="36">
        <v>2.14</v>
      </c>
      <c r="AJ13" s="36">
        <v>4.24</v>
      </c>
      <c r="AK13" s="36">
        <v>2.68</v>
      </c>
      <c r="AL13" s="739"/>
      <c r="AN13" s="740"/>
    </row>
    <row r="14" spans="1:40" ht="12.75" customHeight="1" x14ac:dyDescent="0.2">
      <c r="A14" s="134">
        <v>2005</v>
      </c>
      <c r="B14" s="424">
        <v>543</v>
      </c>
      <c r="C14" s="424">
        <v>165</v>
      </c>
      <c r="D14" s="424">
        <v>709</v>
      </c>
      <c r="E14" s="36">
        <v>62.45</v>
      </c>
      <c r="F14" s="36">
        <v>45.42</v>
      </c>
      <c r="G14" s="36">
        <v>58.84</v>
      </c>
      <c r="H14" s="146" t="s">
        <v>37</v>
      </c>
      <c r="I14" s="146" t="s">
        <v>37</v>
      </c>
      <c r="J14" s="146" t="s">
        <v>37</v>
      </c>
      <c r="K14" s="36">
        <v>36.299999999999997</v>
      </c>
      <c r="L14" s="36">
        <v>60.73</v>
      </c>
      <c r="M14" s="36">
        <v>41.49</v>
      </c>
      <c r="N14" s="146" t="s">
        <v>37</v>
      </c>
      <c r="O14" s="146" t="s">
        <v>37</v>
      </c>
      <c r="P14" s="146" t="s">
        <v>37</v>
      </c>
      <c r="Q14" s="146" t="s">
        <v>37</v>
      </c>
      <c r="R14" s="146" t="s">
        <v>37</v>
      </c>
      <c r="S14" s="146" t="s">
        <v>37</v>
      </c>
      <c r="T14" s="36">
        <v>16.91</v>
      </c>
      <c r="U14" s="36">
        <v>15.47</v>
      </c>
      <c r="V14" s="36">
        <v>16.57</v>
      </c>
      <c r="W14" s="12" t="s">
        <v>37</v>
      </c>
      <c r="X14" s="12" t="s">
        <v>37</v>
      </c>
      <c r="Y14" s="12" t="s">
        <v>37</v>
      </c>
      <c r="Z14" s="146" t="s">
        <v>37</v>
      </c>
      <c r="AA14" s="146" t="s">
        <v>37</v>
      </c>
      <c r="AB14" s="146" t="s">
        <v>37</v>
      </c>
      <c r="AC14" s="36">
        <v>23.98</v>
      </c>
      <c r="AD14" s="36">
        <v>33.53</v>
      </c>
      <c r="AE14" s="36">
        <v>26</v>
      </c>
      <c r="AF14" s="146" t="s">
        <v>37</v>
      </c>
      <c r="AG14" s="146" t="s">
        <v>37</v>
      </c>
      <c r="AH14" s="146" t="s">
        <v>37</v>
      </c>
      <c r="AI14" s="36">
        <v>2.08</v>
      </c>
      <c r="AJ14" s="36">
        <v>2.39</v>
      </c>
      <c r="AK14" s="36">
        <v>2.14</v>
      </c>
      <c r="AL14" s="739"/>
      <c r="AN14" s="740"/>
    </row>
    <row r="15" spans="1:40" ht="12.75" customHeight="1" x14ac:dyDescent="0.2">
      <c r="A15" s="134">
        <v>2006</v>
      </c>
      <c r="B15" s="424">
        <v>500</v>
      </c>
      <c r="C15" s="424">
        <v>177</v>
      </c>
      <c r="D15" s="424">
        <v>677</v>
      </c>
      <c r="E15" s="36">
        <v>62.29</v>
      </c>
      <c r="F15" s="36">
        <v>39.39</v>
      </c>
      <c r="G15" s="36">
        <v>56.58</v>
      </c>
      <c r="H15" s="146" t="s">
        <v>37</v>
      </c>
      <c r="I15" s="146" t="s">
        <v>37</v>
      </c>
      <c r="J15" s="146" t="s">
        <v>37</v>
      </c>
      <c r="K15" s="36">
        <v>35.78</v>
      </c>
      <c r="L15" s="36">
        <v>58.48</v>
      </c>
      <c r="M15" s="36">
        <v>41.44</v>
      </c>
      <c r="N15" s="146" t="s">
        <v>37</v>
      </c>
      <c r="O15" s="146" t="s">
        <v>37</v>
      </c>
      <c r="P15" s="146" t="s">
        <v>37</v>
      </c>
      <c r="Q15" s="146" t="s">
        <v>37</v>
      </c>
      <c r="R15" s="146" t="s">
        <v>37</v>
      </c>
      <c r="S15" s="146" t="s">
        <v>37</v>
      </c>
      <c r="T15" s="36">
        <v>18.329999999999998</v>
      </c>
      <c r="U15" s="36">
        <v>12.96</v>
      </c>
      <c r="V15" s="36">
        <v>16.989999999999998</v>
      </c>
      <c r="W15" s="12" t="s">
        <v>37</v>
      </c>
      <c r="X15" s="12" t="s">
        <v>37</v>
      </c>
      <c r="Y15" s="12" t="s">
        <v>37</v>
      </c>
      <c r="Z15" s="146" t="s">
        <v>37</v>
      </c>
      <c r="AA15" s="146" t="s">
        <v>37</v>
      </c>
      <c r="AB15" s="146" t="s">
        <v>37</v>
      </c>
      <c r="AC15" s="36">
        <v>20.57</v>
      </c>
      <c r="AD15" s="36">
        <v>39.9</v>
      </c>
      <c r="AE15" s="36">
        <v>25.38</v>
      </c>
      <c r="AF15" s="146" t="s">
        <v>37</v>
      </c>
      <c r="AG15" s="146" t="s">
        <v>37</v>
      </c>
      <c r="AH15" s="146" t="s">
        <v>37</v>
      </c>
      <c r="AI15" s="36">
        <v>2.57</v>
      </c>
      <c r="AJ15" s="36">
        <v>1.9</v>
      </c>
      <c r="AK15" s="36">
        <v>2.4</v>
      </c>
      <c r="AL15" s="739"/>
      <c r="AN15" s="740"/>
    </row>
    <row r="16" spans="1:40" ht="12.75" customHeight="1" x14ac:dyDescent="0.2">
      <c r="A16" s="134">
        <v>2007</v>
      </c>
      <c r="B16" s="424">
        <v>458</v>
      </c>
      <c r="C16" s="424">
        <v>126</v>
      </c>
      <c r="D16" s="424">
        <v>586</v>
      </c>
      <c r="E16" s="36">
        <v>54.04</v>
      </c>
      <c r="F16" s="36">
        <v>33.76</v>
      </c>
      <c r="G16" s="36">
        <v>49.77</v>
      </c>
      <c r="H16" s="146" t="s">
        <v>37</v>
      </c>
      <c r="I16" s="146" t="s">
        <v>37</v>
      </c>
      <c r="J16" s="146" t="s">
        <v>37</v>
      </c>
      <c r="K16" s="36">
        <v>46.38</v>
      </c>
      <c r="L16" s="36">
        <v>66.67</v>
      </c>
      <c r="M16" s="36">
        <v>50.65</v>
      </c>
      <c r="N16" s="146" t="s">
        <v>37</v>
      </c>
      <c r="O16" s="146" t="s">
        <v>37</v>
      </c>
      <c r="P16" s="146" t="s">
        <v>37</v>
      </c>
      <c r="Q16" s="146" t="s">
        <v>37</v>
      </c>
      <c r="R16" s="146" t="s">
        <v>37</v>
      </c>
      <c r="S16" s="146" t="s">
        <v>37</v>
      </c>
      <c r="T16" s="36">
        <v>14.53</v>
      </c>
      <c r="U16" s="36">
        <v>10.67</v>
      </c>
      <c r="V16" s="36">
        <v>13.87</v>
      </c>
      <c r="W16" s="12" t="s">
        <v>37</v>
      </c>
      <c r="X16" s="12" t="s">
        <v>37</v>
      </c>
      <c r="Y16" s="12" t="s">
        <v>37</v>
      </c>
      <c r="Z16" s="146" t="s">
        <v>37</v>
      </c>
      <c r="AA16" s="146" t="s">
        <v>37</v>
      </c>
      <c r="AB16" s="146" t="s">
        <v>37</v>
      </c>
      <c r="AC16" s="36">
        <v>16.38</v>
      </c>
      <c r="AD16" s="36">
        <v>29.82</v>
      </c>
      <c r="AE16" s="36">
        <v>19.04</v>
      </c>
      <c r="AF16" s="146" t="s">
        <v>37</v>
      </c>
      <c r="AG16" s="146" t="s">
        <v>37</v>
      </c>
      <c r="AH16" s="146" t="s">
        <v>37</v>
      </c>
      <c r="AI16" s="36">
        <v>1.22</v>
      </c>
      <c r="AJ16" s="741" t="s">
        <v>117</v>
      </c>
      <c r="AK16" s="36">
        <v>0.97</v>
      </c>
      <c r="AL16" s="739"/>
      <c r="AN16" s="740"/>
    </row>
    <row r="17" spans="1:40" ht="12.75" customHeight="1" x14ac:dyDescent="0.2">
      <c r="A17" s="134">
        <v>2008</v>
      </c>
      <c r="B17" s="424">
        <v>414</v>
      </c>
      <c r="C17" s="424">
        <v>101</v>
      </c>
      <c r="D17" s="424">
        <v>516</v>
      </c>
      <c r="E17" s="36">
        <v>53.51</v>
      </c>
      <c r="F17" s="36">
        <v>29.27</v>
      </c>
      <c r="G17" s="36">
        <v>49.18</v>
      </c>
      <c r="H17" s="146" t="s">
        <v>37</v>
      </c>
      <c r="I17" s="146" t="s">
        <v>37</v>
      </c>
      <c r="J17" s="146" t="s">
        <v>37</v>
      </c>
      <c r="K17" s="36">
        <v>47.09</v>
      </c>
      <c r="L17" s="36">
        <v>73.34</v>
      </c>
      <c r="M17" s="36">
        <v>51.79</v>
      </c>
      <c r="N17" s="146" t="s">
        <v>37</v>
      </c>
      <c r="O17" s="146" t="s">
        <v>37</v>
      </c>
      <c r="P17" s="146" t="s">
        <v>37</v>
      </c>
      <c r="Q17" s="146" t="s">
        <v>37</v>
      </c>
      <c r="R17" s="146" t="s">
        <v>37</v>
      </c>
      <c r="S17" s="146" t="s">
        <v>37</v>
      </c>
      <c r="T17" s="36">
        <v>15.93</v>
      </c>
      <c r="U17" s="36">
        <v>10.82</v>
      </c>
      <c r="V17" s="36">
        <v>14.97</v>
      </c>
      <c r="W17" s="12" t="s">
        <v>37</v>
      </c>
      <c r="X17" s="12" t="s">
        <v>37</v>
      </c>
      <c r="Y17" s="12" t="s">
        <v>37</v>
      </c>
      <c r="Z17" s="146" t="s">
        <v>37</v>
      </c>
      <c r="AA17" s="146" t="s">
        <v>37</v>
      </c>
      <c r="AB17" s="146" t="s">
        <v>37</v>
      </c>
      <c r="AC17" s="36">
        <v>16.41</v>
      </c>
      <c r="AD17" s="36">
        <v>27.39</v>
      </c>
      <c r="AE17" s="36">
        <v>18.39</v>
      </c>
      <c r="AF17" s="146" t="s">
        <v>37</v>
      </c>
      <c r="AG17" s="146" t="s">
        <v>37</v>
      </c>
      <c r="AH17" s="146" t="s">
        <v>37</v>
      </c>
      <c r="AI17" s="36">
        <v>0.19</v>
      </c>
      <c r="AJ17" s="741" t="s">
        <v>117</v>
      </c>
      <c r="AK17" s="36">
        <v>0.15</v>
      </c>
      <c r="AL17" s="739"/>
      <c r="AN17" s="740"/>
    </row>
    <row r="18" spans="1:40" ht="12.75" customHeight="1" x14ac:dyDescent="0.2">
      <c r="A18" s="134">
        <v>2009</v>
      </c>
      <c r="B18" s="424">
        <v>410</v>
      </c>
      <c r="C18" s="424">
        <v>108</v>
      </c>
      <c r="D18" s="424">
        <v>518</v>
      </c>
      <c r="E18" s="36">
        <v>49.04</v>
      </c>
      <c r="F18" s="36">
        <v>26.54</v>
      </c>
      <c r="G18" s="36">
        <v>44.54</v>
      </c>
      <c r="H18" s="146" t="s">
        <v>37</v>
      </c>
      <c r="I18" s="146" t="s">
        <v>37</v>
      </c>
      <c r="J18" s="146" t="s">
        <v>37</v>
      </c>
      <c r="K18" s="36">
        <v>55.48</v>
      </c>
      <c r="L18" s="36">
        <v>76.900000000000006</v>
      </c>
      <c r="M18" s="36">
        <v>59.76</v>
      </c>
      <c r="N18" s="146" t="s">
        <v>37</v>
      </c>
      <c r="O18" s="146" t="s">
        <v>37</v>
      </c>
      <c r="P18" s="146" t="s">
        <v>37</v>
      </c>
      <c r="Q18" s="146" t="s">
        <v>37</v>
      </c>
      <c r="R18" s="146" t="s">
        <v>37</v>
      </c>
      <c r="S18" s="146" t="s">
        <v>37</v>
      </c>
      <c r="T18" s="36">
        <v>12.32</v>
      </c>
      <c r="U18" s="36">
        <v>12.32</v>
      </c>
      <c r="V18" s="36">
        <v>12.32</v>
      </c>
      <c r="W18" s="12" t="s">
        <v>37</v>
      </c>
      <c r="X18" s="12" t="s">
        <v>37</v>
      </c>
      <c r="Y18" s="12" t="s">
        <v>37</v>
      </c>
      <c r="Z18" s="146" t="s">
        <v>37</v>
      </c>
      <c r="AA18" s="146" t="s">
        <v>37</v>
      </c>
      <c r="AB18" s="146" t="s">
        <v>37</v>
      </c>
      <c r="AC18" s="36">
        <v>20.66</v>
      </c>
      <c r="AD18" s="36">
        <v>27.93</v>
      </c>
      <c r="AE18" s="36">
        <v>22.12</v>
      </c>
      <c r="AF18" s="146" t="s">
        <v>37</v>
      </c>
      <c r="AG18" s="146" t="s">
        <v>37</v>
      </c>
      <c r="AH18" s="146" t="s">
        <v>37</v>
      </c>
      <c r="AI18" s="36">
        <v>0.25</v>
      </c>
      <c r="AJ18" s="741" t="s">
        <v>117</v>
      </c>
      <c r="AK18" s="36">
        <v>0.2</v>
      </c>
      <c r="AL18" s="739"/>
      <c r="AN18" s="740"/>
    </row>
    <row r="19" spans="1:40" ht="12.75" customHeight="1" x14ac:dyDescent="0.2">
      <c r="A19" s="134">
        <v>2010</v>
      </c>
      <c r="B19" s="424">
        <v>383</v>
      </c>
      <c r="C19" s="424">
        <v>98</v>
      </c>
      <c r="D19" s="424">
        <v>481</v>
      </c>
      <c r="E19" s="36">
        <v>36.340000000000003</v>
      </c>
      <c r="F19" s="36">
        <v>17.489999999999998</v>
      </c>
      <c r="G19" s="36">
        <v>33</v>
      </c>
      <c r="H19" s="146" t="s">
        <v>37</v>
      </c>
      <c r="I19" s="146" t="s">
        <v>37</v>
      </c>
      <c r="J19" s="146" t="s">
        <v>37</v>
      </c>
      <c r="K19" s="36">
        <v>54.5</v>
      </c>
      <c r="L19" s="36">
        <v>72.84</v>
      </c>
      <c r="M19" s="36">
        <v>57.75</v>
      </c>
      <c r="N19" s="146" t="s">
        <v>37</v>
      </c>
      <c r="O19" s="146" t="s">
        <v>37</v>
      </c>
      <c r="P19" s="146" t="s">
        <v>37</v>
      </c>
      <c r="Q19" s="146" t="s">
        <v>37</v>
      </c>
      <c r="R19" s="146" t="s">
        <v>37</v>
      </c>
      <c r="S19" s="146" t="s">
        <v>37</v>
      </c>
      <c r="T19" s="36">
        <v>11.12</v>
      </c>
      <c r="U19" s="36">
        <v>13.19</v>
      </c>
      <c r="V19" s="36">
        <v>11.48</v>
      </c>
      <c r="W19" s="12" t="s">
        <v>37</v>
      </c>
      <c r="X19" s="12" t="s">
        <v>37</v>
      </c>
      <c r="Y19" s="12" t="s">
        <v>37</v>
      </c>
      <c r="Z19" s="146" t="s">
        <v>37</v>
      </c>
      <c r="AA19" s="146" t="s">
        <v>37</v>
      </c>
      <c r="AB19" s="146" t="s">
        <v>37</v>
      </c>
      <c r="AC19" s="36">
        <v>24.52</v>
      </c>
      <c r="AD19" s="36">
        <v>33.33</v>
      </c>
      <c r="AE19" s="36">
        <v>26.09</v>
      </c>
      <c r="AF19" s="146" t="s">
        <v>37</v>
      </c>
      <c r="AG19" s="146" t="s">
        <v>37</v>
      </c>
      <c r="AH19" s="146" t="s">
        <v>37</v>
      </c>
      <c r="AI19" s="36">
        <v>1.37</v>
      </c>
      <c r="AJ19" s="741" t="s">
        <v>117</v>
      </c>
      <c r="AK19" s="36">
        <v>1.1200000000000001</v>
      </c>
      <c r="AL19" s="739"/>
    </row>
    <row r="20" spans="1:40" ht="12.75" customHeight="1" x14ac:dyDescent="0.2">
      <c r="A20" s="134">
        <v>2011</v>
      </c>
      <c r="B20" s="424">
        <v>308</v>
      </c>
      <c r="C20" s="424">
        <v>85</v>
      </c>
      <c r="D20" s="424">
        <v>393</v>
      </c>
      <c r="E20" s="36">
        <v>38.56</v>
      </c>
      <c r="F20" s="36">
        <v>17.73</v>
      </c>
      <c r="G20" s="36">
        <v>34.299999999999997</v>
      </c>
      <c r="H20" s="146" t="s">
        <v>37</v>
      </c>
      <c r="I20" s="146" t="s">
        <v>37</v>
      </c>
      <c r="J20" s="146" t="s">
        <v>37</v>
      </c>
      <c r="K20" s="36">
        <v>59.14</v>
      </c>
      <c r="L20" s="36">
        <v>77.8</v>
      </c>
      <c r="M20" s="36">
        <v>62.95</v>
      </c>
      <c r="N20" s="146" t="s">
        <v>37</v>
      </c>
      <c r="O20" s="146" t="s">
        <v>37</v>
      </c>
      <c r="P20" s="146" t="s">
        <v>37</v>
      </c>
      <c r="Q20" s="146" t="s">
        <v>37</v>
      </c>
      <c r="R20" s="146" t="s">
        <v>37</v>
      </c>
      <c r="S20" s="146" t="s">
        <v>37</v>
      </c>
      <c r="T20" s="36">
        <v>6.94</v>
      </c>
      <c r="U20" s="36">
        <v>3.04</v>
      </c>
      <c r="V20" s="36">
        <v>6.14</v>
      </c>
      <c r="W20" s="12" t="s">
        <v>37</v>
      </c>
      <c r="X20" s="12" t="s">
        <v>37</v>
      </c>
      <c r="Y20" s="12" t="s">
        <v>37</v>
      </c>
      <c r="Z20" s="146" t="s">
        <v>37</v>
      </c>
      <c r="AA20" s="146" t="s">
        <v>37</v>
      </c>
      <c r="AB20" s="146" t="s">
        <v>37</v>
      </c>
      <c r="AC20" s="36">
        <v>20.77</v>
      </c>
      <c r="AD20" s="36">
        <v>27.8</v>
      </c>
      <c r="AE20" s="36">
        <v>22.2</v>
      </c>
      <c r="AF20" s="146" t="s">
        <v>37</v>
      </c>
      <c r="AG20" s="146" t="s">
        <v>37</v>
      </c>
      <c r="AH20" s="146" t="s">
        <v>37</v>
      </c>
      <c r="AI20" s="36">
        <v>0.96</v>
      </c>
      <c r="AJ20" s="741" t="s">
        <v>117</v>
      </c>
      <c r="AK20" s="36">
        <v>0.76</v>
      </c>
      <c r="AL20" s="739"/>
    </row>
    <row r="21" spans="1:40" ht="12.75" customHeight="1" x14ac:dyDescent="0.2">
      <c r="A21" s="134" t="s">
        <v>88</v>
      </c>
      <c r="B21" s="424">
        <v>310</v>
      </c>
      <c r="C21" s="424">
        <v>52</v>
      </c>
      <c r="D21" s="424">
        <v>362</v>
      </c>
      <c r="E21" s="36">
        <v>36.74</v>
      </c>
      <c r="F21" s="36">
        <v>14.78</v>
      </c>
      <c r="G21" s="36">
        <v>33.93</v>
      </c>
      <c r="H21" s="146" t="s">
        <v>37</v>
      </c>
      <c r="I21" s="146" t="s">
        <v>37</v>
      </c>
      <c r="J21" s="146" t="s">
        <v>37</v>
      </c>
      <c r="K21" s="36">
        <v>53.96</v>
      </c>
      <c r="L21" s="36">
        <v>68.94</v>
      </c>
      <c r="M21" s="36">
        <v>55.88</v>
      </c>
      <c r="N21" s="146" t="s">
        <v>37</v>
      </c>
      <c r="O21" s="146" t="s">
        <v>37</v>
      </c>
      <c r="P21" s="146" t="s">
        <v>37</v>
      </c>
      <c r="Q21" s="146" t="s">
        <v>37</v>
      </c>
      <c r="R21" s="146" t="s">
        <v>37</v>
      </c>
      <c r="S21" s="146" t="s">
        <v>37</v>
      </c>
      <c r="T21" s="36">
        <v>8.94</v>
      </c>
      <c r="U21" s="36">
        <v>9.82</v>
      </c>
      <c r="V21" s="36">
        <v>9.06</v>
      </c>
      <c r="W21" s="12" t="s">
        <v>37</v>
      </c>
      <c r="X21" s="12" t="s">
        <v>37</v>
      </c>
      <c r="Y21" s="12" t="s">
        <v>37</v>
      </c>
      <c r="Z21" s="146" t="s">
        <v>37</v>
      </c>
      <c r="AA21" s="146" t="s">
        <v>37</v>
      </c>
      <c r="AB21" s="146" t="s">
        <v>37</v>
      </c>
      <c r="AC21" s="36">
        <v>23.02</v>
      </c>
      <c r="AD21" s="36">
        <v>30.25</v>
      </c>
      <c r="AE21" s="36">
        <v>23.95</v>
      </c>
      <c r="AF21" s="146" t="s">
        <v>37</v>
      </c>
      <c r="AG21" s="146" t="s">
        <v>37</v>
      </c>
      <c r="AH21" s="146" t="s">
        <v>37</v>
      </c>
      <c r="AI21" s="36">
        <v>2.1</v>
      </c>
      <c r="AJ21" s="36" t="s">
        <v>117</v>
      </c>
      <c r="AK21" s="36">
        <v>1.83</v>
      </c>
      <c r="AL21" s="739"/>
    </row>
    <row r="22" spans="1:40" ht="12.75" customHeight="1" x14ac:dyDescent="0.2">
      <c r="A22" s="134" t="s">
        <v>89</v>
      </c>
      <c r="B22" s="424">
        <v>276</v>
      </c>
      <c r="C22" s="424">
        <v>51</v>
      </c>
      <c r="D22" s="424">
        <v>328</v>
      </c>
      <c r="E22" s="742">
        <v>33.86</v>
      </c>
      <c r="F22" s="742">
        <v>18.93</v>
      </c>
      <c r="G22" s="742">
        <v>31.68</v>
      </c>
      <c r="H22" s="146" t="s">
        <v>37</v>
      </c>
      <c r="I22" s="146" t="s">
        <v>37</v>
      </c>
      <c r="J22" s="146" t="s">
        <v>37</v>
      </c>
      <c r="K22" s="731">
        <v>53.8</v>
      </c>
      <c r="L22" s="36">
        <v>59.13</v>
      </c>
      <c r="M22" s="742">
        <v>54.68</v>
      </c>
      <c r="N22" s="146" t="s">
        <v>37</v>
      </c>
      <c r="O22" s="146" t="s">
        <v>37</v>
      </c>
      <c r="P22" s="146" t="s">
        <v>37</v>
      </c>
      <c r="Q22" s="146" t="s">
        <v>37</v>
      </c>
      <c r="R22" s="146" t="s">
        <v>37</v>
      </c>
      <c r="S22" s="146" t="s">
        <v>37</v>
      </c>
      <c r="T22" s="731">
        <v>10.24</v>
      </c>
      <c r="U22" s="36">
        <v>11.01</v>
      </c>
      <c r="V22" s="742">
        <v>10.31</v>
      </c>
      <c r="W22" s="12" t="s">
        <v>37</v>
      </c>
      <c r="X22" s="12" t="s">
        <v>37</v>
      </c>
      <c r="Y22" s="12" t="s">
        <v>37</v>
      </c>
      <c r="Z22" s="146" t="s">
        <v>37</v>
      </c>
      <c r="AA22" s="146" t="s">
        <v>37</v>
      </c>
      <c r="AB22" s="146" t="s">
        <v>37</v>
      </c>
      <c r="AC22" s="742">
        <v>25.01</v>
      </c>
      <c r="AD22" s="742">
        <v>28.91</v>
      </c>
      <c r="AE22" s="742">
        <v>25.47</v>
      </c>
      <c r="AF22" s="146" t="s">
        <v>37</v>
      </c>
      <c r="AG22" s="146" t="s">
        <v>37</v>
      </c>
      <c r="AH22" s="146" t="s">
        <v>37</v>
      </c>
      <c r="AI22" s="742">
        <v>1.38</v>
      </c>
      <c r="AJ22" s="742">
        <v>1.18</v>
      </c>
      <c r="AK22" s="742">
        <v>1.35</v>
      </c>
    </row>
    <row r="23" spans="1:40" ht="12.75" customHeight="1" x14ac:dyDescent="0.2">
      <c r="A23" s="134">
        <v>2013</v>
      </c>
      <c r="B23" s="424">
        <v>245</v>
      </c>
      <c r="C23" s="424">
        <v>53</v>
      </c>
      <c r="D23" s="743">
        <v>301</v>
      </c>
      <c r="E23" s="742">
        <v>38.61</v>
      </c>
      <c r="F23" s="742">
        <v>31.3</v>
      </c>
      <c r="G23" s="742">
        <v>37.39</v>
      </c>
      <c r="H23" s="146" t="s">
        <v>37</v>
      </c>
      <c r="I23" s="146" t="s">
        <v>37</v>
      </c>
      <c r="J23" s="146" t="s">
        <v>37</v>
      </c>
      <c r="K23" s="731">
        <v>44.71</v>
      </c>
      <c r="L23" s="36">
        <v>65.400000000000006</v>
      </c>
      <c r="M23" s="742">
        <v>47.89</v>
      </c>
      <c r="N23" s="146" t="s">
        <v>37</v>
      </c>
      <c r="O23" s="146" t="s">
        <v>37</v>
      </c>
      <c r="P23" s="146" t="s">
        <v>37</v>
      </c>
      <c r="Q23" s="146" t="s">
        <v>37</v>
      </c>
      <c r="R23" s="146" t="s">
        <v>37</v>
      </c>
      <c r="S23" s="146" t="s">
        <v>37</v>
      </c>
      <c r="T23" s="731">
        <v>7.39</v>
      </c>
      <c r="U23" s="36">
        <v>12</v>
      </c>
      <c r="V23" s="742">
        <v>8.0500000000000007</v>
      </c>
      <c r="W23" s="12" t="s">
        <v>37</v>
      </c>
      <c r="X23" s="12" t="s">
        <v>37</v>
      </c>
      <c r="Y23" s="12" t="s">
        <v>37</v>
      </c>
      <c r="Z23" s="146" t="s">
        <v>37</v>
      </c>
      <c r="AA23" s="146" t="s">
        <v>37</v>
      </c>
      <c r="AB23" s="146" t="s">
        <v>37</v>
      </c>
      <c r="AC23" s="742">
        <v>26.39</v>
      </c>
      <c r="AD23" s="742">
        <v>30.59</v>
      </c>
      <c r="AE23" s="742">
        <v>27.13</v>
      </c>
      <c r="AF23" s="146" t="s">
        <v>37</v>
      </c>
      <c r="AG23" s="146" t="s">
        <v>37</v>
      </c>
      <c r="AH23" s="146" t="s">
        <v>37</v>
      </c>
      <c r="AI23" s="742">
        <v>4.34</v>
      </c>
      <c r="AJ23" s="742">
        <v>2.37</v>
      </c>
      <c r="AK23" s="742">
        <v>3.98</v>
      </c>
    </row>
    <row r="24" spans="1:40" ht="12.75" customHeight="1" x14ac:dyDescent="0.2">
      <c r="A24" s="134">
        <v>2014</v>
      </c>
      <c r="B24" s="424">
        <v>252</v>
      </c>
      <c r="C24" s="424">
        <v>59</v>
      </c>
      <c r="D24" s="743">
        <v>311</v>
      </c>
      <c r="E24" s="742">
        <v>39.79</v>
      </c>
      <c r="F24" s="742">
        <v>17.399999999999999</v>
      </c>
      <c r="G24" s="742">
        <v>35.01</v>
      </c>
      <c r="H24" s="146" t="s">
        <v>37</v>
      </c>
      <c r="I24" s="146" t="s">
        <v>37</v>
      </c>
      <c r="J24" s="146" t="s">
        <v>37</v>
      </c>
      <c r="K24" s="731">
        <v>38.15</v>
      </c>
      <c r="L24" s="36">
        <v>62.8</v>
      </c>
      <c r="M24" s="742">
        <v>43.4</v>
      </c>
      <c r="N24" s="146" t="s">
        <v>37</v>
      </c>
      <c r="O24" s="146" t="s">
        <v>37</v>
      </c>
      <c r="P24" s="146" t="s">
        <v>37</v>
      </c>
      <c r="Q24" s="146" t="s">
        <v>37</v>
      </c>
      <c r="R24" s="146" t="s">
        <v>37</v>
      </c>
      <c r="S24" s="146" t="s">
        <v>37</v>
      </c>
      <c r="T24" s="731">
        <v>6.77</v>
      </c>
      <c r="U24" s="36">
        <v>11.81</v>
      </c>
      <c r="V24" s="742">
        <v>7.84</v>
      </c>
      <c r="W24" s="12" t="s">
        <v>37</v>
      </c>
      <c r="X24" s="12" t="s">
        <v>37</v>
      </c>
      <c r="Y24" s="12" t="s">
        <v>37</v>
      </c>
      <c r="Z24" s="146" t="s">
        <v>37</v>
      </c>
      <c r="AA24" s="146" t="s">
        <v>37</v>
      </c>
      <c r="AB24" s="146" t="s">
        <v>37</v>
      </c>
      <c r="AC24" s="742">
        <v>35.17</v>
      </c>
      <c r="AD24" s="742">
        <v>20.5</v>
      </c>
      <c r="AE24" s="742">
        <v>32.04</v>
      </c>
      <c r="AF24" s="146" t="s">
        <v>37</v>
      </c>
      <c r="AG24" s="146" t="s">
        <v>37</v>
      </c>
      <c r="AH24" s="146" t="s">
        <v>37</v>
      </c>
      <c r="AI24" s="742">
        <v>1.54</v>
      </c>
      <c r="AJ24" s="742">
        <v>2.71</v>
      </c>
      <c r="AK24" s="742">
        <v>1.79</v>
      </c>
    </row>
    <row r="25" spans="1:40" x14ac:dyDescent="0.2">
      <c r="A25" s="134">
        <v>2015</v>
      </c>
      <c r="B25" s="424">
        <v>243</v>
      </c>
      <c r="C25" s="424">
        <v>44</v>
      </c>
      <c r="D25" s="743">
        <v>293</v>
      </c>
      <c r="E25" s="742">
        <v>40.86</v>
      </c>
      <c r="F25" s="744" t="s">
        <v>36</v>
      </c>
      <c r="G25" s="742">
        <v>37.729999999999997</v>
      </c>
      <c r="H25" s="146" t="s">
        <v>37</v>
      </c>
      <c r="I25" s="146" t="s">
        <v>37</v>
      </c>
      <c r="J25" s="146" t="s">
        <v>37</v>
      </c>
      <c r="K25" s="731">
        <v>45.94</v>
      </c>
      <c r="L25" s="146" t="s">
        <v>36</v>
      </c>
      <c r="M25" s="742">
        <v>50.29</v>
      </c>
      <c r="N25" s="146" t="s">
        <v>37</v>
      </c>
      <c r="O25" s="146" t="s">
        <v>37</v>
      </c>
      <c r="P25" s="146" t="s">
        <v>37</v>
      </c>
      <c r="Q25" s="146" t="s">
        <v>37</v>
      </c>
      <c r="R25" s="146" t="s">
        <v>37</v>
      </c>
      <c r="S25" s="146" t="s">
        <v>37</v>
      </c>
      <c r="T25" s="731">
        <v>4.8899999999999997</v>
      </c>
      <c r="U25" s="146" t="s">
        <v>36</v>
      </c>
      <c r="V25" s="742">
        <v>5.53</v>
      </c>
      <c r="W25" s="12" t="s">
        <v>37</v>
      </c>
      <c r="X25" s="12" t="s">
        <v>37</v>
      </c>
      <c r="Y25" s="12" t="s">
        <v>37</v>
      </c>
      <c r="Z25" s="146" t="s">
        <v>37</v>
      </c>
      <c r="AA25" s="146" t="s">
        <v>37</v>
      </c>
      <c r="AB25" s="146" t="s">
        <v>37</v>
      </c>
      <c r="AC25" s="742">
        <v>25.82</v>
      </c>
      <c r="AD25" s="744" t="s">
        <v>36</v>
      </c>
      <c r="AE25" s="742">
        <v>25.5</v>
      </c>
      <c r="AF25" s="146" t="s">
        <v>37</v>
      </c>
      <c r="AG25" s="146" t="s">
        <v>37</v>
      </c>
      <c r="AH25" s="146" t="s">
        <v>37</v>
      </c>
      <c r="AI25" s="742">
        <v>1.79</v>
      </c>
      <c r="AJ25" s="744" t="s">
        <v>36</v>
      </c>
      <c r="AK25" s="742">
        <v>2.0499999999999998</v>
      </c>
    </row>
    <row r="26" spans="1:40" x14ac:dyDescent="0.2">
      <c r="A26" s="134">
        <v>2016</v>
      </c>
      <c r="B26" s="424">
        <v>221</v>
      </c>
      <c r="C26" s="424">
        <v>38</v>
      </c>
      <c r="D26" s="743">
        <v>277</v>
      </c>
      <c r="E26" s="742">
        <v>31.47</v>
      </c>
      <c r="F26" s="744" t="s">
        <v>36</v>
      </c>
      <c r="G26" s="742">
        <v>30.38</v>
      </c>
      <c r="H26" s="146" t="s">
        <v>37</v>
      </c>
      <c r="I26" s="146" t="s">
        <v>37</v>
      </c>
      <c r="J26" s="146" t="s">
        <v>37</v>
      </c>
      <c r="K26" s="731">
        <v>55.47</v>
      </c>
      <c r="L26" s="146" t="s">
        <v>36</v>
      </c>
      <c r="M26" s="742">
        <v>54.93</v>
      </c>
      <c r="N26" s="146" t="s">
        <v>37</v>
      </c>
      <c r="O26" s="146" t="s">
        <v>37</v>
      </c>
      <c r="P26" s="146" t="s">
        <v>37</v>
      </c>
      <c r="Q26" s="146" t="s">
        <v>37</v>
      </c>
      <c r="R26" s="146" t="s">
        <v>37</v>
      </c>
      <c r="S26" s="146" t="s">
        <v>37</v>
      </c>
      <c r="T26" s="731">
        <v>7.21</v>
      </c>
      <c r="U26" s="146" t="s">
        <v>36</v>
      </c>
      <c r="V26" s="742">
        <v>7.22</v>
      </c>
      <c r="W26" s="12" t="s">
        <v>37</v>
      </c>
      <c r="X26" s="12" t="s">
        <v>37</v>
      </c>
      <c r="Y26" s="12" t="s">
        <v>37</v>
      </c>
      <c r="Z26" s="146" t="s">
        <v>37</v>
      </c>
      <c r="AA26" s="146" t="s">
        <v>37</v>
      </c>
      <c r="AB26" s="146" t="s">
        <v>37</v>
      </c>
      <c r="AC26" s="742">
        <v>28.38</v>
      </c>
      <c r="AD26" s="744" t="s">
        <v>36</v>
      </c>
      <c r="AE26" s="742">
        <v>26.86</v>
      </c>
      <c r="AF26" s="146" t="s">
        <v>37</v>
      </c>
      <c r="AG26" s="146" t="s">
        <v>37</v>
      </c>
      <c r="AH26" s="146" t="s">
        <v>37</v>
      </c>
      <c r="AI26" s="742">
        <v>2.85</v>
      </c>
      <c r="AJ26" s="744" t="s">
        <v>36</v>
      </c>
      <c r="AK26" s="742">
        <v>3.8</v>
      </c>
      <c r="AL26" s="745"/>
    </row>
    <row r="27" spans="1:40" x14ac:dyDescent="0.2">
      <c r="A27" s="134">
        <v>2017</v>
      </c>
      <c r="B27" s="861">
        <v>263</v>
      </c>
      <c r="C27" s="861">
        <v>61</v>
      </c>
      <c r="D27" s="869">
        <v>343</v>
      </c>
      <c r="E27" s="870">
        <v>37.85</v>
      </c>
      <c r="F27" s="870">
        <v>12.17</v>
      </c>
      <c r="G27" s="870">
        <v>35</v>
      </c>
      <c r="H27" s="630" t="s">
        <v>37</v>
      </c>
      <c r="I27" s="630" t="s">
        <v>37</v>
      </c>
      <c r="J27" s="630" t="s">
        <v>37</v>
      </c>
      <c r="K27" s="871">
        <v>49.98</v>
      </c>
      <c r="L27" s="872">
        <v>72.59</v>
      </c>
      <c r="M27" s="870">
        <v>53</v>
      </c>
      <c r="N27" s="630" t="s">
        <v>37</v>
      </c>
      <c r="O27" s="630" t="s">
        <v>37</v>
      </c>
      <c r="P27" s="630" t="s">
        <v>37</v>
      </c>
      <c r="Q27" s="630" t="s">
        <v>37</v>
      </c>
      <c r="R27" s="630" t="s">
        <v>37</v>
      </c>
      <c r="S27" s="630" t="s">
        <v>37</v>
      </c>
      <c r="T27" s="871">
        <v>5.63</v>
      </c>
      <c r="U27" s="872">
        <v>11.27</v>
      </c>
      <c r="V27" s="870">
        <v>7</v>
      </c>
      <c r="W27" s="873" t="s">
        <v>37</v>
      </c>
      <c r="X27" s="873" t="s">
        <v>37</v>
      </c>
      <c r="Y27" s="873" t="s">
        <v>37</v>
      </c>
      <c r="Z27" s="630" t="s">
        <v>37</v>
      </c>
      <c r="AA27" s="630" t="s">
        <v>37</v>
      </c>
      <c r="AB27" s="630" t="s">
        <v>37</v>
      </c>
      <c r="AC27" s="870">
        <v>27.94</v>
      </c>
      <c r="AD27" s="870">
        <v>27.1</v>
      </c>
      <c r="AE27" s="870">
        <v>28</v>
      </c>
      <c r="AF27" s="630" t="s">
        <v>37</v>
      </c>
      <c r="AG27" s="630" t="s">
        <v>37</v>
      </c>
      <c r="AH27" s="630" t="s">
        <v>37</v>
      </c>
      <c r="AI27" s="870">
        <v>1.6</v>
      </c>
      <c r="AJ27" s="874" t="s">
        <v>117</v>
      </c>
      <c r="AK27" s="870">
        <v>1</v>
      </c>
      <c r="AL27" s="745"/>
    </row>
    <row r="28" spans="1:40" x14ac:dyDescent="0.2">
      <c r="A28" s="134">
        <v>2018</v>
      </c>
      <c r="B28" s="861">
        <v>271</v>
      </c>
      <c r="C28" s="861">
        <v>74</v>
      </c>
      <c r="D28" s="861">
        <v>362</v>
      </c>
      <c r="E28" s="871">
        <v>34.33</v>
      </c>
      <c r="F28" s="871">
        <v>14.03</v>
      </c>
      <c r="G28" s="871">
        <v>31.44</v>
      </c>
      <c r="H28" s="630" t="s">
        <v>37</v>
      </c>
      <c r="I28" s="630" t="s">
        <v>37</v>
      </c>
      <c r="J28" s="630" t="s">
        <v>37</v>
      </c>
      <c r="K28" s="871">
        <v>52.65</v>
      </c>
      <c r="L28" s="871">
        <v>74.23</v>
      </c>
      <c r="M28" s="871">
        <v>55.56</v>
      </c>
      <c r="N28" s="630" t="s">
        <v>37</v>
      </c>
      <c r="O28" s="630" t="s">
        <v>37</v>
      </c>
      <c r="P28" s="630" t="s">
        <v>37</v>
      </c>
      <c r="Q28" s="630" t="s">
        <v>37</v>
      </c>
      <c r="R28" s="630" t="s">
        <v>37</v>
      </c>
      <c r="S28" s="630" t="s">
        <v>37</v>
      </c>
      <c r="T28" s="871">
        <v>6.88</v>
      </c>
      <c r="U28" s="871">
        <v>7.43</v>
      </c>
      <c r="V28" s="871">
        <v>6.65</v>
      </c>
      <c r="W28" s="873" t="s">
        <v>37</v>
      </c>
      <c r="X28" s="873" t="s">
        <v>37</v>
      </c>
      <c r="Y28" s="873" t="s">
        <v>37</v>
      </c>
      <c r="Z28" s="630" t="s">
        <v>37</v>
      </c>
      <c r="AA28" s="630" t="s">
        <v>37</v>
      </c>
      <c r="AB28" s="630" t="s">
        <v>37</v>
      </c>
      <c r="AC28" s="871">
        <v>25.96</v>
      </c>
      <c r="AD28" s="871">
        <v>21.31</v>
      </c>
      <c r="AE28" s="871">
        <v>25.54</v>
      </c>
      <c r="AF28" s="630" t="s">
        <v>37</v>
      </c>
      <c r="AG28" s="630" t="s">
        <v>37</v>
      </c>
      <c r="AH28" s="630" t="s">
        <v>37</v>
      </c>
      <c r="AI28" s="871">
        <v>0.91</v>
      </c>
      <c r="AJ28" s="874" t="s">
        <v>117</v>
      </c>
      <c r="AK28" s="871">
        <v>0.98</v>
      </c>
      <c r="AL28" s="732"/>
    </row>
    <row r="29" spans="1:40" x14ac:dyDescent="0.2">
      <c r="A29" s="134">
        <v>2019</v>
      </c>
      <c r="B29" s="861">
        <v>332</v>
      </c>
      <c r="C29" s="861">
        <v>95</v>
      </c>
      <c r="D29" s="861">
        <v>464</v>
      </c>
      <c r="E29" s="871">
        <v>42.4</v>
      </c>
      <c r="F29" s="871">
        <v>10.210000000000001</v>
      </c>
      <c r="G29" s="871">
        <v>36.51</v>
      </c>
      <c r="H29" s="630" t="s">
        <v>37</v>
      </c>
      <c r="I29" s="630" t="s">
        <v>37</v>
      </c>
      <c r="J29" s="630" t="s">
        <v>37</v>
      </c>
      <c r="K29" s="871">
        <v>52.95</v>
      </c>
      <c r="L29" s="871">
        <v>81.38</v>
      </c>
      <c r="M29" s="871">
        <v>56.82</v>
      </c>
      <c r="N29" s="630" t="s">
        <v>37</v>
      </c>
      <c r="O29" s="630" t="s">
        <v>37</v>
      </c>
      <c r="P29" s="630" t="s">
        <v>37</v>
      </c>
      <c r="Q29" s="630" t="s">
        <v>37</v>
      </c>
      <c r="R29" s="630" t="s">
        <v>37</v>
      </c>
      <c r="S29" s="630" t="s">
        <v>37</v>
      </c>
      <c r="T29" s="871">
        <v>4.46</v>
      </c>
      <c r="U29" s="871">
        <v>6.24</v>
      </c>
      <c r="V29" s="871">
        <v>6.16</v>
      </c>
      <c r="W29" s="873" t="s">
        <v>37</v>
      </c>
      <c r="X29" s="873" t="s">
        <v>37</v>
      </c>
      <c r="Y29" s="873" t="s">
        <v>37</v>
      </c>
      <c r="Z29" s="630" t="s">
        <v>37</v>
      </c>
      <c r="AA29" s="630" t="s">
        <v>37</v>
      </c>
      <c r="AB29" s="630" t="s">
        <v>37</v>
      </c>
      <c r="AC29" s="871">
        <v>20.28</v>
      </c>
      <c r="AD29" s="871">
        <v>18.73</v>
      </c>
      <c r="AE29" s="871">
        <v>20.12</v>
      </c>
      <c r="AF29" s="630" t="s">
        <v>37</v>
      </c>
      <c r="AG29" s="630" t="s">
        <v>37</v>
      </c>
      <c r="AH29" s="630" t="s">
        <v>37</v>
      </c>
      <c r="AI29" s="871">
        <v>3.3</v>
      </c>
      <c r="AJ29" s="871">
        <v>1.1399999999999999</v>
      </c>
      <c r="AK29" s="871">
        <v>2.88</v>
      </c>
      <c r="AL29" s="732"/>
    </row>
    <row r="30" spans="1:40" ht="12.75" customHeight="1" x14ac:dyDescent="0.2">
      <c r="A30" s="134" t="s">
        <v>654</v>
      </c>
      <c r="B30" s="861">
        <v>330</v>
      </c>
      <c r="C30" s="861">
        <v>153</v>
      </c>
      <c r="D30" s="861">
        <v>489</v>
      </c>
      <c r="E30" s="871">
        <v>35.32</v>
      </c>
      <c r="F30" s="871">
        <v>22.46</v>
      </c>
      <c r="G30" s="871">
        <v>31.55</v>
      </c>
      <c r="H30" s="630" t="s">
        <v>37</v>
      </c>
      <c r="I30" s="630" t="s">
        <v>37</v>
      </c>
      <c r="J30" s="630" t="s">
        <v>37</v>
      </c>
      <c r="K30" s="871">
        <v>55.84</v>
      </c>
      <c r="L30" s="871">
        <v>69.739999999999995</v>
      </c>
      <c r="M30" s="871">
        <v>59.62</v>
      </c>
      <c r="N30" s="630" t="s">
        <v>37</v>
      </c>
      <c r="O30" s="630" t="s">
        <v>37</v>
      </c>
      <c r="P30" s="630" t="s">
        <v>37</v>
      </c>
      <c r="Q30" s="630" t="s">
        <v>37</v>
      </c>
      <c r="R30" s="630" t="s">
        <v>37</v>
      </c>
      <c r="S30" s="630" t="s">
        <v>37</v>
      </c>
      <c r="T30" s="871">
        <v>3.34</v>
      </c>
      <c r="U30" s="871">
        <v>2.77</v>
      </c>
      <c r="V30" s="871">
        <v>3.33</v>
      </c>
      <c r="W30" s="630" t="s">
        <v>37</v>
      </c>
      <c r="X30" s="630" t="s">
        <v>37</v>
      </c>
      <c r="Y30" s="630" t="s">
        <v>37</v>
      </c>
      <c r="Z30" s="630" t="s">
        <v>37</v>
      </c>
      <c r="AA30" s="630" t="s">
        <v>37</v>
      </c>
      <c r="AB30" s="630" t="s">
        <v>37</v>
      </c>
      <c r="AC30" s="871">
        <v>26.02</v>
      </c>
      <c r="AD30" s="871">
        <v>24.06</v>
      </c>
      <c r="AE30" s="871">
        <v>25.3</v>
      </c>
      <c r="AF30" s="630" t="s">
        <v>37</v>
      </c>
      <c r="AG30" s="630" t="s">
        <v>37</v>
      </c>
      <c r="AH30" s="630" t="s">
        <v>37</v>
      </c>
      <c r="AI30" s="871">
        <v>0.75</v>
      </c>
      <c r="AJ30" s="871">
        <v>0</v>
      </c>
      <c r="AK30" s="871">
        <v>0.51</v>
      </c>
      <c r="AL30" s="732"/>
    </row>
    <row r="31" spans="1:40" ht="6" customHeight="1" x14ac:dyDescent="0.2">
      <c r="A31" s="428" t="s">
        <v>39</v>
      </c>
      <c r="B31" s="186"/>
      <c r="C31" s="186"/>
      <c r="D31" s="186"/>
      <c r="E31" s="186"/>
      <c r="F31" s="186"/>
      <c r="G31" s="186"/>
      <c r="H31" s="186"/>
      <c r="I31" s="186"/>
      <c r="J31" s="186"/>
      <c r="K31" s="186"/>
      <c r="L31" s="186"/>
      <c r="M31" s="186"/>
      <c r="N31" s="186"/>
      <c r="O31" s="186"/>
      <c r="P31" s="186"/>
      <c r="Q31" s="138"/>
      <c r="R31" s="138"/>
      <c r="S31" s="138"/>
      <c r="T31" s="138"/>
      <c r="U31" s="138"/>
      <c r="V31" s="138"/>
      <c r="W31" s="138"/>
      <c r="X31" s="138"/>
      <c r="Y31" s="138"/>
      <c r="Z31" s="138"/>
      <c r="AA31" s="138"/>
      <c r="AB31" s="138"/>
      <c r="AC31" s="138"/>
      <c r="AD31" s="138"/>
      <c r="AE31" s="138"/>
      <c r="AF31" s="138"/>
      <c r="AG31" s="138"/>
      <c r="AH31" s="138"/>
      <c r="AI31" s="138"/>
      <c r="AJ31" s="138"/>
      <c r="AK31" s="138"/>
    </row>
    <row r="32" spans="1:40" s="61" customFormat="1" ht="30" customHeight="1" x14ac:dyDescent="0.2">
      <c r="A32" s="1020" t="s">
        <v>599</v>
      </c>
      <c r="B32" s="1020"/>
      <c r="C32" s="1020"/>
      <c r="D32" s="1020"/>
      <c r="E32" s="1020"/>
      <c r="F32" s="1020"/>
      <c r="G32" s="1020"/>
      <c r="H32" s="1020"/>
      <c r="I32" s="1020"/>
      <c r="J32" s="1020"/>
      <c r="K32" s="1020"/>
      <c r="L32" s="1020"/>
      <c r="M32" s="1020"/>
      <c r="N32" s="1020"/>
      <c r="O32" s="1020"/>
      <c r="P32" s="1020"/>
      <c r="Q32" s="1020"/>
      <c r="R32" s="1020"/>
      <c r="S32" s="1020"/>
      <c r="T32" s="1020"/>
      <c r="U32" s="1020"/>
      <c r="V32" s="1020"/>
      <c r="W32" s="1020"/>
      <c r="X32" s="1020"/>
      <c r="Y32" s="1020"/>
      <c r="Z32" s="1020"/>
      <c r="AA32" s="1020"/>
      <c r="AB32" s="1020"/>
      <c r="AC32" s="1020"/>
      <c r="AD32" s="1020"/>
      <c r="AE32" s="1020"/>
      <c r="AF32" s="1020"/>
      <c r="AG32" s="1020"/>
      <c r="AH32" s="1020"/>
      <c r="AI32" s="1020"/>
      <c r="AJ32" s="1020"/>
      <c r="AK32" s="1020"/>
    </row>
    <row r="33" spans="1:37" s="61" customFormat="1" ht="15" customHeight="1" x14ac:dyDescent="0.2">
      <c r="A33" s="1020" t="s">
        <v>470</v>
      </c>
      <c r="B33" s="1020"/>
      <c r="C33" s="1020"/>
      <c r="D33" s="1020"/>
      <c r="E33" s="1020"/>
      <c r="F33" s="1020"/>
      <c r="G33" s="1020"/>
      <c r="H33" s="1020"/>
      <c r="I33" s="1020"/>
      <c r="J33" s="1020"/>
      <c r="K33" s="1020"/>
      <c r="L33" s="1020"/>
      <c r="M33" s="1020"/>
      <c r="N33" s="1020"/>
      <c r="O33" s="1020"/>
      <c r="P33" s="1020"/>
      <c r="Q33" s="1020"/>
      <c r="R33" s="1020"/>
      <c r="S33" s="1020"/>
      <c r="T33" s="1020"/>
      <c r="U33" s="1020"/>
      <c r="V33" s="1020"/>
      <c r="W33" s="1020"/>
      <c r="X33" s="1020"/>
      <c r="Y33" s="1020"/>
      <c r="Z33" s="1020"/>
      <c r="AA33" s="1020"/>
      <c r="AB33" s="1020"/>
      <c r="AC33" s="1020"/>
      <c r="AD33" s="1020"/>
      <c r="AE33" s="1020"/>
      <c r="AF33" s="1020"/>
      <c r="AG33" s="1020"/>
      <c r="AH33" s="1020"/>
      <c r="AI33" s="1020"/>
      <c r="AJ33" s="1020"/>
      <c r="AK33" s="1020"/>
    </row>
    <row r="34" spans="1:37" s="61" customFormat="1" ht="6" customHeight="1" x14ac:dyDescent="0.2">
      <c r="A34" s="398"/>
      <c r="B34" s="422"/>
      <c r="C34" s="422"/>
      <c r="D34" s="422"/>
      <c r="E34" s="422"/>
      <c r="F34" s="422"/>
      <c r="G34" s="422"/>
      <c r="H34" s="422"/>
      <c r="I34" s="422"/>
      <c r="J34" s="422"/>
      <c r="K34" s="422"/>
      <c r="L34" s="422"/>
      <c r="M34" s="422"/>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row>
    <row r="35" spans="1:37" ht="15" customHeight="1" x14ac:dyDescent="0.2">
      <c r="A35" s="1020" t="s">
        <v>740</v>
      </c>
      <c r="B35" s="1020"/>
      <c r="C35" s="1020"/>
      <c r="D35" s="1020"/>
      <c r="E35" s="1020"/>
      <c r="F35" s="1020"/>
      <c r="G35" s="1020"/>
      <c r="H35" s="1020"/>
      <c r="I35" s="1020"/>
      <c r="J35" s="1020"/>
      <c r="K35" s="1020"/>
      <c r="L35" s="1020"/>
      <c r="M35" s="1020"/>
      <c r="N35" s="1020"/>
      <c r="O35" s="1020"/>
      <c r="P35" s="1020"/>
      <c r="Q35" s="1020"/>
      <c r="R35" s="1020"/>
      <c r="S35" s="1020"/>
      <c r="T35" s="1020"/>
      <c r="U35" s="1020"/>
      <c r="V35" s="1020"/>
      <c r="W35" s="1020"/>
      <c r="X35" s="1020"/>
      <c r="Y35" s="1020"/>
      <c r="Z35" s="1020"/>
      <c r="AA35" s="1020"/>
      <c r="AB35" s="1020"/>
      <c r="AC35" s="1020"/>
      <c r="AD35" s="1020"/>
      <c r="AE35" s="1020"/>
      <c r="AF35" s="1020"/>
      <c r="AG35" s="1020"/>
      <c r="AH35" s="1020"/>
      <c r="AI35" s="1020"/>
      <c r="AJ35" s="1020"/>
      <c r="AK35" s="1020"/>
    </row>
    <row r="36" spans="1:37" x14ac:dyDescent="0.2">
      <c r="F36" s="746"/>
      <c r="G36" s="746"/>
      <c r="H36" s="746"/>
      <c r="I36" s="747"/>
      <c r="J36" s="747"/>
      <c r="K36" s="747"/>
      <c r="L36" s="747"/>
      <c r="M36" s="747"/>
      <c r="N36" s="747"/>
      <c r="O36" s="747"/>
      <c r="P36" s="747"/>
      <c r="Q36" s="747"/>
      <c r="R36" s="747"/>
      <c r="S36" s="747"/>
      <c r="T36" s="747"/>
    </row>
    <row r="37" spans="1:37" x14ac:dyDescent="0.2">
      <c r="E37" s="732"/>
    </row>
  </sheetData>
  <mergeCells count="18">
    <mergeCell ref="O1:T1"/>
    <mergeCell ref="A33:AK33"/>
    <mergeCell ref="AI1:AK1"/>
    <mergeCell ref="A35:AK35"/>
    <mergeCell ref="A2:AK2"/>
    <mergeCell ref="B3:D3"/>
    <mergeCell ref="E3:G3"/>
    <mergeCell ref="H3:J3"/>
    <mergeCell ref="K3:M3"/>
    <mergeCell ref="N3:P3"/>
    <mergeCell ref="Q3:S3"/>
    <mergeCell ref="T3:V3"/>
    <mergeCell ref="W3:Y3"/>
    <mergeCell ref="Z3:AB3"/>
    <mergeCell ref="AC3:AE3"/>
    <mergeCell ref="AF3:AH3"/>
    <mergeCell ref="A32:AK32"/>
    <mergeCell ref="AI3:AK3"/>
  </mergeCells>
  <hyperlinks>
    <hyperlink ref="O1:R1" location="Tabellförteckning!A1" display="Tabellförteckning!A1" xr:uid="{00000000-0004-0000-3500-000000000000}"/>
  </hyperlinks>
  <pageMargins left="0.70866141732283472" right="0.70866141732283472" top="0.74803149606299213" bottom="0.74803149606299213" header="0.31496062992125984" footer="0.31496062992125984"/>
  <pageSetup paperSize="9" scale="6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ublished="0">
    <pageSetUpPr fitToPage="1"/>
  </sheetPr>
  <dimension ref="A1:AL20"/>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20" width="8.7109375" style="431" customWidth="1"/>
    <col min="21" max="29" width="9.28515625" style="404"/>
    <col min="30" max="16384" width="9.28515625" style="431"/>
  </cols>
  <sheetData>
    <row r="1" spans="1:38" ht="30" customHeight="1" x14ac:dyDescent="0.2">
      <c r="A1" s="39"/>
      <c r="B1" s="424"/>
      <c r="C1" s="424"/>
      <c r="D1" s="424"/>
      <c r="K1" s="1028" t="s">
        <v>275</v>
      </c>
      <c r="L1" s="1028"/>
      <c r="M1" s="1029"/>
      <c r="N1" s="1029"/>
      <c r="Q1" s="1033" t="s">
        <v>186</v>
      </c>
      <c r="R1" s="1034"/>
      <c r="S1" s="1034"/>
      <c r="Y1" s="431"/>
      <c r="Z1" s="431"/>
      <c r="AA1" s="431"/>
      <c r="AB1" s="431"/>
      <c r="AC1" s="431"/>
    </row>
    <row r="2" spans="1:38" s="422" customFormat="1" ht="15" customHeight="1" x14ac:dyDescent="0.2">
      <c r="A2" s="1071" t="s">
        <v>426</v>
      </c>
      <c r="B2" s="1071"/>
      <c r="C2" s="1071"/>
      <c r="D2" s="1071"/>
      <c r="E2" s="1071"/>
      <c r="F2" s="1071"/>
      <c r="G2" s="1071"/>
      <c r="H2" s="1071"/>
      <c r="I2" s="1071"/>
      <c r="J2" s="1071"/>
      <c r="K2" s="1071"/>
      <c r="L2" s="1071"/>
      <c r="M2" s="1071"/>
      <c r="N2" s="1071"/>
      <c r="O2" s="1071"/>
      <c r="P2" s="1071"/>
      <c r="Q2" s="1071"/>
      <c r="R2" s="1071"/>
      <c r="S2" s="1071"/>
    </row>
    <row r="3" spans="1:38" ht="15" customHeight="1" x14ac:dyDescent="0.2">
      <c r="B3" s="1061" t="s">
        <v>10</v>
      </c>
      <c r="C3" s="1061"/>
      <c r="D3" s="1061"/>
      <c r="E3" s="1061" t="s">
        <v>14</v>
      </c>
      <c r="F3" s="1061"/>
      <c r="G3" s="1061"/>
      <c r="H3" s="1061" t="s">
        <v>41</v>
      </c>
      <c r="I3" s="1061"/>
      <c r="J3" s="1061"/>
      <c r="K3" s="1061" t="s">
        <v>42</v>
      </c>
      <c r="L3" s="1061"/>
      <c r="M3" s="1061"/>
      <c r="N3" s="1058" t="s">
        <v>192</v>
      </c>
      <c r="O3" s="1058"/>
      <c r="P3" s="1058"/>
      <c r="Q3" s="1061" t="s">
        <v>35</v>
      </c>
      <c r="R3" s="1061"/>
      <c r="S3" s="1061"/>
    </row>
    <row r="4" spans="1:38" ht="15" customHeight="1" x14ac:dyDescent="0.2">
      <c r="A4" s="431"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c r="Q4" s="424" t="s">
        <v>28</v>
      </c>
      <c r="R4" s="424" t="s">
        <v>29</v>
      </c>
      <c r="S4" s="424" t="s">
        <v>307</v>
      </c>
    </row>
    <row r="5" spans="1:38" ht="6" customHeight="1" x14ac:dyDescent="0.2">
      <c r="A5" s="428"/>
      <c r="B5" s="104"/>
      <c r="C5" s="104"/>
      <c r="D5" s="104"/>
      <c r="E5" s="89"/>
      <c r="F5" s="89"/>
      <c r="G5" s="89"/>
      <c r="H5" s="89"/>
      <c r="I5" s="89"/>
      <c r="J5" s="89"/>
      <c r="K5" s="89"/>
      <c r="L5" s="89"/>
      <c r="M5" s="89"/>
      <c r="N5" s="89"/>
      <c r="O5" s="89"/>
      <c r="P5" s="89"/>
      <c r="Q5" s="89"/>
      <c r="R5" s="89"/>
      <c r="S5" s="31"/>
    </row>
    <row r="6" spans="1:38" ht="12.75" customHeight="1" x14ac:dyDescent="0.2">
      <c r="A6" s="134">
        <v>2012</v>
      </c>
      <c r="B6" s="36">
        <v>226</v>
      </c>
      <c r="C6" s="36">
        <v>53</v>
      </c>
      <c r="D6" s="36">
        <v>279</v>
      </c>
      <c r="E6" s="36">
        <v>48.01</v>
      </c>
      <c r="F6" s="36">
        <v>10.9</v>
      </c>
      <c r="G6" s="36">
        <v>41.97</v>
      </c>
      <c r="H6" s="36">
        <v>60.52</v>
      </c>
      <c r="I6" s="36">
        <v>80.45</v>
      </c>
      <c r="J6" s="36">
        <v>63.77</v>
      </c>
      <c r="K6" s="36">
        <v>10.54</v>
      </c>
      <c r="L6" s="36">
        <v>4.1500000000000004</v>
      </c>
      <c r="M6" s="36">
        <v>9.5</v>
      </c>
      <c r="N6" s="36">
        <v>6.99</v>
      </c>
      <c r="O6" s="36">
        <v>16.739999999999998</v>
      </c>
      <c r="P6" s="36">
        <v>8.58</v>
      </c>
      <c r="Q6" s="36">
        <v>1.58</v>
      </c>
      <c r="R6" s="36">
        <v>3.52</v>
      </c>
      <c r="S6" s="36">
        <v>8.58</v>
      </c>
    </row>
    <row r="7" spans="1:38" ht="12.75" customHeight="1" x14ac:dyDescent="0.2">
      <c r="A7" s="134">
        <v>2013</v>
      </c>
      <c r="B7" s="36">
        <v>295</v>
      </c>
      <c r="C7" s="36">
        <v>67</v>
      </c>
      <c r="D7" s="36">
        <v>363</v>
      </c>
      <c r="E7" s="36">
        <v>45.78</v>
      </c>
      <c r="F7" s="36">
        <v>17.68</v>
      </c>
      <c r="G7" s="36">
        <v>41.12</v>
      </c>
      <c r="H7" s="36">
        <v>60.11</v>
      </c>
      <c r="I7" s="36">
        <v>76.760000000000005</v>
      </c>
      <c r="J7" s="36">
        <v>62.9</v>
      </c>
      <c r="K7" s="36">
        <v>12.84</v>
      </c>
      <c r="L7" s="36">
        <v>15.06</v>
      </c>
      <c r="M7" s="36">
        <v>13.16</v>
      </c>
      <c r="N7" s="36">
        <v>9.3800000000000008</v>
      </c>
      <c r="O7" s="36">
        <v>14.51</v>
      </c>
      <c r="P7" s="36">
        <v>10.18</v>
      </c>
      <c r="Q7" s="36">
        <v>1.42</v>
      </c>
      <c r="R7" s="36">
        <v>0</v>
      </c>
      <c r="S7" s="36">
        <v>10.18</v>
      </c>
    </row>
    <row r="8" spans="1:38" ht="12.75" customHeight="1" x14ac:dyDescent="0.2">
      <c r="A8" s="134">
        <v>2014</v>
      </c>
      <c r="B8" s="36">
        <v>268</v>
      </c>
      <c r="C8" s="36">
        <v>47</v>
      </c>
      <c r="D8" s="36">
        <v>316</v>
      </c>
      <c r="E8" s="36">
        <v>48.24</v>
      </c>
      <c r="F8" s="146" t="s">
        <v>36</v>
      </c>
      <c r="G8" s="36">
        <v>44.49</v>
      </c>
      <c r="H8" s="36">
        <v>62.55</v>
      </c>
      <c r="I8" s="146" t="s">
        <v>36</v>
      </c>
      <c r="J8" s="36">
        <v>64.959999999999994</v>
      </c>
      <c r="K8" s="36">
        <v>6.99</v>
      </c>
      <c r="L8" s="146" t="s">
        <v>36</v>
      </c>
      <c r="M8" s="36">
        <v>6.47</v>
      </c>
      <c r="N8" s="36">
        <v>7.81</v>
      </c>
      <c r="O8" s="146" t="s">
        <v>36</v>
      </c>
      <c r="P8" s="36">
        <v>8.2899999999999991</v>
      </c>
      <c r="Q8" s="36">
        <v>0.96</v>
      </c>
      <c r="R8" s="146" t="s">
        <v>36</v>
      </c>
      <c r="S8" s="36">
        <v>1.04</v>
      </c>
    </row>
    <row r="9" spans="1:38" ht="12.75" customHeight="1" x14ac:dyDescent="0.2">
      <c r="A9" s="134">
        <v>2015</v>
      </c>
      <c r="B9" s="36">
        <v>307</v>
      </c>
      <c r="C9" s="36">
        <v>69</v>
      </c>
      <c r="D9" s="36">
        <v>377</v>
      </c>
      <c r="E9" s="36">
        <v>54</v>
      </c>
      <c r="F9" s="36">
        <v>15.68</v>
      </c>
      <c r="G9" s="36">
        <v>47.95</v>
      </c>
      <c r="H9" s="36">
        <v>56.42</v>
      </c>
      <c r="I9" s="36">
        <v>81.94</v>
      </c>
      <c r="J9" s="36">
        <v>60.2</v>
      </c>
      <c r="K9" s="36">
        <v>10.1</v>
      </c>
      <c r="L9" s="36">
        <v>10.82</v>
      </c>
      <c r="M9" s="36">
        <v>10.18</v>
      </c>
      <c r="N9" s="36">
        <v>11.31</v>
      </c>
      <c r="O9" s="36">
        <v>16.37</v>
      </c>
      <c r="P9" s="36">
        <v>12.33</v>
      </c>
      <c r="Q9" s="36">
        <v>1.26</v>
      </c>
      <c r="R9" s="36">
        <v>0.87</v>
      </c>
      <c r="S9" s="36">
        <v>1.2</v>
      </c>
    </row>
    <row r="10" spans="1:38" ht="12.75" customHeight="1" x14ac:dyDescent="0.2">
      <c r="A10" s="134">
        <v>2016</v>
      </c>
      <c r="B10" s="36">
        <v>271</v>
      </c>
      <c r="C10" s="36">
        <v>78</v>
      </c>
      <c r="D10" s="36">
        <v>359</v>
      </c>
      <c r="E10" s="36">
        <v>45.13</v>
      </c>
      <c r="F10" s="36">
        <v>20.329999999999998</v>
      </c>
      <c r="G10" s="36">
        <v>41.1</v>
      </c>
      <c r="H10" s="36">
        <v>63.31</v>
      </c>
      <c r="I10" s="36">
        <v>81.89</v>
      </c>
      <c r="J10" s="36">
        <v>65.78</v>
      </c>
      <c r="K10" s="36">
        <v>5.5</v>
      </c>
      <c r="L10" s="36">
        <v>4</v>
      </c>
      <c r="M10" s="36">
        <v>5.66</v>
      </c>
      <c r="N10" s="36">
        <v>7.84</v>
      </c>
      <c r="O10" s="36">
        <v>8.09</v>
      </c>
      <c r="P10" s="36">
        <v>7.95</v>
      </c>
      <c r="Q10" s="36">
        <v>2.13</v>
      </c>
      <c r="R10" s="36">
        <v>3.25</v>
      </c>
      <c r="S10" s="36">
        <v>2.2599999999999998</v>
      </c>
      <c r="T10" s="735"/>
    </row>
    <row r="11" spans="1:38" ht="12.75" customHeight="1" x14ac:dyDescent="0.2">
      <c r="A11" s="134">
        <v>2017</v>
      </c>
      <c r="B11" s="36">
        <v>334</v>
      </c>
      <c r="C11" s="36">
        <v>91</v>
      </c>
      <c r="D11" s="36">
        <v>430</v>
      </c>
      <c r="E11" s="36">
        <v>45.86</v>
      </c>
      <c r="F11" s="36">
        <v>16.79</v>
      </c>
      <c r="G11" s="36">
        <v>41.03</v>
      </c>
      <c r="H11" s="36">
        <v>58.39</v>
      </c>
      <c r="I11" s="36">
        <v>81.77</v>
      </c>
      <c r="J11" s="36">
        <v>62.61</v>
      </c>
      <c r="K11" s="36">
        <v>8.61</v>
      </c>
      <c r="L11" s="36">
        <v>5.68</v>
      </c>
      <c r="M11" s="36">
        <v>8.2100000000000009</v>
      </c>
      <c r="N11" s="36">
        <v>11.54</v>
      </c>
      <c r="O11" s="36">
        <v>13.49</v>
      </c>
      <c r="P11" s="36">
        <v>11.98</v>
      </c>
      <c r="Q11" s="36">
        <v>1.43</v>
      </c>
      <c r="R11" s="36">
        <v>0.64</v>
      </c>
      <c r="S11" s="36">
        <v>1.27</v>
      </c>
      <c r="T11" s="735"/>
    </row>
    <row r="12" spans="1:38" ht="12.75" customHeight="1" x14ac:dyDescent="0.2">
      <c r="A12" s="134">
        <v>2018</v>
      </c>
      <c r="B12" s="36">
        <v>359</v>
      </c>
      <c r="C12" s="36">
        <v>126</v>
      </c>
      <c r="D12" s="36">
        <v>498</v>
      </c>
      <c r="E12" s="36">
        <v>45.74</v>
      </c>
      <c r="F12" s="36">
        <v>19.34</v>
      </c>
      <c r="G12" s="36">
        <v>40.020000000000003</v>
      </c>
      <c r="H12" s="36">
        <v>62.52</v>
      </c>
      <c r="I12" s="36">
        <v>86.58</v>
      </c>
      <c r="J12" s="36">
        <v>67.12</v>
      </c>
      <c r="K12" s="36">
        <v>5.73</v>
      </c>
      <c r="L12" s="36">
        <v>3.85</v>
      </c>
      <c r="M12" s="36">
        <v>5.6</v>
      </c>
      <c r="N12" s="36">
        <v>9.61</v>
      </c>
      <c r="O12" s="36">
        <v>8.7100000000000009</v>
      </c>
      <c r="P12" s="36">
        <v>9.58</v>
      </c>
      <c r="Q12" s="36">
        <v>1.95</v>
      </c>
      <c r="R12" s="36">
        <v>0.84</v>
      </c>
      <c r="S12" s="36">
        <v>1.66</v>
      </c>
      <c r="T12" s="736"/>
    </row>
    <row r="13" spans="1:38" ht="12.75" customHeight="1" x14ac:dyDescent="0.2">
      <c r="A13" s="134">
        <v>2019</v>
      </c>
      <c r="B13" s="88">
        <v>342</v>
      </c>
      <c r="C13" s="88">
        <v>176</v>
      </c>
      <c r="D13" s="88">
        <v>524</v>
      </c>
      <c r="E13" s="36">
        <v>47</v>
      </c>
      <c r="F13" s="36">
        <v>13</v>
      </c>
      <c r="G13" s="36">
        <v>37</v>
      </c>
      <c r="H13" s="36">
        <v>66</v>
      </c>
      <c r="I13" s="36">
        <v>88</v>
      </c>
      <c r="J13" s="36">
        <v>72</v>
      </c>
      <c r="K13" s="36">
        <v>6</v>
      </c>
      <c r="L13" s="36">
        <v>3</v>
      </c>
      <c r="M13" s="36">
        <v>5</v>
      </c>
      <c r="N13" s="36">
        <v>9</v>
      </c>
      <c r="O13" s="36">
        <v>7</v>
      </c>
      <c r="P13" s="36">
        <v>8</v>
      </c>
      <c r="Q13" s="36">
        <v>1</v>
      </c>
      <c r="R13" s="36">
        <v>0</v>
      </c>
      <c r="S13" s="36">
        <v>1</v>
      </c>
      <c r="T13" s="736"/>
    </row>
    <row r="14" spans="1:38" ht="12.75" customHeight="1" x14ac:dyDescent="0.2">
      <c r="A14" s="134" t="s">
        <v>654</v>
      </c>
      <c r="B14" s="389" t="s">
        <v>37</v>
      </c>
      <c r="C14" s="389" t="s">
        <v>37</v>
      </c>
      <c r="D14" s="389" t="s">
        <v>37</v>
      </c>
      <c r="E14" s="389" t="s">
        <v>37</v>
      </c>
      <c r="F14" s="389" t="s">
        <v>37</v>
      </c>
      <c r="G14" s="389" t="s">
        <v>37</v>
      </c>
      <c r="H14" s="389" t="s">
        <v>37</v>
      </c>
      <c r="I14" s="389" t="s">
        <v>37</v>
      </c>
      <c r="J14" s="389" t="s">
        <v>37</v>
      </c>
      <c r="K14" s="389" t="s">
        <v>37</v>
      </c>
      <c r="L14" s="389" t="s">
        <v>37</v>
      </c>
      <c r="M14" s="389" t="s">
        <v>37</v>
      </c>
      <c r="N14" s="389" t="s">
        <v>37</v>
      </c>
      <c r="O14" s="389" t="s">
        <v>37</v>
      </c>
      <c r="P14" s="389" t="s">
        <v>37</v>
      </c>
      <c r="Q14" s="389" t="s">
        <v>37</v>
      </c>
      <c r="R14" s="389" t="s">
        <v>37</v>
      </c>
      <c r="S14" s="389" t="s">
        <v>37</v>
      </c>
      <c r="T14" s="731"/>
      <c r="U14" s="731"/>
      <c r="V14" s="731"/>
      <c r="W14" s="12"/>
      <c r="X14" s="12"/>
      <c r="Y14" s="12"/>
      <c r="Z14" s="146"/>
      <c r="AA14" s="146"/>
      <c r="AB14" s="146"/>
      <c r="AC14" s="731"/>
      <c r="AD14" s="731"/>
      <c r="AE14" s="731"/>
      <c r="AF14" s="146"/>
      <c r="AG14" s="146"/>
      <c r="AH14" s="146"/>
      <c r="AI14" s="731"/>
      <c r="AJ14" s="731"/>
      <c r="AK14" s="731"/>
      <c r="AL14" s="732"/>
    </row>
    <row r="15" spans="1:38" ht="5.25" customHeight="1" x14ac:dyDescent="0.2">
      <c r="A15" s="428"/>
      <c r="B15" s="428"/>
      <c r="C15" s="428"/>
      <c r="D15" s="428"/>
      <c r="E15" s="186"/>
      <c r="F15" s="186"/>
      <c r="G15" s="186"/>
      <c r="H15" s="186"/>
      <c r="I15" s="186"/>
      <c r="J15" s="186"/>
      <c r="K15" s="186"/>
      <c r="L15" s="138"/>
      <c r="M15" s="138"/>
      <c r="N15" s="138"/>
      <c r="O15" s="138"/>
      <c r="P15" s="138"/>
      <c r="Q15" s="737"/>
      <c r="R15" s="737"/>
      <c r="S15" s="737"/>
    </row>
    <row r="16" spans="1:38" s="854" customFormat="1" ht="30" customHeight="1" x14ac:dyDescent="0.2">
      <c r="A16" s="1021" t="s">
        <v>182</v>
      </c>
      <c r="B16" s="1021"/>
      <c r="C16" s="1021"/>
      <c r="D16" s="1021"/>
      <c r="E16" s="1021"/>
      <c r="F16" s="1021"/>
      <c r="G16" s="1021"/>
      <c r="H16" s="1021"/>
      <c r="I16" s="1021"/>
      <c r="J16" s="1021"/>
      <c r="K16" s="1021"/>
      <c r="L16" s="1021"/>
      <c r="M16" s="1021"/>
      <c r="N16" s="1021"/>
      <c r="O16" s="1021"/>
      <c r="P16" s="1021"/>
      <c r="Q16" s="1021"/>
      <c r="R16" s="1021"/>
      <c r="S16" s="1021"/>
      <c r="U16" s="848"/>
      <c r="V16" s="848"/>
      <c r="W16" s="848"/>
      <c r="X16" s="848"/>
      <c r="Y16" s="848"/>
      <c r="Z16" s="848"/>
      <c r="AA16" s="848"/>
      <c r="AB16" s="848"/>
      <c r="AC16" s="848"/>
    </row>
    <row r="17" spans="1:29" ht="15" customHeight="1" x14ac:dyDescent="0.2">
      <c r="A17" s="1021" t="s">
        <v>469</v>
      </c>
      <c r="B17" s="1021"/>
      <c r="C17" s="1021"/>
      <c r="D17" s="1021"/>
      <c r="E17" s="1021"/>
      <c r="F17" s="1021"/>
      <c r="G17" s="1021"/>
      <c r="H17" s="1021"/>
      <c r="I17" s="1021"/>
      <c r="J17" s="1021"/>
      <c r="K17" s="1021"/>
      <c r="L17" s="1021"/>
      <c r="M17" s="1021"/>
      <c r="N17" s="1021"/>
      <c r="O17" s="1021"/>
      <c r="P17" s="1021"/>
      <c r="Q17" s="1021"/>
      <c r="R17" s="1021"/>
      <c r="S17" s="1021"/>
    </row>
    <row r="18" spans="1:29" ht="6" customHeight="1" x14ac:dyDescent="0.2">
      <c r="A18" s="134" t="s">
        <v>39</v>
      </c>
      <c r="B18" s="424"/>
      <c r="C18" s="424"/>
      <c r="D18" s="424"/>
      <c r="E18" s="424"/>
      <c r="F18" s="424"/>
      <c r="G18" s="424"/>
      <c r="H18" s="424"/>
      <c r="I18" s="424"/>
      <c r="J18" s="424"/>
      <c r="K18" s="424"/>
      <c r="L18" s="424"/>
      <c r="M18" s="424"/>
      <c r="N18" s="424"/>
      <c r="O18" s="424"/>
      <c r="P18" s="424"/>
      <c r="U18" s="431"/>
      <c r="V18" s="431"/>
      <c r="W18" s="431"/>
      <c r="X18" s="431"/>
      <c r="Y18" s="431"/>
      <c r="Z18" s="431"/>
      <c r="AA18" s="431"/>
      <c r="AB18" s="431"/>
      <c r="AC18" s="431"/>
    </row>
    <row r="19" spans="1:29" ht="15" customHeight="1" x14ac:dyDescent="0.2">
      <c r="A19" s="1020" t="s">
        <v>180</v>
      </c>
      <c r="B19" s="1020"/>
      <c r="C19" s="1020"/>
      <c r="D19" s="1020"/>
      <c r="E19" s="1020"/>
      <c r="F19" s="1020"/>
      <c r="G19" s="1020"/>
      <c r="H19" s="1020"/>
      <c r="I19" s="1020"/>
      <c r="J19" s="1020"/>
      <c r="K19" s="1020"/>
      <c r="L19" s="1020"/>
      <c r="M19" s="1020"/>
      <c r="N19" s="1020"/>
      <c r="O19" s="1020"/>
      <c r="P19" s="1020"/>
      <c r="Q19" s="1020"/>
      <c r="R19" s="1020"/>
      <c r="S19" s="1020"/>
      <c r="U19" s="431"/>
      <c r="V19" s="431"/>
      <c r="W19" s="431"/>
      <c r="X19" s="431"/>
      <c r="Y19" s="431"/>
      <c r="Z19" s="431"/>
      <c r="AA19" s="431"/>
      <c r="AB19" s="431"/>
      <c r="AC19" s="431"/>
    </row>
    <row r="20" spans="1:29" x14ac:dyDescent="0.2">
      <c r="B20" s="404"/>
      <c r="H20" s="736"/>
      <c r="K20" s="736"/>
      <c r="N20" s="736"/>
      <c r="Q20" s="736"/>
      <c r="U20" s="431"/>
      <c r="V20" s="431"/>
      <c r="W20" s="431"/>
      <c r="X20" s="431"/>
      <c r="Y20" s="431"/>
      <c r="Z20" s="431"/>
      <c r="AA20" s="431"/>
      <c r="AB20" s="431"/>
      <c r="AC20" s="431"/>
    </row>
  </sheetData>
  <mergeCells count="12">
    <mergeCell ref="K1:N1"/>
    <mergeCell ref="Q1:S1"/>
    <mergeCell ref="N3:P3"/>
    <mergeCell ref="Q3:S3"/>
    <mergeCell ref="A17:S17"/>
    <mergeCell ref="A19:S19"/>
    <mergeCell ref="A2:S2"/>
    <mergeCell ref="B3:D3"/>
    <mergeCell ref="E3:G3"/>
    <mergeCell ref="H3:J3"/>
    <mergeCell ref="K3:M3"/>
    <mergeCell ref="A16:S16"/>
  </mergeCells>
  <hyperlinks>
    <hyperlink ref="K1:N1" location="Tabellförteckning!A1" display="Tabellförteckning!A1" xr:uid="{00000000-0004-0000-36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ublished="0">
    <pageSetUpPr fitToPage="1"/>
  </sheetPr>
  <dimension ref="A1:AL26"/>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22" width="6.7109375" style="431" customWidth="1"/>
    <col min="23" max="23" width="8.7109375" style="431" customWidth="1"/>
    <col min="24" max="16384" width="9.28515625" style="431"/>
  </cols>
  <sheetData>
    <row r="1" spans="1:38" ht="30" customHeight="1" x14ac:dyDescent="0.2">
      <c r="A1" s="39"/>
      <c r="B1" s="424"/>
      <c r="C1" s="424"/>
      <c r="D1" s="424"/>
      <c r="E1" s="424"/>
      <c r="F1" s="424"/>
      <c r="G1" s="424"/>
      <c r="H1" s="424"/>
      <c r="I1" s="424"/>
      <c r="J1" s="424"/>
      <c r="K1" s="424"/>
      <c r="L1" s="424"/>
      <c r="M1" s="424"/>
      <c r="N1" s="424"/>
      <c r="O1" s="1028" t="s">
        <v>275</v>
      </c>
      <c r="P1" s="1028"/>
      <c r="Q1" s="1029"/>
      <c r="R1" s="1029"/>
      <c r="S1" s="1029"/>
      <c r="T1" s="1034"/>
    </row>
    <row r="2" spans="1:38" s="422" customFormat="1" ht="15" customHeight="1" x14ac:dyDescent="0.2">
      <c r="A2" s="1071" t="s">
        <v>427</v>
      </c>
      <c r="B2" s="1071"/>
      <c r="C2" s="1071"/>
      <c r="D2" s="1071"/>
      <c r="E2" s="1071"/>
      <c r="F2" s="1071"/>
      <c r="G2" s="1071"/>
      <c r="H2" s="1071"/>
      <c r="I2" s="1071"/>
      <c r="J2" s="1071"/>
      <c r="K2" s="1071"/>
      <c r="L2" s="1071"/>
      <c r="M2" s="1071"/>
      <c r="N2" s="1071"/>
      <c r="O2" s="1071"/>
      <c r="P2" s="1071"/>
      <c r="Q2" s="1071"/>
      <c r="R2" s="1071"/>
      <c r="S2" s="1071"/>
      <c r="T2" s="1071"/>
      <c r="U2" s="1071"/>
      <c r="V2" s="1071"/>
    </row>
    <row r="3" spans="1:38" ht="30" customHeight="1" x14ac:dyDescent="0.2">
      <c r="A3" s="134"/>
      <c r="B3" s="1061" t="s">
        <v>10</v>
      </c>
      <c r="C3" s="1061"/>
      <c r="D3" s="1061"/>
      <c r="E3" s="1061" t="s">
        <v>743</v>
      </c>
      <c r="F3" s="1061"/>
      <c r="G3" s="1061"/>
      <c r="H3" s="1061" t="s">
        <v>742</v>
      </c>
      <c r="I3" s="1061"/>
      <c r="J3" s="1061"/>
      <c r="K3" s="1063" t="s">
        <v>133</v>
      </c>
      <c r="L3" s="1063"/>
      <c r="M3" s="1063"/>
      <c r="N3" s="1061" t="s">
        <v>134</v>
      </c>
      <c r="O3" s="1061"/>
      <c r="P3" s="1061"/>
      <c r="Q3" s="1061" t="s">
        <v>136</v>
      </c>
      <c r="R3" s="1061"/>
      <c r="S3" s="1061"/>
      <c r="T3" s="1061" t="s">
        <v>135</v>
      </c>
      <c r="U3" s="1061"/>
      <c r="V3" s="1061"/>
    </row>
    <row r="4" spans="1:38" ht="15" customHeight="1" x14ac:dyDescent="0.2">
      <c r="A4" s="134" t="s">
        <v>39</v>
      </c>
      <c r="B4" s="424" t="s">
        <v>28</v>
      </c>
      <c r="C4" s="424" t="s">
        <v>468</v>
      </c>
      <c r="D4" s="424" t="s">
        <v>307</v>
      </c>
      <c r="E4" s="1" t="s">
        <v>68</v>
      </c>
      <c r="F4" s="1" t="s">
        <v>29</v>
      </c>
      <c r="G4" s="1" t="s">
        <v>307</v>
      </c>
      <c r="H4" s="424" t="s">
        <v>68</v>
      </c>
      <c r="I4" s="424" t="s">
        <v>29</v>
      </c>
      <c r="J4" s="424" t="s">
        <v>307</v>
      </c>
      <c r="K4" s="424" t="s">
        <v>68</v>
      </c>
      <c r="L4" s="424" t="s">
        <v>29</v>
      </c>
      <c r="M4" s="424" t="s">
        <v>307</v>
      </c>
      <c r="N4" s="424" t="s">
        <v>68</v>
      </c>
      <c r="O4" s="424" t="s">
        <v>29</v>
      </c>
      <c r="P4" s="424" t="s">
        <v>307</v>
      </c>
      <c r="Q4" s="424" t="s">
        <v>68</v>
      </c>
      <c r="R4" s="424" t="s">
        <v>29</v>
      </c>
      <c r="S4" s="424" t="s">
        <v>307</v>
      </c>
      <c r="T4" s="424" t="s">
        <v>68</v>
      </c>
      <c r="U4" s="424" t="s">
        <v>29</v>
      </c>
      <c r="V4" s="424" t="s">
        <v>307</v>
      </c>
    </row>
    <row r="5" spans="1:38" ht="6" customHeight="1" x14ac:dyDescent="0.2">
      <c r="A5" s="428"/>
      <c r="B5" s="704"/>
      <c r="C5" s="704"/>
      <c r="D5" s="704"/>
      <c r="E5" s="727"/>
      <c r="F5" s="728"/>
      <c r="G5" s="728"/>
      <c r="H5" s="705"/>
      <c r="I5" s="722"/>
      <c r="J5" s="722"/>
      <c r="K5" s="705"/>
      <c r="L5" s="722"/>
      <c r="M5" s="722"/>
      <c r="N5" s="705"/>
      <c r="O5" s="722"/>
      <c r="P5" s="722"/>
      <c r="Q5" s="705"/>
      <c r="R5" s="722"/>
      <c r="S5" s="722"/>
      <c r="T5" s="705"/>
      <c r="U5" s="722"/>
      <c r="V5" s="723"/>
    </row>
    <row r="6" spans="1:38" ht="12.75" customHeight="1" x14ac:dyDescent="0.2">
      <c r="A6" s="134">
        <v>2013</v>
      </c>
      <c r="B6" s="688">
        <v>90</v>
      </c>
      <c r="C6" s="729">
        <v>13</v>
      </c>
      <c r="D6" s="729">
        <v>104</v>
      </c>
      <c r="E6" s="688">
        <v>32.380000000000003</v>
      </c>
      <c r="F6" s="713" t="s">
        <v>36</v>
      </c>
      <c r="G6" s="688">
        <v>32.020000000000003</v>
      </c>
      <c r="H6" s="688">
        <v>66.89</v>
      </c>
      <c r="I6" s="713" t="s">
        <v>36</v>
      </c>
      <c r="J6" s="688">
        <v>67.47</v>
      </c>
      <c r="K6" s="688">
        <v>22.41</v>
      </c>
      <c r="L6" s="713" t="s">
        <v>36</v>
      </c>
      <c r="M6" s="688">
        <v>24</v>
      </c>
      <c r="N6" s="688">
        <v>10.49</v>
      </c>
      <c r="O6" s="713" t="s">
        <v>36</v>
      </c>
      <c r="P6" s="688">
        <v>10.69</v>
      </c>
      <c r="Q6" s="688">
        <v>7.61</v>
      </c>
      <c r="R6" s="713" t="s">
        <v>36</v>
      </c>
      <c r="S6" s="688">
        <v>7.2</v>
      </c>
      <c r="T6" s="688">
        <v>14.73</v>
      </c>
      <c r="U6" s="713" t="s">
        <v>36</v>
      </c>
      <c r="V6" s="688">
        <v>13.31</v>
      </c>
    </row>
    <row r="7" spans="1:38" ht="12.75" customHeight="1" x14ac:dyDescent="0.2">
      <c r="A7" s="134">
        <v>2014</v>
      </c>
      <c r="B7" s="688">
        <v>97</v>
      </c>
      <c r="C7" s="729">
        <v>10</v>
      </c>
      <c r="D7" s="729">
        <v>107</v>
      </c>
      <c r="E7" s="688">
        <v>39.86</v>
      </c>
      <c r="F7" s="713" t="s">
        <v>36</v>
      </c>
      <c r="G7" s="688">
        <v>36.950000000000003</v>
      </c>
      <c r="H7" s="688">
        <v>74.52</v>
      </c>
      <c r="I7" s="713" t="s">
        <v>36</v>
      </c>
      <c r="J7" s="688">
        <v>71.66</v>
      </c>
      <c r="K7" s="688">
        <v>30.48</v>
      </c>
      <c r="L7" s="713" t="s">
        <v>36</v>
      </c>
      <c r="M7" s="688">
        <v>28.57</v>
      </c>
      <c r="N7" s="688">
        <v>9.2100000000000009</v>
      </c>
      <c r="O7" s="713" t="s">
        <v>36</v>
      </c>
      <c r="P7" s="688">
        <v>8.23</v>
      </c>
      <c r="Q7" s="688">
        <v>6.62</v>
      </c>
      <c r="R7" s="713" t="s">
        <v>36</v>
      </c>
      <c r="S7" s="688">
        <v>5.92</v>
      </c>
      <c r="T7" s="688">
        <v>18.14</v>
      </c>
      <c r="U7" s="713" t="s">
        <v>36</v>
      </c>
      <c r="V7" s="688">
        <v>18.920000000000002</v>
      </c>
    </row>
    <row r="8" spans="1:38" x14ac:dyDescent="0.2">
      <c r="A8" s="134">
        <v>2015</v>
      </c>
      <c r="B8" s="688">
        <v>101</v>
      </c>
      <c r="C8" s="729">
        <v>7</v>
      </c>
      <c r="D8" s="729">
        <v>110</v>
      </c>
      <c r="E8" s="688">
        <v>20.75</v>
      </c>
      <c r="F8" s="713" t="s">
        <v>36</v>
      </c>
      <c r="G8" s="688">
        <v>20.079999999999998</v>
      </c>
      <c r="H8" s="688">
        <v>66.08</v>
      </c>
      <c r="I8" s="713" t="s">
        <v>36</v>
      </c>
      <c r="J8" s="688">
        <v>66.290000000000006</v>
      </c>
      <c r="K8" s="688">
        <v>14.59</v>
      </c>
      <c r="L8" s="713" t="s">
        <v>36</v>
      </c>
      <c r="M8" s="688">
        <v>13.48</v>
      </c>
      <c r="N8" s="688">
        <v>4.8499999999999996</v>
      </c>
      <c r="O8" s="713" t="s">
        <v>36</v>
      </c>
      <c r="P8" s="688">
        <v>4.4800000000000004</v>
      </c>
      <c r="Q8" s="688">
        <v>3.13</v>
      </c>
      <c r="R8" s="713" t="s">
        <v>36</v>
      </c>
      <c r="S8" s="688">
        <v>2.9</v>
      </c>
      <c r="T8" s="688">
        <v>24.86</v>
      </c>
      <c r="U8" s="713" t="s">
        <v>36</v>
      </c>
      <c r="V8" s="688">
        <v>25.33</v>
      </c>
    </row>
    <row r="9" spans="1:38" x14ac:dyDescent="0.2">
      <c r="A9" s="134">
        <v>2016</v>
      </c>
      <c r="B9" s="688">
        <v>67</v>
      </c>
      <c r="C9" s="729">
        <v>5</v>
      </c>
      <c r="D9" s="729">
        <v>80</v>
      </c>
      <c r="E9" s="688">
        <v>34.79</v>
      </c>
      <c r="F9" s="713" t="s">
        <v>36</v>
      </c>
      <c r="G9" s="688">
        <v>33.26</v>
      </c>
      <c r="H9" s="688">
        <v>64.489999999999995</v>
      </c>
      <c r="I9" s="713" t="s">
        <v>36</v>
      </c>
      <c r="J9" s="688">
        <v>61.98</v>
      </c>
      <c r="K9" s="688">
        <v>25.71</v>
      </c>
      <c r="L9" s="713" t="s">
        <v>36</v>
      </c>
      <c r="M9" s="688">
        <v>23.09</v>
      </c>
      <c r="N9" s="688">
        <v>10.02</v>
      </c>
      <c r="O9" s="713" t="s">
        <v>36</v>
      </c>
      <c r="P9" s="688">
        <v>10.97</v>
      </c>
      <c r="Q9" s="688">
        <v>8.82</v>
      </c>
      <c r="R9" s="713" t="s">
        <v>36</v>
      </c>
      <c r="S9" s="688">
        <v>8.7200000000000006</v>
      </c>
      <c r="T9" s="688">
        <v>21.06</v>
      </c>
      <c r="U9" s="713" t="s">
        <v>36</v>
      </c>
      <c r="V9" s="688">
        <v>22.06</v>
      </c>
    </row>
    <row r="10" spans="1:38" x14ac:dyDescent="0.2">
      <c r="A10" s="134">
        <v>2017</v>
      </c>
      <c r="B10" s="864">
        <v>95</v>
      </c>
      <c r="C10" s="875">
        <v>6</v>
      </c>
      <c r="D10" s="875">
        <v>112</v>
      </c>
      <c r="E10" s="864">
        <v>28</v>
      </c>
      <c r="F10" s="876" t="s">
        <v>36</v>
      </c>
      <c r="G10" s="864">
        <v>27.31</v>
      </c>
      <c r="H10" s="864">
        <v>66</v>
      </c>
      <c r="I10" s="876" t="s">
        <v>36</v>
      </c>
      <c r="J10" s="864">
        <v>61.49</v>
      </c>
      <c r="K10" s="864">
        <v>14</v>
      </c>
      <c r="L10" s="876" t="s">
        <v>36</v>
      </c>
      <c r="M10" s="864">
        <v>15.86</v>
      </c>
      <c r="N10" s="864">
        <v>3</v>
      </c>
      <c r="O10" s="876" t="s">
        <v>36</v>
      </c>
      <c r="P10" s="864">
        <v>3.55</v>
      </c>
      <c r="Q10" s="864">
        <v>1</v>
      </c>
      <c r="R10" s="876" t="s">
        <v>36</v>
      </c>
      <c r="S10" s="864">
        <v>1.82</v>
      </c>
      <c r="T10" s="864">
        <v>10</v>
      </c>
      <c r="U10" s="876" t="s">
        <v>36</v>
      </c>
      <c r="V10" s="864">
        <v>9.86</v>
      </c>
    </row>
    <row r="11" spans="1:38" x14ac:dyDescent="0.2">
      <c r="A11" s="134">
        <v>2018</v>
      </c>
      <c r="B11" s="875">
        <v>83</v>
      </c>
      <c r="C11" s="875">
        <v>9</v>
      </c>
      <c r="D11" s="875">
        <v>101</v>
      </c>
      <c r="E11" s="864">
        <v>29.59</v>
      </c>
      <c r="F11" s="876" t="s">
        <v>36</v>
      </c>
      <c r="G11" s="864">
        <v>27.32</v>
      </c>
      <c r="H11" s="864">
        <v>51.89</v>
      </c>
      <c r="I11" s="876" t="s">
        <v>36</v>
      </c>
      <c r="J11" s="864">
        <v>53.27</v>
      </c>
      <c r="K11" s="864">
        <v>18.07</v>
      </c>
      <c r="L11" s="876" t="s">
        <v>36</v>
      </c>
      <c r="M11" s="864">
        <v>16.68</v>
      </c>
      <c r="N11" s="864">
        <v>2.65</v>
      </c>
      <c r="O11" s="876" t="s">
        <v>36</v>
      </c>
      <c r="P11" s="864">
        <v>2.2200000000000002</v>
      </c>
      <c r="Q11" s="864">
        <v>7.76</v>
      </c>
      <c r="R11" s="876" t="s">
        <v>36</v>
      </c>
      <c r="S11" s="864">
        <v>6.49</v>
      </c>
      <c r="T11" s="864">
        <v>24.46</v>
      </c>
      <c r="U11" s="876" t="s">
        <v>36</v>
      </c>
      <c r="V11" s="864">
        <v>23.37</v>
      </c>
      <c r="W11" s="730"/>
    </row>
    <row r="12" spans="1:38" x14ac:dyDescent="0.2">
      <c r="A12" s="134">
        <v>2019</v>
      </c>
      <c r="B12" s="875">
        <v>132</v>
      </c>
      <c r="C12" s="875">
        <v>10</v>
      </c>
      <c r="D12" s="875">
        <v>156</v>
      </c>
      <c r="E12" s="864">
        <v>34</v>
      </c>
      <c r="F12" s="876" t="s">
        <v>36</v>
      </c>
      <c r="G12" s="864">
        <v>31.75</v>
      </c>
      <c r="H12" s="864">
        <v>66</v>
      </c>
      <c r="I12" s="876" t="s">
        <v>36</v>
      </c>
      <c r="J12" s="864">
        <v>63.26</v>
      </c>
      <c r="K12" s="864">
        <v>14</v>
      </c>
      <c r="L12" s="876" t="s">
        <v>36</v>
      </c>
      <c r="M12" s="864">
        <v>14.13</v>
      </c>
      <c r="N12" s="864">
        <v>1</v>
      </c>
      <c r="O12" s="876" t="s">
        <v>36</v>
      </c>
      <c r="P12" s="864">
        <v>2.23</v>
      </c>
      <c r="Q12" s="864">
        <v>9</v>
      </c>
      <c r="R12" s="876" t="s">
        <v>36</v>
      </c>
      <c r="S12" s="864">
        <v>9.15</v>
      </c>
      <c r="T12" s="864">
        <v>18</v>
      </c>
      <c r="U12" s="876" t="s">
        <v>36</v>
      </c>
      <c r="V12" s="864">
        <v>20.32</v>
      </c>
      <c r="W12" s="730"/>
    </row>
    <row r="13" spans="1:38" ht="12.75" customHeight="1" x14ac:dyDescent="0.2">
      <c r="A13" s="67" t="s">
        <v>635</v>
      </c>
      <c r="B13" s="861">
        <v>109</v>
      </c>
      <c r="C13" s="861">
        <v>27</v>
      </c>
      <c r="D13" s="861">
        <v>139</v>
      </c>
      <c r="E13" s="871">
        <v>31.43</v>
      </c>
      <c r="F13" s="876" t="s">
        <v>36</v>
      </c>
      <c r="G13" s="871">
        <v>30.02</v>
      </c>
      <c r="H13" s="864">
        <v>66.010000000000005</v>
      </c>
      <c r="I13" s="876" t="s">
        <v>36</v>
      </c>
      <c r="J13" s="864">
        <v>63.1</v>
      </c>
      <c r="K13" s="864">
        <v>21.47</v>
      </c>
      <c r="L13" s="876" t="s">
        <v>36</v>
      </c>
      <c r="M13" s="864">
        <v>18.86</v>
      </c>
      <c r="N13" s="864">
        <v>1.71</v>
      </c>
      <c r="O13" s="876" t="s">
        <v>36</v>
      </c>
      <c r="P13" s="864">
        <v>1.31</v>
      </c>
      <c r="Q13" s="864">
        <v>15.97</v>
      </c>
      <c r="R13" s="876" t="s">
        <v>36</v>
      </c>
      <c r="S13" s="864">
        <v>12.59</v>
      </c>
      <c r="T13" s="864">
        <v>29.66</v>
      </c>
      <c r="U13" s="876" t="s">
        <v>36</v>
      </c>
      <c r="V13" s="864">
        <v>25.94</v>
      </c>
      <c r="W13" s="12"/>
      <c r="X13" s="12"/>
      <c r="Y13" s="12"/>
      <c r="Z13" s="146"/>
      <c r="AA13" s="146"/>
      <c r="AB13" s="146"/>
      <c r="AC13" s="731"/>
      <c r="AD13" s="731"/>
      <c r="AE13" s="731"/>
      <c r="AF13" s="146"/>
      <c r="AG13" s="146"/>
      <c r="AH13" s="146"/>
      <c r="AI13" s="731"/>
      <c r="AJ13" s="731"/>
      <c r="AK13" s="731"/>
      <c r="AL13" s="732"/>
    </row>
    <row r="14" spans="1:38" ht="6" customHeight="1" x14ac:dyDescent="0.2">
      <c r="A14" s="428" t="s">
        <v>39</v>
      </c>
      <c r="B14" s="186"/>
      <c r="C14" s="186"/>
      <c r="D14" s="186"/>
      <c r="E14" s="186"/>
      <c r="F14" s="186"/>
      <c r="G14" s="186"/>
      <c r="H14" s="186"/>
      <c r="I14" s="186"/>
      <c r="J14" s="186"/>
      <c r="K14" s="186"/>
      <c r="L14" s="186"/>
      <c r="M14" s="186"/>
      <c r="N14" s="186"/>
      <c r="O14" s="186"/>
      <c r="P14" s="186"/>
      <c r="Q14" s="138"/>
      <c r="R14" s="138"/>
      <c r="S14" s="138"/>
      <c r="T14" s="138"/>
      <c r="U14" s="138"/>
      <c r="V14" s="138"/>
    </row>
    <row r="15" spans="1:38" s="854" customFormat="1" ht="30" customHeight="1" x14ac:dyDescent="0.2">
      <c r="A15" s="1020" t="s">
        <v>471</v>
      </c>
      <c r="B15" s="1020"/>
      <c r="C15" s="1020"/>
      <c r="D15" s="1020"/>
      <c r="E15" s="1020"/>
      <c r="F15" s="1020"/>
      <c r="G15" s="1020"/>
      <c r="H15" s="1020"/>
      <c r="I15" s="1020"/>
      <c r="J15" s="1020"/>
      <c r="K15" s="1020"/>
      <c r="L15" s="1020"/>
      <c r="M15" s="1020"/>
      <c r="N15" s="1020"/>
      <c r="O15" s="1020"/>
      <c r="P15" s="1020"/>
      <c r="Q15" s="1020"/>
      <c r="R15" s="1020"/>
      <c r="S15" s="1020"/>
      <c r="T15" s="1020"/>
      <c r="U15" s="1020"/>
      <c r="V15" s="1020"/>
    </row>
    <row r="16" spans="1:38" s="854" customFormat="1" ht="6" customHeight="1" x14ac:dyDescent="0.2">
      <c r="A16" s="844"/>
      <c r="B16" s="844"/>
      <c r="C16" s="844"/>
      <c r="D16" s="844"/>
      <c r="E16" s="844"/>
      <c r="F16" s="844"/>
      <c r="G16" s="844"/>
      <c r="H16" s="844"/>
      <c r="I16" s="844"/>
      <c r="J16" s="844"/>
      <c r="K16" s="844"/>
      <c r="L16" s="844"/>
      <c r="M16" s="844"/>
      <c r="N16" s="844"/>
      <c r="O16" s="844"/>
      <c r="P16" s="844"/>
      <c r="Q16" s="844"/>
      <c r="R16" s="844"/>
      <c r="S16" s="844"/>
      <c r="T16" s="844"/>
      <c r="U16" s="844"/>
      <c r="V16" s="844"/>
    </row>
    <row r="17" spans="1:26" ht="15" customHeight="1" x14ac:dyDescent="0.2">
      <c r="A17" s="1020" t="s">
        <v>180</v>
      </c>
      <c r="B17" s="1020"/>
      <c r="C17" s="1020"/>
      <c r="D17" s="1020"/>
      <c r="E17" s="1020"/>
      <c r="F17" s="1020"/>
      <c r="G17" s="1020"/>
      <c r="H17" s="1020"/>
      <c r="I17" s="1020"/>
      <c r="J17" s="1020"/>
      <c r="K17" s="1020"/>
      <c r="L17" s="1020"/>
      <c r="M17" s="1020"/>
      <c r="N17" s="1020"/>
      <c r="O17" s="1020"/>
      <c r="P17" s="1020"/>
      <c r="Q17" s="1020"/>
      <c r="R17" s="1020"/>
      <c r="S17" s="1020"/>
      <c r="T17" s="1020"/>
      <c r="U17" s="1020"/>
      <c r="V17" s="1020"/>
    </row>
    <row r="18" spans="1:26" x14ac:dyDescent="0.2">
      <c r="C18" s="733"/>
      <c r="E18" s="733"/>
      <c r="K18" s="730"/>
      <c r="N18" s="730"/>
      <c r="Q18" s="730"/>
      <c r="T18" s="730"/>
      <c r="Z18" s="734"/>
    </row>
    <row r="19" spans="1:26" x14ac:dyDescent="0.2">
      <c r="A19" s="81"/>
      <c r="B19" s="81"/>
      <c r="D19" s="733"/>
      <c r="E19" s="81"/>
      <c r="F19" s="81"/>
      <c r="G19" s="81"/>
      <c r="H19" s="81"/>
      <c r="I19" s="81"/>
      <c r="J19" s="81"/>
      <c r="K19" s="81"/>
      <c r="L19" s="81"/>
    </row>
    <row r="20" spans="1:26" x14ac:dyDescent="0.2">
      <c r="D20" s="688"/>
      <c r="E20" s="688"/>
      <c r="F20" s="688"/>
      <c r="G20" s="688"/>
    </row>
    <row r="21" spans="1:26" x14ac:dyDescent="0.2">
      <c r="D21" s="688"/>
      <c r="E21" s="688"/>
      <c r="F21" s="713"/>
      <c r="G21" s="688"/>
      <c r="H21" s="730"/>
    </row>
    <row r="22" spans="1:26" x14ac:dyDescent="0.2">
      <c r="D22" s="688"/>
      <c r="E22" s="688"/>
      <c r="F22" s="713"/>
      <c r="G22" s="688"/>
      <c r="H22" s="730"/>
    </row>
    <row r="23" spans="1:26" x14ac:dyDescent="0.2">
      <c r="D23" s="688"/>
      <c r="E23" s="688"/>
      <c r="F23" s="713"/>
      <c r="G23" s="688"/>
      <c r="H23" s="730"/>
    </row>
    <row r="24" spans="1:26" x14ac:dyDescent="0.2">
      <c r="D24" s="688"/>
      <c r="E24" s="688"/>
      <c r="F24" s="713"/>
      <c r="G24" s="688"/>
      <c r="H24" s="730"/>
    </row>
    <row r="25" spans="1:26" x14ac:dyDescent="0.2">
      <c r="D25" s="688"/>
      <c r="E25" s="688"/>
      <c r="F25" s="713"/>
      <c r="G25" s="688"/>
      <c r="H25" s="730"/>
    </row>
    <row r="26" spans="1:26" x14ac:dyDescent="0.2">
      <c r="D26" s="688"/>
      <c r="E26" s="688"/>
      <c r="F26" s="713"/>
      <c r="G26" s="688"/>
      <c r="H26" s="730"/>
    </row>
  </sheetData>
  <mergeCells count="11">
    <mergeCell ref="T3:V3"/>
    <mergeCell ref="A2:V2"/>
    <mergeCell ref="A17:V17"/>
    <mergeCell ref="O1:T1"/>
    <mergeCell ref="B3:D3"/>
    <mergeCell ref="E3:G3"/>
    <mergeCell ref="H3:J3"/>
    <mergeCell ref="K3:M3"/>
    <mergeCell ref="N3:P3"/>
    <mergeCell ref="Q3:S3"/>
    <mergeCell ref="A15:V15"/>
  </mergeCells>
  <hyperlinks>
    <hyperlink ref="O1:R1" location="Tabellförteckning!A1" display="Tabellförteckning!A1" xr:uid="{00000000-0004-0000-37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ublished="0">
    <pageSetUpPr fitToPage="1"/>
  </sheetPr>
  <dimension ref="A1:Z18"/>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22" width="6.7109375" style="431" customWidth="1"/>
    <col min="23" max="24" width="8.7109375" style="431" customWidth="1"/>
    <col min="25" max="16384" width="9.28515625" style="431"/>
  </cols>
  <sheetData>
    <row r="1" spans="1:24" ht="30" customHeight="1" x14ac:dyDescent="0.2">
      <c r="A1" s="39"/>
      <c r="B1" s="424"/>
      <c r="C1" s="424"/>
      <c r="D1" s="424"/>
      <c r="E1" s="424"/>
      <c r="F1" s="424"/>
      <c r="G1" s="424"/>
      <c r="H1" s="424"/>
      <c r="I1" s="424"/>
      <c r="J1" s="424"/>
      <c r="K1" s="424"/>
      <c r="L1" s="424"/>
      <c r="M1" s="424"/>
      <c r="N1" s="424"/>
      <c r="O1" s="1028" t="s">
        <v>275</v>
      </c>
      <c r="P1" s="1028"/>
      <c r="Q1" s="1029"/>
      <c r="R1" s="1029"/>
      <c r="S1" s="1029"/>
      <c r="T1" s="1034"/>
    </row>
    <row r="2" spans="1:24" s="422" customFormat="1" ht="30" customHeight="1" x14ac:dyDescent="0.2">
      <c r="A2" s="1071" t="s">
        <v>428</v>
      </c>
      <c r="B2" s="1071"/>
      <c r="C2" s="1071"/>
      <c r="D2" s="1071"/>
      <c r="E2" s="1071"/>
      <c r="F2" s="1071"/>
      <c r="G2" s="1071"/>
      <c r="H2" s="1071"/>
      <c r="I2" s="1071"/>
      <c r="J2" s="1071"/>
      <c r="K2" s="1071"/>
      <c r="L2" s="1071"/>
      <c r="M2" s="1071"/>
      <c r="N2" s="1071"/>
      <c r="O2" s="1071"/>
      <c r="P2" s="1071"/>
      <c r="Q2" s="1071"/>
      <c r="R2" s="1071"/>
      <c r="S2" s="1071"/>
      <c r="T2" s="1071"/>
      <c r="U2" s="1071"/>
      <c r="V2" s="1071"/>
      <c r="X2" s="431"/>
    </row>
    <row r="3" spans="1:24" ht="30" customHeight="1" x14ac:dyDescent="0.2">
      <c r="A3" s="134"/>
      <c r="B3" s="1061" t="s">
        <v>10</v>
      </c>
      <c r="C3" s="1061"/>
      <c r="D3" s="1061"/>
      <c r="E3" s="1061" t="s">
        <v>743</v>
      </c>
      <c r="F3" s="1061"/>
      <c r="G3" s="1061"/>
      <c r="H3" s="1061" t="s">
        <v>742</v>
      </c>
      <c r="I3" s="1061"/>
      <c r="J3" s="1061"/>
      <c r="K3" s="1063" t="s">
        <v>133</v>
      </c>
      <c r="L3" s="1063"/>
      <c r="M3" s="1063"/>
      <c r="N3" s="1061" t="s">
        <v>134</v>
      </c>
      <c r="O3" s="1061"/>
      <c r="P3" s="1061"/>
      <c r="Q3" s="1061" t="s">
        <v>136</v>
      </c>
      <c r="R3" s="1061"/>
      <c r="S3" s="1061"/>
      <c r="T3" s="1061" t="s">
        <v>135</v>
      </c>
      <c r="U3" s="1061"/>
      <c r="V3" s="1061"/>
    </row>
    <row r="4" spans="1:24" ht="15" customHeight="1" x14ac:dyDescent="0.2">
      <c r="A4" s="134" t="s">
        <v>39</v>
      </c>
      <c r="B4" s="424" t="s">
        <v>28</v>
      </c>
      <c r="C4" s="424" t="s">
        <v>29</v>
      </c>
      <c r="D4" s="424" t="s">
        <v>307</v>
      </c>
      <c r="E4" s="424" t="s">
        <v>68</v>
      </c>
      <c r="F4" s="424" t="s">
        <v>29</v>
      </c>
      <c r="G4" s="424" t="s">
        <v>307</v>
      </c>
      <c r="H4" s="424" t="s">
        <v>68</v>
      </c>
      <c r="I4" s="424" t="s">
        <v>29</v>
      </c>
      <c r="J4" s="424" t="s">
        <v>307</v>
      </c>
      <c r="K4" s="424" t="s">
        <v>68</v>
      </c>
      <c r="L4" s="424" t="s">
        <v>29</v>
      </c>
      <c r="M4" s="424" t="s">
        <v>307</v>
      </c>
      <c r="N4" s="424" t="s">
        <v>68</v>
      </c>
      <c r="O4" s="424" t="s">
        <v>29</v>
      </c>
      <c r="P4" s="424" t="s">
        <v>307</v>
      </c>
      <c r="Q4" s="424" t="s">
        <v>68</v>
      </c>
      <c r="R4" s="424" t="s">
        <v>29</v>
      </c>
      <c r="S4" s="424" t="s">
        <v>307</v>
      </c>
      <c r="T4" s="424" t="s">
        <v>68</v>
      </c>
      <c r="U4" s="424" t="s">
        <v>29</v>
      </c>
      <c r="V4" s="424" t="s">
        <v>307</v>
      </c>
    </row>
    <row r="5" spans="1:24" ht="6" customHeight="1" x14ac:dyDescent="0.2">
      <c r="A5" s="428"/>
      <c r="B5" s="704"/>
      <c r="C5" s="704"/>
      <c r="D5" s="704"/>
      <c r="E5" s="705"/>
      <c r="F5" s="722"/>
      <c r="G5" s="722"/>
      <c r="H5" s="705"/>
      <c r="I5" s="722"/>
      <c r="J5" s="722"/>
      <c r="K5" s="688"/>
      <c r="L5" s="722"/>
      <c r="M5" s="722"/>
      <c r="N5" s="705"/>
      <c r="O5" s="722"/>
      <c r="P5" s="722"/>
      <c r="Q5" s="705"/>
      <c r="R5" s="722"/>
      <c r="S5" s="722"/>
      <c r="T5" s="705"/>
      <c r="U5" s="722"/>
      <c r="V5" s="723"/>
    </row>
    <row r="6" spans="1:24" ht="12.75" customHeight="1" x14ac:dyDescent="0.2">
      <c r="A6" s="134">
        <v>2013</v>
      </c>
      <c r="B6" s="688">
        <v>138</v>
      </c>
      <c r="C6" s="688">
        <v>11</v>
      </c>
      <c r="D6" s="724">
        <v>149</v>
      </c>
      <c r="E6" s="688">
        <v>52.51</v>
      </c>
      <c r="F6" s="713" t="s">
        <v>36</v>
      </c>
      <c r="G6" s="688">
        <v>52.27</v>
      </c>
      <c r="H6" s="688">
        <v>83.19</v>
      </c>
      <c r="I6" s="713" t="s">
        <v>36</v>
      </c>
      <c r="J6" s="688">
        <v>84.36</v>
      </c>
      <c r="K6" s="688">
        <v>37.61</v>
      </c>
      <c r="L6" s="713" t="s">
        <v>36</v>
      </c>
      <c r="M6" s="688">
        <v>36.43</v>
      </c>
      <c r="N6" s="688">
        <v>9.83</v>
      </c>
      <c r="O6" s="713" t="s">
        <v>36</v>
      </c>
      <c r="P6" s="688">
        <v>9.15</v>
      </c>
      <c r="Q6" s="688">
        <v>6.6</v>
      </c>
      <c r="R6" s="713" t="s">
        <v>36</v>
      </c>
      <c r="S6" s="688">
        <v>6.14</v>
      </c>
      <c r="T6" s="688">
        <v>13.18</v>
      </c>
      <c r="U6" s="713" t="s">
        <v>36</v>
      </c>
      <c r="V6" s="688">
        <v>12.85</v>
      </c>
      <c r="W6" s="688"/>
    </row>
    <row r="7" spans="1:24" ht="12.75" customHeight="1" x14ac:dyDescent="0.2">
      <c r="A7" s="134">
        <v>2014</v>
      </c>
      <c r="B7" s="688">
        <v>127</v>
      </c>
      <c r="C7" s="688">
        <v>9</v>
      </c>
      <c r="D7" s="688">
        <v>137</v>
      </c>
      <c r="E7" s="688">
        <v>56.71</v>
      </c>
      <c r="F7" s="713" t="s">
        <v>36</v>
      </c>
      <c r="G7" s="688">
        <v>56.72</v>
      </c>
      <c r="H7" s="688">
        <v>78.27</v>
      </c>
      <c r="I7" s="713" t="s">
        <v>36</v>
      </c>
      <c r="J7" s="688">
        <v>78.27</v>
      </c>
      <c r="K7" s="688">
        <v>36.76</v>
      </c>
      <c r="L7" s="713" t="s">
        <v>36</v>
      </c>
      <c r="M7" s="688">
        <v>38.130000000000003</v>
      </c>
      <c r="N7" s="688">
        <v>6.97</v>
      </c>
      <c r="O7" s="713" t="s">
        <v>36</v>
      </c>
      <c r="P7" s="688">
        <v>7.07</v>
      </c>
      <c r="Q7" s="688">
        <v>8.35</v>
      </c>
      <c r="R7" s="713" t="s">
        <v>36</v>
      </c>
      <c r="S7" s="688">
        <v>8.3699999999999992</v>
      </c>
      <c r="T7" s="688">
        <v>11.68</v>
      </c>
      <c r="U7" s="713" t="s">
        <v>36</v>
      </c>
      <c r="V7" s="688">
        <v>12.98</v>
      </c>
    </row>
    <row r="8" spans="1:24" x14ac:dyDescent="0.2">
      <c r="A8" s="134">
        <v>2015</v>
      </c>
      <c r="B8" s="688">
        <v>161</v>
      </c>
      <c r="C8" s="688">
        <v>9</v>
      </c>
      <c r="D8" s="688">
        <v>170</v>
      </c>
      <c r="E8" s="688">
        <v>51.64</v>
      </c>
      <c r="F8" s="713" t="s">
        <v>36</v>
      </c>
      <c r="G8" s="688">
        <v>51.18</v>
      </c>
      <c r="H8" s="688">
        <v>81.96</v>
      </c>
      <c r="I8" s="713" t="s">
        <v>36</v>
      </c>
      <c r="J8" s="688">
        <v>82.87</v>
      </c>
      <c r="K8" s="688">
        <v>37.51</v>
      </c>
      <c r="L8" s="713" t="s">
        <v>36</v>
      </c>
      <c r="M8" s="724">
        <v>37.31</v>
      </c>
      <c r="N8" s="688">
        <v>8.19</v>
      </c>
      <c r="O8" s="713" t="s">
        <v>36</v>
      </c>
      <c r="P8" s="688">
        <v>7.78</v>
      </c>
      <c r="Q8" s="688">
        <v>2.79</v>
      </c>
      <c r="R8" s="713" t="s">
        <v>36</v>
      </c>
      <c r="S8" s="724">
        <v>3.11</v>
      </c>
      <c r="T8" s="688">
        <v>12.15</v>
      </c>
      <c r="U8" s="713" t="s">
        <v>36</v>
      </c>
      <c r="V8" s="724">
        <v>11.54</v>
      </c>
    </row>
    <row r="9" spans="1:24" x14ac:dyDescent="0.2">
      <c r="A9" s="134">
        <v>2016</v>
      </c>
      <c r="B9" s="688">
        <v>114</v>
      </c>
      <c r="C9" s="688">
        <v>15</v>
      </c>
      <c r="D9" s="688">
        <v>134</v>
      </c>
      <c r="E9" s="688">
        <v>43.55</v>
      </c>
      <c r="F9" s="713" t="s">
        <v>36</v>
      </c>
      <c r="G9" s="688">
        <v>43.23</v>
      </c>
      <c r="H9" s="688">
        <v>81.96</v>
      </c>
      <c r="I9" s="713" t="s">
        <v>36</v>
      </c>
      <c r="J9" s="724">
        <v>82.03</v>
      </c>
      <c r="K9" s="688">
        <v>31.38</v>
      </c>
      <c r="L9" s="713" t="s">
        <v>36</v>
      </c>
      <c r="M9" s="724">
        <v>30.12</v>
      </c>
      <c r="N9" s="688">
        <v>3.2</v>
      </c>
      <c r="O9" s="713" t="s">
        <v>36</v>
      </c>
      <c r="P9" s="724">
        <v>3.5</v>
      </c>
      <c r="Q9" s="688">
        <v>5.51</v>
      </c>
      <c r="R9" s="713" t="s">
        <v>36</v>
      </c>
      <c r="S9" s="724">
        <v>6.3</v>
      </c>
      <c r="T9" s="688">
        <v>12.69</v>
      </c>
      <c r="U9" s="713" t="s">
        <v>36</v>
      </c>
      <c r="V9" s="724">
        <v>11.75</v>
      </c>
    </row>
    <row r="10" spans="1:24" x14ac:dyDescent="0.2">
      <c r="A10" s="134">
        <v>2017</v>
      </c>
      <c r="B10" s="688">
        <v>148</v>
      </c>
      <c r="C10" s="688">
        <v>14</v>
      </c>
      <c r="D10" s="688">
        <v>166</v>
      </c>
      <c r="E10" s="688">
        <v>54.02</v>
      </c>
      <c r="F10" s="713" t="s">
        <v>36</v>
      </c>
      <c r="G10" s="688">
        <v>53.09</v>
      </c>
      <c r="H10" s="688">
        <v>80.81</v>
      </c>
      <c r="I10" s="713" t="s">
        <v>36</v>
      </c>
      <c r="J10" s="724">
        <v>80.819999999999993</v>
      </c>
      <c r="K10" s="688">
        <v>34.83</v>
      </c>
      <c r="L10" s="713" t="s">
        <v>36</v>
      </c>
      <c r="M10" s="724">
        <v>34.47</v>
      </c>
      <c r="N10" s="688">
        <v>3.83</v>
      </c>
      <c r="O10" s="713" t="s">
        <v>36</v>
      </c>
      <c r="P10" s="724">
        <v>4.0199999999999996</v>
      </c>
      <c r="Q10" s="688">
        <v>4.37</v>
      </c>
      <c r="R10" s="713" t="s">
        <v>36</v>
      </c>
      <c r="S10" s="724">
        <v>4.51</v>
      </c>
      <c r="T10" s="688">
        <v>12.83</v>
      </c>
      <c r="U10" s="713" t="s">
        <v>36</v>
      </c>
      <c r="V10" s="724">
        <v>12.71</v>
      </c>
    </row>
    <row r="11" spans="1:24" x14ac:dyDescent="0.2">
      <c r="A11" s="134">
        <v>2018</v>
      </c>
      <c r="B11" s="688">
        <v>161</v>
      </c>
      <c r="C11" s="688">
        <v>21</v>
      </c>
      <c r="D11" s="688">
        <v>187</v>
      </c>
      <c r="E11" s="688">
        <v>50.08</v>
      </c>
      <c r="F11" s="713" t="s">
        <v>36</v>
      </c>
      <c r="G11" s="688">
        <v>49.89</v>
      </c>
      <c r="H11" s="688">
        <v>79.150000000000006</v>
      </c>
      <c r="I11" s="713" t="s">
        <v>36</v>
      </c>
      <c r="J11" s="688">
        <v>79.290000000000006</v>
      </c>
      <c r="K11" s="688">
        <v>32.56</v>
      </c>
      <c r="L11" s="713" t="s">
        <v>36</v>
      </c>
      <c r="M11" s="688">
        <v>32.31</v>
      </c>
      <c r="N11" s="688">
        <v>3.42</v>
      </c>
      <c r="O11" s="713" t="s">
        <v>36</v>
      </c>
      <c r="P11" s="688">
        <v>3.5</v>
      </c>
      <c r="Q11" s="688">
        <v>8.9700000000000006</v>
      </c>
      <c r="R11" s="713" t="s">
        <v>36</v>
      </c>
      <c r="S11" s="688">
        <v>8.8699999999999992</v>
      </c>
      <c r="T11" s="688">
        <v>8.48</v>
      </c>
      <c r="U11" s="713" t="s">
        <v>36</v>
      </c>
      <c r="V11" s="688">
        <v>9.26</v>
      </c>
      <c r="W11" s="725"/>
    </row>
    <row r="12" spans="1:24" x14ac:dyDescent="0.2">
      <c r="A12" s="134">
        <v>2019</v>
      </c>
      <c r="B12" s="689">
        <v>157</v>
      </c>
      <c r="C12" s="689">
        <v>21</v>
      </c>
      <c r="D12" s="689">
        <v>181</v>
      </c>
      <c r="E12" s="688">
        <v>51</v>
      </c>
      <c r="F12" s="713" t="s">
        <v>36</v>
      </c>
      <c r="G12" s="688">
        <v>50</v>
      </c>
      <c r="H12" s="688">
        <v>85</v>
      </c>
      <c r="I12" s="713" t="s">
        <v>36</v>
      </c>
      <c r="J12" s="688">
        <v>85</v>
      </c>
      <c r="K12" s="688">
        <v>27</v>
      </c>
      <c r="L12" s="713" t="s">
        <v>36</v>
      </c>
      <c r="M12" s="688">
        <v>26</v>
      </c>
      <c r="N12" s="688">
        <v>2</v>
      </c>
      <c r="O12" s="713" t="s">
        <v>36</v>
      </c>
      <c r="P12" s="688">
        <v>2</v>
      </c>
      <c r="Q12" s="688">
        <v>8</v>
      </c>
      <c r="R12" s="713" t="s">
        <v>36</v>
      </c>
      <c r="S12" s="688">
        <v>8</v>
      </c>
      <c r="T12" s="688">
        <v>7</v>
      </c>
      <c r="U12" s="713" t="s">
        <v>36</v>
      </c>
      <c r="V12" s="688">
        <v>7</v>
      </c>
      <c r="W12" s="725"/>
    </row>
    <row r="13" spans="1:24" ht="12.75" customHeight="1" x14ac:dyDescent="0.2">
      <c r="A13" s="67" t="s">
        <v>635</v>
      </c>
      <c r="B13" s="389" t="s">
        <v>37</v>
      </c>
      <c r="C13" s="389" t="s">
        <v>37</v>
      </c>
      <c r="D13" s="389" t="s">
        <v>37</v>
      </c>
      <c r="E13" s="389" t="s">
        <v>37</v>
      </c>
      <c r="F13" s="389" t="s">
        <v>37</v>
      </c>
      <c r="G13" s="389" t="s">
        <v>37</v>
      </c>
      <c r="H13" s="389" t="s">
        <v>37</v>
      </c>
      <c r="I13" s="389" t="s">
        <v>37</v>
      </c>
      <c r="J13" s="389" t="s">
        <v>37</v>
      </c>
      <c r="K13" s="389" t="s">
        <v>37</v>
      </c>
      <c r="L13" s="389" t="s">
        <v>37</v>
      </c>
      <c r="M13" s="389" t="s">
        <v>37</v>
      </c>
      <c r="N13" s="389" t="s">
        <v>37</v>
      </c>
      <c r="O13" s="389" t="s">
        <v>37</v>
      </c>
      <c r="P13" s="389" t="s">
        <v>37</v>
      </c>
      <c r="Q13" s="389" t="s">
        <v>37</v>
      </c>
      <c r="R13" s="389" t="s">
        <v>37</v>
      </c>
      <c r="S13" s="389" t="s">
        <v>37</v>
      </c>
      <c r="T13" s="389" t="s">
        <v>37</v>
      </c>
      <c r="U13" s="389" t="s">
        <v>37</v>
      </c>
      <c r="V13" s="389" t="s">
        <v>37</v>
      </c>
      <c r="W13" s="725"/>
    </row>
    <row r="14" spans="1:24" ht="6" customHeight="1" x14ac:dyDescent="0.2">
      <c r="A14" s="179" t="s">
        <v>39</v>
      </c>
      <c r="B14" s="180"/>
      <c r="C14" s="180"/>
      <c r="D14" s="180"/>
      <c r="E14" s="180"/>
      <c r="F14" s="180"/>
      <c r="G14" s="180"/>
      <c r="H14" s="180"/>
      <c r="I14" s="180"/>
      <c r="J14" s="180"/>
      <c r="K14" s="180"/>
      <c r="L14" s="180"/>
      <c r="M14" s="180"/>
      <c r="N14" s="180"/>
      <c r="O14" s="180"/>
      <c r="P14" s="180"/>
      <c r="Q14" s="439"/>
      <c r="R14" s="439"/>
      <c r="S14" s="439"/>
      <c r="T14" s="439"/>
      <c r="U14" s="439"/>
      <c r="V14" s="439"/>
    </row>
    <row r="15" spans="1:24" s="854" customFormat="1" ht="15" customHeight="1" x14ac:dyDescent="0.2">
      <c r="A15" s="1020" t="s">
        <v>476</v>
      </c>
      <c r="B15" s="1020"/>
      <c r="C15" s="1020"/>
      <c r="D15" s="1020"/>
      <c r="E15" s="1020"/>
      <c r="F15" s="1020"/>
      <c r="G15" s="1020"/>
      <c r="H15" s="1020"/>
      <c r="I15" s="1020"/>
      <c r="J15" s="1020"/>
      <c r="K15" s="1020"/>
      <c r="L15" s="1020"/>
      <c r="M15" s="1020"/>
      <c r="N15" s="1020"/>
      <c r="O15" s="1020"/>
      <c r="P15" s="1020"/>
      <c r="Q15" s="1020"/>
      <c r="R15" s="1020"/>
      <c r="S15" s="1020"/>
      <c r="T15" s="1020"/>
      <c r="U15" s="1020"/>
      <c r="V15" s="1020"/>
    </row>
    <row r="16" spans="1:24" s="854" customFormat="1" ht="6" customHeight="1" x14ac:dyDescent="0.2">
      <c r="A16" s="844"/>
      <c r="B16" s="844"/>
      <c r="C16" s="844"/>
      <c r="D16" s="844"/>
      <c r="E16" s="844"/>
      <c r="F16" s="844"/>
      <c r="G16" s="844"/>
      <c r="H16" s="844"/>
      <c r="I16" s="844"/>
      <c r="J16" s="844"/>
      <c r="K16" s="844"/>
      <c r="L16" s="844"/>
      <c r="M16" s="844"/>
      <c r="N16" s="844"/>
      <c r="O16" s="844"/>
      <c r="P16" s="844"/>
      <c r="Q16" s="844"/>
      <c r="R16" s="844"/>
      <c r="S16" s="844"/>
      <c r="T16" s="844"/>
      <c r="U16" s="844"/>
      <c r="V16" s="844"/>
    </row>
    <row r="17" spans="1:26" ht="15" customHeight="1" x14ac:dyDescent="0.2">
      <c r="A17" s="1020" t="s">
        <v>180</v>
      </c>
      <c r="B17" s="1020"/>
      <c r="C17" s="1020"/>
      <c r="D17" s="1020"/>
      <c r="E17" s="1020"/>
      <c r="F17" s="1020"/>
      <c r="G17" s="1020"/>
      <c r="H17" s="1020"/>
      <c r="I17" s="1020"/>
      <c r="J17" s="1020"/>
      <c r="K17" s="1020"/>
      <c r="L17" s="1020"/>
      <c r="M17" s="1020"/>
      <c r="N17" s="1020"/>
      <c r="O17" s="1020"/>
      <c r="P17" s="1020"/>
      <c r="Q17" s="1020"/>
      <c r="R17" s="1020"/>
      <c r="S17" s="1020"/>
      <c r="T17" s="1020"/>
      <c r="U17" s="1020"/>
      <c r="V17" s="1020"/>
    </row>
    <row r="18" spans="1:26" x14ac:dyDescent="0.2">
      <c r="F18" s="725"/>
      <c r="I18" s="725"/>
      <c r="L18" s="725"/>
      <c r="O18" s="725"/>
      <c r="R18" s="725"/>
      <c r="U18" s="725"/>
      <c r="Z18" s="726"/>
    </row>
  </sheetData>
  <mergeCells count="11">
    <mergeCell ref="Q3:S3"/>
    <mergeCell ref="T3:V3"/>
    <mergeCell ref="A17:V17"/>
    <mergeCell ref="O1:T1"/>
    <mergeCell ref="A2:V2"/>
    <mergeCell ref="B3:D3"/>
    <mergeCell ref="E3:G3"/>
    <mergeCell ref="H3:J3"/>
    <mergeCell ref="K3:M3"/>
    <mergeCell ref="N3:P3"/>
    <mergeCell ref="A15:V15"/>
  </mergeCells>
  <hyperlinks>
    <hyperlink ref="O1:R1" location="Tabellförteckning!A1" display="Tabellförteckning!A1" xr:uid="{00000000-0004-0000-38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ublished="0">
    <pageSetUpPr fitToPage="1"/>
  </sheetPr>
  <dimension ref="A1:R41"/>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19" width="8.7109375" style="431" customWidth="1"/>
    <col min="20" max="16384" width="9.28515625" style="431"/>
  </cols>
  <sheetData>
    <row r="1" spans="1:18" ht="30" customHeight="1" x14ac:dyDescent="0.2">
      <c r="A1" s="39"/>
      <c r="B1" s="424"/>
      <c r="C1" s="424"/>
      <c r="D1" s="424"/>
      <c r="E1" s="424"/>
      <c r="F1" s="424"/>
      <c r="G1" s="424"/>
      <c r="H1" s="424"/>
      <c r="I1" s="424"/>
      <c r="J1" s="424"/>
      <c r="K1" s="424"/>
      <c r="L1" s="424"/>
      <c r="M1" s="1028" t="s">
        <v>275</v>
      </c>
      <c r="N1" s="1034"/>
      <c r="O1" s="1034"/>
      <c r="P1" s="424"/>
      <c r="Q1" s="424"/>
    </row>
    <row r="2" spans="1:18" s="422" customFormat="1" ht="15" customHeight="1" x14ac:dyDescent="0.2">
      <c r="A2" s="1071" t="s">
        <v>429</v>
      </c>
      <c r="B2" s="1071"/>
      <c r="C2" s="1071"/>
      <c r="D2" s="1071"/>
      <c r="E2" s="1071"/>
      <c r="F2" s="1071"/>
      <c r="G2" s="1071"/>
      <c r="H2" s="1071"/>
      <c r="I2" s="1071"/>
      <c r="J2" s="1071"/>
      <c r="K2" s="1071"/>
      <c r="L2" s="1071"/>
      <c r="M2" s="1071"/>
      <c r="N2" s="1071"/>
      <c r="O2" s="1071"/>
      <c r="P2" s="1071"/>
    </row>
    <row r="3" spans="1:18" ht="15" customHeight="1" x14ac:dyDescent="0.2">
      <c r="B3" s="1061" t="s">
        <v>10</v>
      </c>
      <c r="C3" s="1061"/>
      <c r="D3" s="1061"/>
      <c r="E3" s="1061" t="s">
        <v>25</v>
      </c>
      <c r="F3" s="1061"/>
      <c r="G3" s="1061"/>
      <c r="H3" s="1061" t="s">
        <v>332</v>
      </c>
      <c r="I3" s="1061"/>
      <c r="J3" s="1061"/>
      <c r="K3" s="1061" t="s">
        <v>26</v>
      </c>
      <c r="L3" s="1061"/>
      <c r="M3" s="1061"/>
      <c r="N3" s="1061" t="s">
        <v>35</v>
      </c>
      <c r="O3" s="1061"/>
      <c r="P3" s="1061"/>
    </row>
    <row r="4" spans="1:18" ht="15" customHeight="1" x14ac:dyDescent="0.2">
      <c r="A4" s="431"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row>
    <row r="5" spans="1:18" ht="6" customHeight="1" x14ac:dyDescent="0.2">
      <c r="A5" s="428"/>
      <c r="B5" s="704"/>
      <c r="C5" s="704"/>
      <c r="D5" s="704"/>
      <c r="E5" s="705"/>
      <c r="F5" s="705"/>
      <c r="G5" s="705"/>
      <c r="H5" s="705"/>
      <c r="I5" s="705"/>
      <c r="J5" s="705"/>
      <c r="K5" s="706"/>
      <c r="L5" s="706"/>
      <c r="M5" s="706"/>
      <c r="N5" s="705"/>
      <c r="O5" s="705"/>
      <c r="P5" s="707"/>
    </row>
    <row r="6" spans="1:18" ht="12.75" customHeight="1" x14ac:dyDescent="0.2">
      <c r="A6" s="134">
        <v>2012</v>
      </c>
      <c r="B6" s="688">
        <v>276</v>
      </c>
      <c r="C6" s="688">
        <v>51</v>
      </c>
      <c r="D6" s="688">
        <v>328</v>
      </c>
      <c r="E6" s="688">
        <v>42.81</v>
      </c>
      <c r="F6" s="688">
        <v>24.57</v>
      </c>
      <c r="G6" s="688">
        <v>40.15</v>
      </c>
      <c r="H6" s="688">
        <v>27.86</v>
      </c>
      <c r="I6" s="688">
        <v>33.36</v>
      </c>
      <c r="J6" s="688">
        <v>28.54</v>
      </c>
      <c r="K6" s="688">
        <v>16.77</v>
      </c>
      <c r="L6" s="688">
        <v>33.869999999999997</v>
      </c>
      <c r="M6" s="688">
        <v>19.09</v>
      </c>
      <c r="N6" s="688">
        <v>12.56</v>
      </c>
      <c r="O6" s="688">
        <v>8.1999999999999993</v>
      </c>
      <c r="P6" s="688">
        <v>12.22</v>
      </c>
    </row>
    <row r="7" spans="1:18" ht="12.75" customHeight="1" x14ac:dyDescent="0.2">
      <c r="A7" s="134">
        <v>2013</v>
      </c>
      <c r="B7" s="688">
        <v>245</v>
      </c>
      <c r="C7" s="688">
        <v>53</v>
      </c>
      <c r="D7" s="688">
        <v>301</v>
      </c>
      <c r="E7" s="688">
        <v>42.6</v>
      </c>
      <c r="F7" s="688">
        <v>28.15</v>
      </c>
      <c r="G7" s="688">
        <v>40.21</v>
      </c>
      <c r="H7" s="688">
        <v>25.35</v>
      </c>
      <c r="I7" s="688">
        <v>25.58</v>
      </c>
      <c r="J7" s="688">
        <v>25.47</v>
      </c>
      <c r="K7" s="688">
        <v>10.130000000000001</v>
      </c>
      <c r="L7" s="688">
        <v>33.200000000000003</v>
      </c>
      <c r="M7" s="688">
        <v>13.7</v>
      </c>
      <c r="N7" s="688">
        <v>21.92</v>
      </c>
      <c r="O7" s="688">
        <v>13.06</v>
      </c>
      <c r="P7" s="688">
        <v>20.63</v>
      </c>
    </row>
    <row r="8" spans="1:18" ht="12.75" customHeight="1" x14ac:dyDescent="0.2">
      <c r="A8" s="134">
        <v>2014</v>
      </c>
      <c r="B8" s="688">
        <v>252</v>
      </c>
      <c r="C8" s="688">
        <v>59</v>
      </c>
      <c r="D8" s="688">
        <v>311</v>
      </c>
      <c r="E8" s="688">
        <v>42.37</v>
      </c>
      <c r="F8" s="688">
        <v>35.549999999999997</v>
      </c>
      <c r="G8" s="688">
        <v>40.92</v>
      </c>
      <c r="H8" s="688">
        <v>25.93</v>
      </c>
      <c r="I8" s="688">
        <v>25.35</v>
      </c>
      <c r="J8" s="688">
        <v>25.8</v>
      </c>
      <c r="K8" s="688">
        <v>12.17</v>
      </c>
      <c r="L8" s="688">
        <v>29.09</v>
      </c>
      <c r="M8" s="688">
        <v>15.78</v>
      </c>
      <c r="N8" s="688">
        <v>19.53</v>
      </c>
      <c r="O8" s="688">
        <v>10</v>
      </c>
      <c r="P8" s="688">
        <v>17.5</v>
      </c>
    </row>
    <row r="9" spans="1:18" x14ac:dyDescent="0.2">
      <c r="A9" s="134">
        <v>2015</v>
      </c>
      <c r="B9" s="688">
        <v>243</v>
      </c>
      <c r="C9" s="688">
        <v>44</v>
      </c>
      <c r="D9" s="688">
        <v>293</v>
      </c>
      <c r="E9" s="688">
        <v>45.1</v>
      </c>
      <c r="F9" s="713" t="s">
        <v>36</v>
      </c>
      <c r="G9" s="688">
        <v>44.24</v>
      </c>
      <c r="H9" s="688">
        <v>23.55</v>
      </c>
      <c r="I9" s="713" t="s">
        <v>36</v>
      </c>
      <c r="J9" s="688">
        <v>23.01</v>
      </c>
      <c r="K9" s="688">
        <v>8.81</v>
      </c>
      <c r="L9" s="713" t="s">
        <v>36</v>
      </c>
      <c r="M9" s="688">
        <v>9.98</v>
      </c>
      <c r="N9" s="688">
        <v>22.54</v>
      </c>
      <c r="O9" s="713" t="s">
        <v>36</v>
      </c>
      <c r="P9" s="688">
        <v>22.76</v>
      </c>
    </row>
    <row r="10" spans="1:18" x14ac:dyDescent="0.2">
      <c r="A10" s="134">
        <v>2016</v>
      </c>
      <c r="B10" s="688">
        <v>221</v>
      </c>
      <c r="C10" s="688">
        <v>38</v>
      </c>
      <c r="D10" s="688">
        <v>277</v>
      </c>
      <c r="E10" s="688">
        <v>50.15</v>
      </c>
      <c r="F10" s="713" t="s">
        <v>36</v>
      </c>
      <c r="G10" s="688">
        <v>48.39</v>
      </c>
      <c r="H10" s="688">
        <v>27.04</v>
      </c>
      <c r="I10" s="713" t="s">
        <v>36</v>
      </c>
      <c r="J10" s="688">
        <v>25.61</v>
      </c>
      <c r="K10" s="688">
        <v>5.48</v>
      </c>
      <c r="L10" s="713" t="s">
        <v>36</v>
      </c>
      <c r="M10" s="688">
        <v>6.66</v>
      </c>
      <c r="N10" s="688">
        <v>17.329999999999998</v>
      </c>
      <c r="O10" s="713" t="s">
        <v>36</v>
      </c>
      <c r="P10" s="688">
        <v>19.34</v>
      </c>
    </row>
    <row r="11" spans="1:18" x14ac:dyDescent="0.2">
      <c r="A11" s="134">
        <v>2017</v>
      </c>
      <c r="B11" s="688">
        <v>263</v>
      </c>
      <c r="C11" s="688">
        <v>61</v>
      </c>
      <c r="D11" s="688">
        <v>343</v>
      </c>
      <c r="E11" s="688">
        <v>46.18</v>
      </c>
      <c r="F11" s="688">
        <v>21.4</v>
      </c>
      <c r="G11" s="688">
        <v>42.69</v>
      </c>
      <c r="H11" s="688">
        <v>22.93</v>
      </c>
      <c r="I11" s="688">
        <v>39.1</v>
      </c>
      <c r="J11" s="688">
        <v>24.72</v>
      </c>
      <c r="K11" s="688">
        <v>13.18</v>
      </c>
      <c r="L11" s="688">
        <v>17.399999999999999</v>
      </c>
      <c r="M11" s="688">
        <v>13.68</v>
      </c>
      <c r="N11" s="688">
        <v>17.71</v>
      </c>
      <c r="O11" s="688">
        <v>22.2</v>
      </c>
      <c r="P11" s="688">
        <v>18.91</v>
      </c>
      <c r="Q11" s="714"/>
    </row>
    <row r="12" spans="1:18" x14ac:dyDescent="0.2">
      <c r="A12" s="134">
        <v>2018</v>
      </c>
      <c r="B12" s="688">
        <v>271</v>
      </c>
      <c r="C12" s="688">
        <v>74</v>
      </c>
      <c r="D12" s="688">
        <v>362</v>
      </c>
      <c r="E12" s="688">
        <v>46.8</v>
      </c>
      <c r="F12" s="688">
        <v>20.329999999999998</v>
      </c>
      <c r="G12" s="688">
        <v>42.15</v>
      </c>
      <c r="H12" s="688">
        <v>26.4</v>
      </c>
      <c r="I12" s="688">
        <v>21.62</v>
      </c>
      <c r="J12" s="688">
        <v>24.8</v>
      </c>
      <c r="K12" s="688">
        <v>7.65</v>
      </c>
      <c r="L12" s="688">
        <v>25.9</v>
      </c>
      <c r="M12" s="688">
        <v>10.97</v>
      </c>
      <c r="N12" s="688">
        <v>19.16</v>
      </c>
      <c r="O12" s="688">
        <v>32.159999999999997</v>
      </c>
      <c r="P12" s="688">
        <v>22.08</v>
      </c>
      <c r="Q12" s="715"/>
    </row>
    <row r="13" spans="1:18" ht="12.75" customHeight="1" x14ac:dyDescent="0.2">
      <c r="A13" s="134" t="s">
        <v>657</v>
      </c>
      <c r="B13" s="689">
        <v>123</v>
      </c>
      <c r="C13" s="689">
        <v>39</v>
      </c>
      <c r="D13" s="689">
        <v>182</v>
      </c>
      <c r="E13" s="689">
        <v>49.05</v>
      </c>
      <c r="F13" s="716" t="s">
        <v>36</v>
      </c>
      <c r="G13" s="689">
        <v>46.16</v>
      </c>
      <c r="H13" s="689">
        <v>22.74</v>
      </c>
      <c r="I13" s="716" t="s">
        <v>36</v>
      </c>
      <c r="J13" s="689">
        <v>24.71</v>
      </c>
      <c r="K13" s="689">
        <v>9.08</v>
      </c>
      <c r="L13" s="716" t="s">
        <v>36</v>
      </c>
      <c r="M13" s="689">
        <v>9.85</v>
      </c>
      <c r="N13" s="689">
        <v>19.13</v>
      </c>
      <c r="O13" s="716" t="s">
        <v>36</v>
      </c>
      <c r="P13" s="689">
        <v>19.28</v>
      </c>
      <c r="Q13" s="717"/>
    </row>
    <row r="14" spans="1:18" ht="12.75" customHeight="1" x14ac:dyDescent="0.2">
      <c r="A14" s="134" t="s">
        <v>654</v>
      </c>
      <c r="B14" s="864">
        <v>330</v>
      </c>
      <c r="C14" s="864">
        <v>153</v>
      </c>
      <c r="D14" s="864">
        <v>489</v>
      </c>
      <c r="E14" s="864">
        <v>53.36</v>
      </c>
      <c r="F14" s="864">
        <v>32.590000000000003</v>
      </c>
      <c r="G14" s="864">
        <v>47.36</v>
      </c>
      <c r="H14" s="864">
        <v>26.86</v>
      </c>
      <c r="I14" s="864">
        <v>35.03</v>
      </c>
      <c r="J14" s="864">
        <v>29.03</v>
      </c>
      <c r="K14" s="864">
        <v>11.67</v>
      </c>
      <c r="L14" s="864">
        <v>22.6</v>
      </c>
      <c r="M14" s="864">
        <v>15.09</v>
      </c>
      <c r="N14" s="864">
        <v>8.11</v>
      </c>
      <c r="O14" s="864">
        <v>9.7799999999999994</v>
      </c>
      <c r="P14" s="864">
        <v>8.52</v>
      </c>
      <c r="Q14" s="717"/>
    </row>
    <row r="15" spans="1:18" ht="6" customHeight="1" x14ac:dyDescent="0.2">
      <c r="A15" s="428" t="s">
        <v>39</v>
      </c>
      <c r="B15" s="186"/>
      <c r="C15" s="186"/>
      <c r="D15" s="186"/>
      <c r="E15" s="186"/>
      <c r="F15" s="186"/>
      <c r="G15" s="186"/>
      <c r="H15" s="186"/>
      <c r="I15" s="186"/>
      <c r="J15" s="186"/>
      <c r="K15" s="275"/>
      <c r="L15" s="275"/>
      <c r="M15" s="275"/>
      <c r="N15" s="186"/>
      <c r="O15" s="186"/>
      <c r="P15" s="186"/>
      <c r="Q15" s="424"/>
      <c r="R15" s="424"/>
    </row>
    <row r="16" spans="1:18" s="854" customFormat="1" ht="15" customHeight="1" x14ac:dyDescent="0.2">
      <c r="A16" s="1020" t="s">
        <v>390</v>
      </c>
      <c r="B16" s="1020"/>
      <c r="C16" s="1020"/>
      <c r="D16" s="1020"/>
      <c r="E16" s="1020"/>
      <c r="F16" s="1020"/>
      <c r="G16" s="1020"/>
      <c r="H16" s="1020"/>
      <c r="I16" s="1020"/>
      <c r="J16" s="1020"/>
      <c r="K16" s="1020"/>
      <c r="L16" s="1020"/>
      <c r="M16" s="1020"/>
      <c r="N16" s="1020"/>
      <c r="O16" s="1020"/>
      <c r="P16" s="1020"/>
      <c r="Q16" s="424"/>
      <c r="R16" s="424"/>
    </row>
    <row r="17" spans="1:18" ht="30" customHeight="1" x14ac:dyDescent="0.2">
      <c r="A17" s="1020" t="s">
        <v>470</v>
      </c>
      <c r="B17" s="1020"/>
      <c r="C17" s="1020"/>
      <c r="D17" s="1020"/>
      <c r="E17" s="1020"/>
      <c r="F17" s="1020"/>
      <c r="G17" s="1020"/>
      <c r="H17" s="1020"/>
      <c r="I17" s="1020"/>
      <c r="J17" s="1020"/>
      <c r="K17" s="1020"/>
      <c r="L17" s="1020"/>
      <c r="M17" s="1020"/>
      <c r="N17" s="1020"/>
      <c r="O17" s="1020"/>
      <c r="P17" s="1020"/>
      <c r="Q17" s="424"/>
      <c r="R17" s="424"/>
    </row>
    <row r="18" spans="1:18" ht="6" customHeight="1" x14ac:dyDescent="0.2">
      <c r="A18" s="134"/>
      <c r="B18" s="424"/>
      <c r="C18" s="424"/>
      <c r="D18" s="424"/>
      <c r="E18" s="424"/>
      <c r="F18" s="424"/>
      <c r="G18" s="424"/>
      <c r="H18" s="424"/>
      <c r="I18" s="424"/>
      <c r="J18" s="424"/>
      <c r="K18" s="424"/>
      <c r="L18" s="424"/>
      <c r="M18" s="424"/>
      <c r="N18" s="424"/>
      <c r="O18" s="424"/>
      <c r="P18" s="424"/>
      <c r="Q18" s="424"/>
      <c r="R18" s="424"/>
    </row>
    <row r="19" spans="1:18" ht="15" customHeight="1" x14ac:dyDescent="0.2">
      <c r="A19" s="1020" t="s">
        <v>180</v>
      </c>
      <c r="B19" s="1020"/>
      <c r="C19" s="1020"/>
      <c r="D19" s="1020"/>
      <c r="E19" s="1020"/>
      <c r="F19" s="1020"/>
      <c r="G19" s="1020"/>
      <c r="H19" s="1020"/>
      <c r="I19" s="1020"/>
      <c r="J19" s="1020"/>
      <c r="K19" s="1020"/>
      <c r="L19" s="1020"/>
      <c r="M19" s="1020"/>
      <c r="N19" s="1020"/>
      <c r="O19" s="1020"/>
      <c r="P19" s="1020"/>
    </row>
    <row r="20" spans="1:18" ht="12.75" customHeight="1" x14ac:dyDescent="0.2">
      <c r="I20" s="718"/>
      <c r="J20" s="718"/>
      <c r="K20" s="718"/>
      <c r="L20" s="718"/>
      <c r="M20" s="718"/>
      <c r="N20" s="707"/>
      <c r="O20" s="707"/>
      <c r="P20" s="707"/>
    </row>
    <row r="21" spans="1:18" ht="12.75" customHeight="1" x14ac:dyDescent="0.2">
      <c r="B21" s="81"/>
      <c r="C21" s="711"/>
      <c r="D21" s="81"/>
      <c r="E21" s="711"/>
      <c r="F21" s="81"/>
      <c r="G21" s="39"/>
      <c r="H21" s="81"/>
      <c r="I21" s="81"/>
      <c r="J21" s="689"/>
      <c r="K21" s="81"/>
      <c r="M21" s="719"/>
      <c r="N21" s="707"/>
      <c r="O21" s="707"/>
      <c r="P21" s="707"/>
    </row>
    <row r="22" spans="1:18" x14ac:dyDescent="0.2">
      <c r="D22" s="715"/>
      <c r="G22" s="134"/>
      <c r="J22" s="688"/>
      <c r="M22" s="719"/>
      <c r="N22" s="719"/>
    </row>
    <row r="23" spans="1:18" x14ac:dyDescent="0.2">
      <c r="G23" s="134"/>
      <c r="J23" s="688"/>
      <c r="M23" s="719"/>
      <c r="N23" s="719"/>
    </row>
    <row r="24" spans="1:18" x14ac:dyDescent="0.2">
      <c r="G24" s="134"/>
      <c r="I24" s="688"/>
      <c r="J24" s="688"/>
      <c r="L24" s="688"/>
      <c r="M24" s="719"/>
      <c r="N24" s="719"/>
    </row>
    <row r="25" spans="1:18" x14ac:dyDescent="0.2">
      <c r="D25" s="81"/>
      <c r="E25" s="720"/>
      <c r="F25" s="720"/>
      <c r="G25" s="134"/>
      <c r="I25" s="688"/>
      <c r="J25" s="688"/>
      <c r="L25" s="688"/>
      <c r="N25" s="719"/>
    </row>
    <row r="26" spans="1:18" x14ac:dyDescent="0.2">
      <c r="D26" s="81"/>
      <c r="E26" s="81"/>
      <c r="F26" s="81"/>
      <c r="G26" s="134"/>
      <c r="J26" s="688"/>
      <c r="M26" s="719"/>
      <c r="N26" s="719"/>
    </row>
    <row r="27" spans="1:18" x14ac:dyDescent="0.2">
      <c r="D27" s="81"/>
      <c r="E27" s="720"/>
      <c r="F27" s="720"/>
      <c r="G27" s="134"/>
      <c r="J27" s="688"/>
      <c r="M27" s="719"/>
      <c r="N27" s="719"/>
    </row>
    <row r="28" spans="1:18" x14ac:dyDescent="0.2">
      <c r="D28" s="81"/>
      <c r="E28" s="720"/>
      <c r="F28" s="720"/>
      <c r="G28" s="721"/>
      <c r="H28" s="81"/>
    </row>
    <row r="29" spans="1:18" x14ac:dyDescent="0.2">
      <c r="D29" s="81"/>
      <c r="E29" s="81"/>
      <c r="F29" s="81"/>
      <c r="G29" s="81"/>
      <c r="H29" s="81"/>
    </row>
    <row r="30" spans="1:18" x14ac:dyDescent="0.2">
      <c r="D30" s="81"/>
      <c r="E30" s="720"/>
      <c r="F30" s="720"/>
      <c r="G30" s="721"/>
      <c r="H30" s="81"/>
    </row>
    <row r="31" spans="1:18" x14ac:dyDescent="0.2">
      <c r="D31" s="81"/>
      <c r="E31" s="81"/>
      <c r="F31" s="81"/>
      <c r="G31" s="81"/>
      <c r="H31" s="81"/>
    </row>
    <row r="32" spans="1:18" x14ac:dyDescent="0.2">
      <c r="D32" s="81"/>
      <c r="E32" s="720"/>
      <c r="F32" s="720"/>
      <c r="G32" s="721"/>
      <c r="H32" s="81"/>
    </row>
    <row r="33" spans="4:8" x14ac:dyDescent="0.2">
      <c r="D33" s="81"/>
      <c r="E33" s="81"/>
      <c r="F33" s="81"/>
      <c r="G33" s="81"/>
      <c r="H33" s="81"/>
    </row>
    <row r="34" spans="4:8" x14ac:dyDescent="0.2">
      <c r="D34" s="81"/>
      <c r="E34" s="720"/>
      <c r="F34" s="720"/>
      <c r="G34" s="721"/>
      <c r="H34" s="81"/>
    </row>
    <row r="35" spans="4:8" x14ac:dyDescent="0.2">
      <c r="D35" s="81"/>
      <c r="E35" s="81"/>
      <c r="F35" s="81"/>
      <c r="G35" s="81"/>
      <c r="H35" s="81"/>
    </row>
    <row r="36" spans="4:8" x14ac:dyDescent="0.2">
      <c r="D36" s="81"/>
      <c r="E36" s="720"/>
      <c r="F36" s="720"/>
      <c r="G36" s="721"/>
      <c r="H36" s="81"/>
    </row>
    <row r="37" spans="4:8" x14ac:dyDescent="0.2">
      <c r="D37" s="81"/>
      <c r="E37" s="81"/>
      <c r="F37" s="81"/>
      <c r="G37" s="81"/>
      <c r="H37" s="81"/>
    </row>
    <row r="38" spans="4:8" x14ac:dyDescent="0.2">
      <c r="D38" s="81"/>
      <c r="E38" s="81"/>
      <c r="F38" s="81"/>
      <c r="G38" s="81"/>
      <c r="H38" s="81"/>
    </row>
    <row r="39" spans="4:8" x14ac:dyDescent="0.2">
      <c r="D39" s="81"/>
      <c r="E39" s="81"/>
      <c r="F39" s="81"/>
      <c r="G39" s="81"/>
      <c r="H39" s="81"/>
    </row>
    <row r="40" spans="4:8" x14ac:dyDescent="0.2">
      <c r="D40" s="81"/>
      <c r="E40" s="81"/>
      <c r="F40" s="81"/>
      <c r="G40" s="81"/>
      <c r="H40" s="81"/>
    </row>
    <row r="41" spans="4:8" x14ac:dyDescent="0.2">
      <c r="D41" s="81"/>
      <c r="E41" s="81"/>
      <c r="F41" s="81"/>
      <c r="G41" s="81"/>
      <c r="H41" s="81"/>
    </row>
  </sheetData>
  <mergeCells count="10">
    <mergeCell ref="A19:P19"/>
    <mergeCell ref="M1:O1"/>
    <mergeCell ref="A2:P2"/>
    <mergeCell ref="B3:D3"/>
    <mergeCell ref="H3:J3"/>
    <mergeCell ref="E3:G3"/>
    <mergeCell ref="N3:P3"/>
    <mergeCell ref="K3:M3"/>
    <mergeCell ref="A17:P17"/>
    <mergeCell ref="A16:P16"/>
  </mergeCells>
  <hyperlinks>
    <hyperlink ref="M1:N1" location="Tabellförteckning!A1" display="Tabellförteckning!A1" xr:uid="{00000000-0004-0000-39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ublished="0">
    <pageSetUpPr fitToPage="1"/>
  </sheetPr>
  <dimension ref="A1:W28"/>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38" width="8.7109375" style="431" customWidth="1"/>
    <col min="39" max="16384" width="9.28515625" style="431"/>
  </cols>
  <sheetData>
    <row r="1" spans="1:23" ht="30" customHeight="1" x14ac:dyDescent="0.2">
      <c r="A1" s="39"/>
      <c r="B1" s="424"/>
      <c r="C1" s="424"/>
      <c r="D1" s="424"/>
      <c r="E1" s="424"/>
      <c r="F1" s="424"/>
      <c r="G1" s="424"/>
      <c r="H1" s="424"/>
      <c r="I1" s="424"/>
      <c r="J1" s="424"/>
      <c r="K1" s="424"/>
      <c r="L1" s="424"/>
      <c r="M1" s="1028" t="s">
        <v>275</v>
      </c>
      <c r="N1" s="1029"/>
      <c r="O1" s="1029"/>
      <c r="P1" s="1034"/>
      <c r="Q1" s="424"/>
    </row>
    <row r="2" spans="1:23" s="422" customFormat="1" ht="15" customHeight="1" x14ac:dyDescent="0.2">
      <c r="A2" s="1071" t="s">
        <v>430</v>
      </c>
      <c r="B2" s="1071"/>
      <c r="C2" s="1071"/>
      <c r="D2" s="1071"/>
      <c r="E2" s="1071"/>
      <c r="F2" s="1071"/>
      <c r="G2" s="1071"/>
      <c r="H2" s="1071"/>
      <c r="I2" s="1071"/>
      <c r="J2" s="1071"/>
      <c r="K2" s="1071"/>
      <c r="L2" s="1071"/>
      <c r="M2" s="1071"/>
      <c r="N2" s="1071"/>
      <c r="O2" s="1071"/>
      <c r="P2" s="1071"/>
    </row>
    <row r="3" spans="1:23" ht="15" customHeight="1" x14ac:dyDescent="0.2">
      <c r="B3" s="1061" t="s">
        <v>10</v>
      </c>
      <c r="C3" s="1061"/>
      <c r="D3" s="1061"/>
      <c r="E3" s="1061" t="s">
        <v>25</v>
      </c>
      <c r="F3" s="1061"/>
      <c r="G3" s="1061"/>
      <c r="H3" s="1061" t="s">
        <v>332</v>
      </c>
      <c r="I3" s="1061"/>
      <c r="J3" s="1061"/>
      <c r="K3" s="1061" t="s">
        <v>26</v>
      </c>
      <c r="L3" s="1061"/>
      <c r="M3" s="1061"/>
      <c r="N3" s="1061" t="s">
        <v>35</v>
      </c>
      <c r="O3" s="1061"/>
      <c r="P3" s="1061"/>
    </row>
    <row r="4" spans="1:23" ht="15" customHeight="1" x14ac:dyDescent="0.2">
      <c r="A4" s="431"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c r="V4" s="424"/>
      <c r="W4" s="424"/>
    </row>
    <row r="5" spans="1:23" ht="6" customHeight="1" x14ac:dyDescent="0.2">
      <c r="A5" s="428"/>
      <c r="B5" s="704"/>
      <c r="C5" s="704"/>
      <c r="D5" s="704"/>
      <c r="E5" s="705"/>
      <c r="F5" s="705"/>
      <c r="G5" s="705"/>
      <c r="H5" s="705"/>
      <c r="I5" s="705"/>
      <c r="J5" s="705"/>
      <c r="K5" s="706"/>
      <c r="L5" s="706"/>
      <c r="M5" s="706"/>
      <c r="N5" s="705"/>
      <c r="O5" s="705"/>
      <c r="P5" s="707"/>
      <c r="V5" s="236"/>
      <c r="W5" s="236"/>
    </row>
    <row r="6" spans="1:23" ht="12.75" customHeight="1" x14ac:dyDescent="0.2">
      <c r="A6" s="134">
        <v>2012</v>
      </c>
      <c r="B6" s="688">
        <v>376</v>
      </c>
      <c r="C6" s="688">
        <v>89</v>
      </c>
      <c r="D6" s="688">
        <v>465</v>
      </c>
      <c r="E6" s="688">
        <v>43.56</v>
      </c>
      <c r="F6" s="688">
        <v>35.51</v>
      </c>
      <c r="G6" s="688">
        <v>42.21</v>
      </c>
      <c r="H6" s="688">
        <v>30.72</v>
      </c>
      <c r="I6" s="688">
        <v>30.55</v>
      </c>
      <c r="J6" s="688">
        <v>30.69</v>
      </c>
      <c r="K6" s="688">
        <v>18.05</v>
      </c>
      <c r="L6" s="688">
        <v>22.93</v>
      </c>
      <c r="M6" s="688">
        <v>18.87</v>
      </c>
      <c r="N6" s="688">
        <v>7.67</v>
      </c>
      <c r="O6" s="688">
        <v>11.02</v>
      </c>
      <c r="P6" s="688">
        <v>8.23</v>
      </c>
      <c r="V6" s="236"/>
      <c r="W6" s="236"/>
    </row>
    <row r="7" spans="1:23" ht="12.75" customHeight="1" x14ac:dyDescent="0.2">
      <c r="A7" s="134">
        <v>2013</v>
      </c>
      <c r="B7" s="688">
        <v>460</v>
      </c>
      <c r="C7" s="688">
        <v>101</v>
      </c>
      <c r="D7" s="688">
        <v>563</v>
      </c>
      <c r="E7" s="688">
        <v>47.53</v>
      </c>
      <c r="F7" s="688">
        <v>33.03</v>
      </c>
      <c r="G7" s="688">
        <v>45.04</v>
      </c>
      <c r="H7" s="688">
        <v>29.36</v>
      </c>
      <c r="I7" s="688">
        <v>29.7</v>
      </c>
      <c r="J7" s="688">
        <v>29.31</v>
      </c>
      <c r="K7" s="688">
        <v>11.07</v>
      </c>
      <c r="L7" s="688">
        <v>21.92</v>
      </c>
      <c r="M7" s="688">
        <v>12.77</v>
      </c>
      <c r="N7" s="688">
        <v>12.04</v>
      </c>
      <c r="O7" s="688">
        <v>15.35</v>
      </c>
      <c r="P7" s="688">
        <v>12.88</v>
      </c>
      <c r="V7" s="236"/>
      <c r="W7" s="236"/>
    </row>
    <row r="8" spans="1:23" ht="12.75" customHeight="1" x14ac:dyDescent="0.2">
      <c r="A8" s="134">
        <v>2014</v>
      </c>
      <c r="B8" s="688">
        <v>433</v>
      </c>
      <c r="C8" s="688">
        <v>71</v>
      </c>
      <c r="D8" s="688">
        <v>507</v>
      </c>
      <c r="E8" s="688">
        <v>46.89</v>
      </c>
      <c r="F8" s="688">
        <v>26.16</v>
      </c>
      <c r="G8" s="688">
        <v>44.1</v>
      </c>
      <c r="H8" s="688">
        <v>26.58</v>
      </c>
      <c r="I8" s="688">
        <v>35.43</v>
      </c>
      <c r="J8" s="688">
        <v>27.59</v>
      </c>
      <c r="K8" s="688">
        <v>9.56</v>
      </c>
      <c r="L8" s="688">
        <v>18.190000000000001</v>
      </c>
      <c r="M8" s="688">
        <v>10.83</v>
      </c>
      <c r="N8" s="688">
        <v>16.97</v>
      </c>
      <c r="O8" s="688">
        <v>20.21</v>
      </c>
      <c r="P8" s="688">
        <v>17.489999999999998</v>
      </c>
      <c r="V8" s="236"/>
      <c r="W8" s="236"/>
    </row>
    <row r="9" spans="1:23" ht="12.75" customHeight="1" x14ac:dyDescent="0.2">
      <c r="A9" s="134">
        <v>2015</v>
      </c>
      <c r="B9" s="688">
        <v>480</v>
      </c>
      <c r="C9" s="688">
        <v>90</v>
      </c>
      <c r="D9" s="688">
        <v>573</v>
      </c>
      <c r="E9" s="688">
        <v>50.02</v>
      </c>
      <c r="F9" s="688">
        <v>33.21</v>
      </c>
      <c r="G9" s="688">
        <v>47.88</v>
      </c>
      <c r="H9" s="688">
        <v>25.87</v>
      </c>
      <c r="I9" s="688">
        <v>35.04</v>
      </c>
      <c r="J9" s="688">
        <v>27.12</v>
      </c>
      <c r="K9" s="688">
        <v>6.86</v>
      </c>
      <c r="L9" s="688">
        <v>16.399999999999999</v>
      </c>
      <c r="M9" s="688">
        <v>8.08</v>
      </c>
      <c r="N9" s="688">
        <v>17.260000000000002</v>
      </c>
      <c r="O9" s="688">
        <v>15.35</v>
      </c>
      <c r="P9" s="688">
        <v>16.91</v>
      </c>
      <c r="V9" s="236"/>
      <c r="W9" s="236"/>
    </row>
    <row r="10" spans="1:23" ht="12.75" customHeight="1" x14ac:dyDescent="0.2">
      <c r="A10" s="134">
        <v>2016</v>
      </c>
      <c r="B10" s="688">
        <v>397</v>
      </c>
      <c r="C10" s="688">
        <v>121</v>
      </c>
      <c r="D10" s="688">
        <v>532</v>
      </c>
      <c r="E10" s="688">
        <v>42.04</v>
      </c>
      <c r="F10" s="688">
        <v>27.88</v>
      </c>
      <c r="G10" s="688">
        <v>39.19</v>
      </c>
      <c r="H10" s="688">
        <v>29.03</v>
      </c>
      <c r="I10" s="688">
        <v>34.549999999999997</v>
      </c>
      <c r="J10" s="688">
        <v>29.62</v>
      </c>
      <c r="K10" s="688">
        <v>11.38</v>
      </c>
      <c r="L10" s="688">
        <v>23.76</v>
      </c>
      <c r="M10" s="688">
        <v>14.02</v>
      </c>
      <c r="N10" s="688">
        <v>17.55</v>
      </c>
      <c r="O10" s="688">
        <v>13.8</v>
      </c>
      <c r="P10" s="688">
        <v>17.18</v>
      </c>
      <c r="V10" s="236"/>
      <c r="W10" s="236"/>
    </row>
    <row r="11" spans="1:23" ht="12.75" customHeight="1" x14ac:dyDescent="0.2">
      <c r="A11" s="134">
        <v>2017</v>
      </c>
      <c r="B11" s="688">
        <v>520</v>
      </c>
      <c r="C11" s="688">
        <v>139</v>
      </c>
      <c r="D11" s="688">
        <v>668</v>
      </c>
      <c r="E11" s="688">
        <v>51.06</v>
      </c>
      <c r="F11" s="688">
        <v>26.92</v>
      </c>
      <c r="G11" s="688">
        <v>47.05</v>
      </c>
      <c r="H11" s="688">
        <v>29.06</v>
      </c>
      <c r="I11" s="688">
        <v>34.07</v>
      </c>
      <c r="J11" s="688">
        <v>29.7</v>
      </c>
      <c r="K11" s="688">
        <v>8.4</v>
      </c>
      <c r="L11" s="688">
        <v>27.75</v>
      </c>
      <c r="M11" s="688">
        <v>11.82</v>
      </c>
      <c r="N11" s="688">
        <v>11.48</v>
      </c>
      <c r="O11" s="688">
        <v>11.26</v>
      </c>
      <c r="P11" s="688">
        <v>11.44</v>
      </c>
      <c r="V11" s="236"/>
      <c r="W11" s="236"/>
    </row>
    <row r="12" spans="1:23" ht="12.75" customHeight="1" x14ac:dyDescent="0.2">
      <c r="A12" s="134">
        <v>2018</v>
      </c>
      <c r="B12" s="688">
        <v>517</v>
      </c>
      <c r="C12" s="688">
        <v>172</v>
      </c>
      <c r="D12" s="688">
        <v>705</v>
      </c>
      <c r="E12" s="688">
        <v>49.15</v>
      </c>
      <c r="F12" s="688">
        <v>23.02</v>
      </c>
      <c r="G12" s="688">
        <v>44.09</v>
      </c>
      <c r="H12" s="688">
        <v>29.68</v>
      </c>
      <c r="I12" s="688">
        <v>29.63</v>
      </c>
      <c r="J12" s="688">
        <v>29.14</v>
      </c>
      <c r="K12" s="688">
        <v>9.15</v>
      </c>
      <c r="L12" s="688">
        <v>25.33</v>
      </c>
      <c r="M12" s="688">
        <v>12.31</v>
      </c>
      <c r="N12" s="688">
        <v>12.02</v>
      </c>
      <c r="O12" s="688">
        <v>22.02</v>
      </c>
      <c r="P12" s="688">
        <v>14.46</v>
      </c>
      <c r="Q12" s="708"/>
      <c r="V12" s="236"/>
      <c r="W12" s="236"/>
    </row>
    <row r="13" spans="1:23" ht="12.75" customHeight="1" x14ac:dyDescent="0.2">
      <c r="A13" s="134" t="s">
        <v>657</v>
      </c>
      <c r="B13" s="689">
        <v>235</v>
      </c>
      <c r="C13" s="689">
        <v>113</v>
      </c>
      <c r="D13" s="689">
        <v>355</v>
      </c>
      <c r="E13" s="689">
        <v>43.79</v>
      </c>
      <c r="F13" s="689">
        <v>30.63</v>
      </c>
      <c r="G13" s="689">
        <v>40.869999999999997</v>
      </c>
      <c r="H13" s="689">
        <v>27.71</v>
      </c>
      <c r="I13" s="689">
        <v>41.7</v>
      </c>
      <c r="J13" s="689">
        <v>31.14</v>
      </c>
      <c r="K13" s="689">
        <v>7.49</v>
      </c>
      <c r="L13" s="689">
        <v>14.91</v>
      </c>
      <c r="M13" s="689">
        <v>9.31</v>
      </c>
      <c r="N13" s="689">
        <v>21.01</v>
      </c>
      <c r="O13" s="689">
        <v>12.76</v>
      </c>
      <c r="P13" s="689">
        <v>18.68</v>
      </c>
      <c r="Q13" s="709"/>
      <c r="V13" s="236"/>
      <c r="W13" s="236"/>
    </row>
    <row r="14" spans="1:23" ht="12.75" customHeight="1" x14ac:dyDescent="0.2">
      <c r="A14" s="134" t="s">
        <v>654</v>
      </c>
      <c r="B14" s="389" t="s">
        <v>37</v>
      </c>
      <c r="C14" s="389" t="s">
        <v>37</v>
      </c>
      <c r="D14" s="389" t="s">
        <v>37</v>
      </c>
      <c r="E14" s="389" t="s">
        <v>37</v>
      </c>
      <c r="F14" s="389" t="s">
        <v>37</v>
      </c>
      <c r="G14" s="389" t="s">
        <v>37</v>
      </c>
      <c r="H14" s="389" t="s">
        <v>37</v>
      </c>
      <c r="I14" s="389" t="s">
        <v>37</v>
      </c>
      <c r="J14" s="389" t="s">
        <v>37</v>
      </c>
      <c r="K14" s="389" t="s">
        <v>37</v>
      </c>
      <c r="L14" s="389" t="s">
        <v>37</v>
      </c>
      <c r="M14" s="389" t="s">
        <v>37</v>
      </c>
      <c r="N14" s="389" t="s">
        <v>37</v>
      </c>
      <c r="O14" s="389" t="s">
        <v>37</v>
      </c>
      <c r="P14" s="389" t="s">
        <v>37</v>
      </c>
      <c r="Q14" s="709"/>
      <c r="V14" s="236"/>
      <c r="W14" s="236"/>
    </row>
    <row r="15" spans="1:23" ht="6" customHeight="1" x14ac:dyDescent="0.2">
      <c r="A15" s="428" t="s">
        <v>39</v>
      </c>
      <c r="B15" s="186"/>
      <c r="C15" s="186"/>
      <c r="D15" s="186"/>
      <c r="E15" s="186"/>
      <c r="F15" s="186"/>
      <c r="G15" s="186"/>
      <c r="H15" s="186"/>
      <c r="I15" s="186"/>
      <c r="J15" s="186"/>
      <c r="K15" s="275"/>
      <c r="L15" s="275"/>
      <c r="M15" s="275"/>
      <c r="N15" s="186"/>
      <c r="O15" s="186"/>
      <c r="P15" s="186"/>
      <c r="Q15" s="424"/>
      <c r="R15" s="424"/>
    </row>
    <row r="16" spans="1:23" s="854" customFormat="1" ht="15" customHeight="1" x14ac:dyDescent="0.2">
      <c r="A16" s="1020" t="s">
        <v>390</v>
      </c>
      <c r="B16" s="1020"/>
      <c r="C16" s="1020"/>
      <c r="D16" s="1020"/>
      <c r="E16" s="1020"/>
      <c r="F16" s="1020"/>
      <c r="G16" s="1020"/>
      <c r="H16" s="1020"/>
      <c r="I16" s="1020"/>
      <c r="J16" s="1020"/>
      <c r="K16" s="1020"/>
      <c r="L16" s="1020"/>
      <c r="M16" s="1020"/>
      <c r="N16" s="1020"/>
      <c r="O16" s="1020"/>
      <c r="P16" s="1020"/>
      <c r="Q16" s="424"/>
      <c r="R16" s="424"/>
    </row>
    <row r="17" spans="1:18" ht="15" customHeight="1" x14ac:dyDescent="0.2">
      <c r="A17" s="1020" t="s">
        <v>469</v>
      </c>
      <c r="B17" s="1020"/>
      <c r="C17" s="1020"/>
      <c r="D17" s="1020"/>
      <c r="E17" s="1020"/>
      <c r="F17" s="1020"/>
      <c r="G17" s="1020"/>
      <c r="H17" s="1020"/>
      <c r="I17" s="1020"/>
      <c r="J17" s="1020"/>
      <c r="K17" s="1020"/>
      <c r="L17" s="1020"/>
      <c r="M17" s="1020"/>
      <c r="N17" s="1020"/>
      <c r="O17" s="1020"/>
      <c r="P17" s="1020"/>
      <c r="Q17" s="424"/>
      <c r="R17" s="424"/>
    </row>
    <row r="18" spans="1:18" ht="6" customHeight="1" x14ac:dyDescent="0.2">
      <c r="A18" s="398"/>
      <c r="B18" s="398"/>
      <c r="C18" s="398"/>
      <c r="D18" s="398"/>
      <c r="E18" s="398"/>
      <c r="F18" s="398"/>
      <c r="G18" s="398"/>
      <c r="H18" s="398"/>
      <c r="I18" s="398"/>
      <c r="J18" s="398"/>
      <c r="K18" s="398"/>
      <c r="L18" s="398"/>
      <c r="M18" s="398"/>
      <c r="N18" s="398"/>
      <c r="O18" s="398"/>
      <c r="P18" s="398"/>
      <c r="Q18" s="424"/>
      <c r="R18" s="424"/>
    </row>
    <row r="19" spans="1:18" ht="15" customHeight="1" x14ac:dyDescent="0.2">
      <c r="A19" s="1020" t="s">
        <v>180</v>
      </c>
      <c r="B19" s="1020"/>
      <c r="C19" s="1020"/>
      <c r="D19" s="1020"/>
      <c r="E19" s="1020"/>
      <c r="F19" s="1020"/>
      <c r="G19" s="1020"/>
      <c r="H19" s="1020"/>
      <c r="I19" s="1020"/>
      <c r="J19" s="1020"/>
      <c r="K19" s="1020"/>
      <c r="L19" s="1020"/>
      <c r="M19" s="1020"/>
      <c r="N19" s="1020"/>
      <c r="O19" s="1020"/>
      <c r="P19" s="1020"/>
    </row>
    <row r="20" spans="1:18" x14ac:dyDescent="0.2">
      <c r="H20" s="424"/>
      <c r="I20" s="424"/>
      <c r="J20" s="424"/>
      <c r="K20" s="424"/>
      <c r="M20" s="710"/>
    </row>
    <row r="21" spans="1:18" x14ac:dyDescent="0.2">
      <c r="B21" s="81"/>
      <c r="C21" s="711"/>
      <c r="D21" s="81"/>
      <c r="E21" s="711"/>
      <c r="F21" s="81"/>
      <c r="G21" s="39"/>
      <c r="H21" s="81"/>
      <c r="I21" s="81"/>
      <c r="J21" s="81"/>
      <c r="K21" s="688"/>
      <c r="L21" s="688"/>
      <c r="N21" s="712"/>
      <c r="P21" s="710"/>
    </row>
    <row r="22" spans="1:18" x14ac:dyDescent="0.2">
      <c r="G22" s="710"/>
      <c r="K22" s="688"/>
      <c r="L22" s="688"/>
      <c r="N22" s="712"/>
    </row>
    <row r="23" spans="1:18" x14ac:dyDescent="0.2">
      <c r="G23" s="134"/>
      <c r="K23" s="688"/>
      <c r="L23" s="688"/>
      <c r="N23" s="712"/>
    </row>
    <row r="24" spans="1:18" x14ac:dyDescent="0.2">
      <c r="G24" s="134"/>
      <c r="K24" s="688"/>
      <c r="L24" s="688"/>
      <c r="N24" s="712"/>
    </row>
    <row r="25" spans="1:18" x14ac:dyDescent="0.2">
      <c r="G25" s="134"/>
      <c r="K25" s="688"/>
      <c r="L25" s="688"/>
      <c r="N25" s="712"/>
    </row>
    <row r="26" spans="1:18" x14ac:dyDescent="0.2">
      <c r="G26" s="134"/>
      <c r="K26" s="688"/>
      <c r="L26" s="688"/>
      <c r="N26" s="712"/>
    </row>
    <row r="27" spans="1:18" x14ac:dyDescent="0.2">
      <c r="G27" s="134"/>
      <c r="K27" s="688"/>
      <c r="L27" s="688"/>
      <c r="N27" s="712"/>
    </row>
    <row r="28" spans="1:18" x14ac:dyDescent="0.2">
      <c r="J28" s="688"/>
      <c r="K28" s="688"/>
      <c r="L28" s="688"/>
      <c r="M28" s="688"/>
    </row>
  </sheetData>
  <mergeCells count="10">
    <mergeCell ref="A19:P19"/>
    <mergeCell ref="M1:P1"/>
    <mergeCell ref="A2:P2"/>
    <mergeCell ref="B3:D3"/>
    <mergeCell ref="H3:J3"/>
    <mergeCell ref="E3:G3"/>
    <mergeCell ref="N3:P3"/>
    <mergeCell ref="K3:M3"/>
    <mergeCell ref="A17:P17"/>
    <mergeCell ref="A16:P16"/>
  </mergeCells>
  <hyperlinks>
    <hyperlink ref="M1:O1" location="Tabellförteckning!A1" display="Tabellförteckning!A1" xr:uid="{00000000-0004-0000-3A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pageSetUpPr fitToPage="1"/>
  </sheetPr>
  <dimension ref="A1:S30"/>
  <sheetViews>
    <sheetView workbookViewId="0">
      <pane ySplit="4" topLeftCell="A5" activePane="bottomLeft" state="frozen"/>
      <selection activeCell="B20" sqref="B20:I21"/>
      <selection pane="bottomLeft" activeCell="E1" sqref="E1:G1"/>
    </sheetView>
  </sheetViews>
  <sheetFormatPr defaultColWidth="8.7109375" defaultRowHeight="12.75" x14ac:dyDescent="0.2"/>
  <cols>
    <col min="1" max="10" width="6.7109375" style="431" customWidth="1"/>
    <col min="11" max="25" width="8.7109375" style="431" customWidth="1"/>
    <col min="26" max="16384" width="8.7109375" style="431"/>
  </cols>
  <sheetData>
    <row r="1" spans="1:19" ht="30" customHeight="1" x14ac:dyDescent="0.2">
      <c r="A1" s="39"/>
      <c r="B1" s="424"/>
      <c r="E1" s="1028" t="s">
        <v>275</v>
      </c>
      <c r="F1" s="1028"/>
      <c r="G1" s="1028"/>
      <c r="H1" s="1033" t="s">
        <v>186</v>
      </c>
      <c r="I1" s="1034"/>
      <c r="J1" s="1034"/>
    </row>
    <row r="2" spans="1:19" s="422" customFormat="1" ht="15" customHeight="1" x14ac:dyDescent="0.2">
      <c r="A2" s="1023" t="s">
        <v>605</v>
      </c>
      <c r="B2" s="1023"/>
      <c r="C2" s="1023"/>
      <c r="D2" s="1023"/>
      <c r="E2" s="1023"/>
      <c r="F2" s="1023"/>
      <c r="G2" s="1023"/>
      <c r="H2" s="1023"/>
      <c r="I2" s="1023"/>
      <c r="J2" s="1023"/>
      <c r="K2" s="431"/>
      <c r="L2" s="431"/>
      <c r="M2" s="431"/>
      <c r="N2" s="405"/>
      <c r="O2" s="405"/>
      <c r="P2" s="405"/>
      <c r="Q2" s="431"/>
      <c r="R2" s="431"/>
      <c r="S2" s="431"/>
    </row>
    <row r="3" spans="1:19" ht="15" customHeight="1" x14ac:dyDescent="0.2">
      <c r="B3" s="1030" t="s">
        <v>34</v>
      </c>
      <c r="C3" s="1030"/>
      <c r="D3" s="1030"/>
      <c r="E3" s="1030" t="s">
        <v>154</v>
      </c>
      <c r="F3" s="1030"/>
      <c r="G3" s="1030"/>
      <c r="H3" s="1030" t="s">
        <v>35</v>
      </c>
      <c r="I3" s="1030"/>
      <c r="J3" s="1030"/>
      <c r="N3" s="405"/>
      <c r="O3" s="405"/>
      <c r="P3" s="405"/>
    </row>
    <row r="4" spans="1:19" ht="15" customHeight="1" x14ac:dyDescent="0.2">
      <c r="A4" s="426" t="s">
        <v>39</v>
      </c>
      <c r="B4" s="426" t="s">
        <v>28</v>
      </c>
      <c r="C4" s="426" t="s">
        <v>29</v>
      </c>
      <c r="D4" s="426" t="s">
        <v>307</v>
      </c>
      <c r="E4" s="426" t="s">
        <v>28</v>
      </c>
      <c r="F4" s="426" t="s">
        <v>29</v>
      </c>
      <c r="G4" s="426" t="s">
        <v>307</v>
      </c>
      <c r="H4" s="423" t="s">
        <v>28</v>
      </c>
      <c r="I4" s="423" t="s">
        <v>29</v>
      </c>
      <c r="J4" s="431" t="s">
        <v>308</v>
      </c>
      <c r="N4" s="426"/>
      <c r="O4" s="426"/>
      <c r="P4" s="426"/>
    </row>
    <row r="5" spans="1:19" ht="6" customHeight="1" x14ac:dyDescent="0.2">
      <c r="A5" s="98"/>
      <c r="B5" s="91"/>
      <c r="C5" s="91"/>
      <c r="D5" s="91"/>
      <c r="E5" s="91"/>
      <c r="F5" s="91"/>
      <c r="G5" s="91"/>
      <c r="H5" s="101"/>
      <c r="I5" s="101"/>
      <c r="N5" s="91"/>
      <c r="O5" s="91"/>
      <c r="P5" s="91"/>
    </row>
    <row r="6" spans="1:19" ht="12.75" customHeight="1" x14ac:dyDescent="0.2">
      <c r="A6" s="172">
        <v>2004</v>
      </c>
      <c r="B6" s="486">
        <v>11.33</v>
      </c>
      <c r="C6" s="486">
        <v>9.64</v>
      </c>
      <c r="D6" s="486">
        <v>10.51</v>
      </c>
      <c r="E6" s="486">
        <v>88.67</v>
      </c>
      <c r="F6" s="486">
        <v>90.36</v>
      </c>
      <c r="G6" s="486">
        <v>89.49</v>
      </c>
      <c r="H6" s="487" t="s">
        <v>37</v>
      </c>
      <c r="I6" s="487" t="s">
        <v>37</v>
      </c>
      <c r="J6" s="487" t="s">
        <v>37</v>
      </c>
      <c r="K6" s="65"/>
      <c r="L6" s="9"/>
      <c r="M6" s="9"/>
      <c r="N6" s="317"/>
      <c r="O6" s="9"/>
      <c r="P6" s="9"/>
    </row>
    <row r="7" spans="1:19" ht="12.75" customHeight="1" x14ac:dyDescent="0.2">
      <c r="A7" s="172">
        <v>2005</v>
      </c>
      <c r="B7" s="486">
        <v>12.07</v>
      </c>
      <c r="C7" s="486">
        <v>9.98</v>
      </c>
      <c r="D7" s="486">
        <v>11.05</v>
      </c>
      <c r="E7" s="486">
        <v>87.93</v>
      </c>
      <c r="F7" s="486">
        <v>90.02</v>
      </c>
      <c r="G7" s="486">
        <v>88.95</v>
      </c>
      <c r="H7" s="487" t="s">
        <v>37</v>
      </c>
      <c r="I7" s="487" t="s">
        <v>37</v>
      </c>
      <c r="J7" s="487" t="s">
        <v>37</v>
      </c>
      <c r="L7" s="9"/>
      <c r="M7" s="9"/>
      <c r="N7" s="317"/>
      <c r="O7" s="9"/>
      <c r="P7" s="9"/>
    </row>
    <row r="8" spans="1:19" ht="12.75" customHeight="1" x14ac:dyDescent="0.2">
      <c r="A8" s="172">
        <v>2006</v>
      </c>
      <c r="B8" s="486">
        <v>10.79</v>
      </c>
      <c r="C8" s="486">
        <v>10.73</v>
      </c>
      <c r="D8" s="486">
        <v>10.75</v>
      </c>
      <c r="E8" s="486">
        <v>89.21</v>
      </c>
      <c r="F8" s="486">
        <v>89.27</v>
      </c>
      <c r="G8" s="486">
        <v>89.25</v>
      </c>
      <c r="H8" s="487" t="s">
        <v>37</v>
      </c>
      <c r="I8" s="487" t="s">
        <v>37</v>
      </c>
      <c r="J8" s="487" t="s">
        <v>37</v>
      </c>
      <c r="L8" s="9"/>
      <c r="M8" s="9"/>
      <c r="N8" s="317"/>
      <c r="O8" s="9"/>
      <c r="P8" s="9"/>
    </row>
    <row r="9" spans="1:19" ht="12.75" customHeight="1" x14ac:dyDescent="0.2">
      <c r="A9" s="172">
        <v>2007</v>
      </c>
      <c r="B9" s="486">
        <v>13.03</v>
      </c>
      <c r="C9" s="486">
        <v>11.85</v>
      </c>
      <c r="D9" s="486">
        <v>12.43</v>
      </c>
      <c r="E9" s="486">
        <v>86.75</v>
      </c>
      <c r="F9" s="486">
        <v>87.88</v>
      </c>
      <c r="G9" s="486">
        <v>87.28</v>
      </c>
      <c r="H9" s="486">
        <v>0.22</v>
      </c>
      <c r="I9" s="486">
        <v>0.28000000000000003</v>
      </c>
      <c r="J9" s="486">
        <v>0.28999999999999998</v>
      </c>
      <c r="L9" s="9"/>
      <c r="M9" s="9"/>
      <c r="N9" s="317"/>
      <c r="O9" s="9"/>
      <c r="P9" s="9"/>
    </row>
    <row r="10" spans="1:19" ht="12.75" customHeight="1" x14ac:dyDescent="0.2">
      <c r="A10" s="172">
        <v>2008</v>
      </c>
      <c r="B10" s="486">
        <v>13.48</v>
      </c>
      <c r="C10" s="486">
        <v>15.13</v>
      </c>
      <c r="D10" s="486">
        <v>14.31</v>
      </c>
      <c r="E10" s="486">
        <v>86.26</v>
      </c>
      <c r="F10" s="486">
        <v>84.75</v>
      </c>
      <c r="G10" s="486">
        <v>85.5</v>
      </c>
      <c r="H10" s="486">
        <v>0.26</v>
      </c>
      <c r="I10" s="486">
        <v>0.11</v>
      </c>
      <c r="J10" s="486">
        <v>0.19</v>
      </c>
      <c r="L10" s="9"/>
      <c r="M10" s="9"/>
      <c r="N10" s="317"/>
      <c r="O10" s="9"/>
      <c r="P10" s="9"/>
    </row>
    <row r="11" spans="1:19" ht="12.75" customHeight="1" x14ac:dyDescent="0.2">
      <c r="A11" s="172">
        <v>2009</v>
      </c>
      <c r="B11" s="486">
        <v>15.24</v>
      </c>
      <c r="C11" s="486">
        <v>13.75</v>
      </c>
      <c r="D11" s="486">
        <v>14.52</v>
      </c>
      <c r="E11" s="486">
        <v>84.68</v>
      </c>
      <c r="F11" s="486">
        <v>86</v>
      </c>
      <c r="G11" s="486">
        <v>85.32</v>
      </c>
      <c r="H11" s="486">
        <v>0.09</v>
      </c>
      <c r="I11" s="486">
        <v>0.24</v>
      </c>
      <c r="J11" s="486">
        <v>0.16</v>
      </c>
      <c r="L11" s="9"/>
      <c r="M11" s="9"/>
      <c r="N11" s="317"/>
      <c r="O11" s="9"/>
      <c r="P11" s="9"/>
    </row>
    <row r="12" spans="1:19" ht="12.75" customHeight="1" x14ac:dyDescent="0.2">
      <c r="A12" s="172">
        <v>2010</v>
      </c>
      <c r="B12" s="486">
        <v>16.77</v>
      </c>
      <c r="C12" s="486">
        <v>15.4</v>
      </c>
      <c r="D12" s="486">
        <v>16.11</v>
      </c>
      <c r="E12" s="486">
        <v>82.97</v>
      </c>
      <c r="F12" s="486">
        <v>84.46</v>
      </c>
      <c r="G12" s="486">
        <v>83.69</v>
      </c>
      <c r="H12" s="486">
        <v>0.26</v>
      </c>
      <c r="I12" s="486">
        <v>0.14000000000000001</v>
      </c>
      <c r="J12" s="486">
        <v>0.2</v>
      </c>
      <c r="L12" s="9"/>
      <c r="M12" s="9"/>
      <c r="N12" s="317"/>
      <c r="O12" s="9"/>
      <c r="P12" s="9"/>
    </row>
    <row r="13" spans="1:19" ht="12.75" customHeight="1" x14ac:dyDescent="0.2">
      <c r="A13" s="134">
        <v>2011</v>
      </c>
      <c r="B13" s="486">
        <v>16.8</v>
      </c>
      <c r="C13" s="486">
        <v>15.3</v>
      </c>
      <c r="D13" s="486">
        <v>16.07</v>
      </c>
      <c r="E13" s="486">
        <v>82.71</v>
      </c>
      <c r="F13" s="486">
        <v>84.45</v>
      </c>
      <c r="G13" s="486">
        <v>83.56</v>
      </c>
      <c r="H13" s="486">
        <v>0.5</v>
      </c>
      <c r="I13" s="486">
        <v>0.25</v>
      </c>
      <c r="J13" s="486">
        <v>0.38</v>
      </c>
      <c r="L13" s="9"/>
      <c r="M13" s="9"/>
      <c r="N13" s="317"/>
      <c r="O13" s="9"/>
      <c r="P13" s="9"/>
    </row>
    <row r="14" spans="1:19" ht="12.75" customHeight="1" x14ac:dyDescent="0.2">
      <c r="A14" s="134" t="s">
        <v>88</v>
      </c>
      <c r="B14" s="486">
        <v>19.07</v>
      </c>
      <c r="C14" s="486">
        <v>19.239999999999998</v>
      </c>
      <c r="D14" s="486">
        <v>19.170000000000002</v>
      </c>
      <c r="E14" s="486">
        <v>80.62</v>
      </c>
      <c r="F14" s="486">
        <v>80.709999999999994</v>
      </c>
      <c r="G14" s="486">
        <v>80.62</v>
      </c>
      <c r="H14" s="486">
        <v>0.31</v>
      </c>
      <c r="I14" s="486">
        <v>0.05</v>
      </c>
      <c r="J14" s="486">
        <v>0.21</v>
      </c>
      <c r="L14" s="9"/>
      <c r="M14" s="9"/>
      <c r="N14" s="317"/>
      <c r="O14" s="9"/>
      <c r="P14" s="9"/>
    </row>
    <row r="15" spans="1:19" ht="12.75" customHeight="1" x14ac:dyDescent="0.2">
      <c r="A15" s="134" t="s">
        <v>89</v>
      </c>
      <c r="B15" s="486">
        <v>21.74</v>
      </c>
      <c r="C15" s="486">
        <v>17.600000000000001</v>
      </c>
      <c r="D15" s="486">
        <v>19.73</v>
      </c>
      <c r="E15" s="486">
        <v>77.680000000000007</v>
      </c>
      <c r="F15" s="486">
        <v>81.88</v>
      </c>
      <c r="G15" s="486">
        <v>79.72</v>
      </c>
      <c r="H15" s="486">
        <v>0.57999999999999996</v>
      </c>
      <c r="I15" s="486">
        <v>0.52</v>
      </c>
      <c r="J15" s="486">
        <v>0.55000000000000004</v>
      </c>
      <c r="L15" s="9"/>
      <c r="M15" s="9"/>
      <c r="N15" s="317"/>
      <c r="O15" s="9"/>
      <c r="P15" s="9"/>
    </row>
    <row r="16" spans="1:19" ht="12.75" customHeight="1" x14ac:dyDescent="0.2">
      <c r="A16" s="134">
        <v>2013</v>
      </c>
      <c r="B16" s="486">
        <v>22.43</v>
      </c>
      <c r="C16" s="486">
        <v>21.56</v>
      </c>
      <c r="D16" s="486">
        <v>22.07</v>
      </c>
      <c r="E16" s="486">
        <v>76.86</v>
      </c>
      <c r="F16" s="486">
        <v>77.36</v>
      </c>
      <c r="G16" s="486">
        <v>77.040000000000006</v>
      </c>
      <c r="H16" s="486">
        <v>0.72</v>
      </c>
      <c r="I16" s="486">
        <v>1.08</v>
      </c>
      <c r="J16" s="486">
        <v>0.89</v>
      </c>
      <c r="N16" s="9"/>
      <c r="O16" s="9"/>
      <c r="P16" s="9"/>
    </row>
    <row r="17" spans="1:18" ht="12.75" customHeight="1" x14ac:dyDescent="0.2">
      <c r="A17" s="134">
        <v>2014</v>
      </c>
      <c r="B17" s="486">
        <v>23.65</v>
      </c>
      <c r="C17" s="486">
        <v>17.41</v>
      </c>
      <c r="D17" s="486">
        <v>20.74</v>
      </c>
      <c r="E17" s="486">
        <v>75.8</v>
      </c>
      <c r="F17" s="486">
        <v>81.99</v>
      </c>
      <c r="G17" s="486">
        <v>78.69</v>
      </c>
      <c r="H17" s="486">
        <v>0.56000000000000005</v>
      </c>
      <c r="I17" s="486">
        <v>0.59</v>
      </c>
      <c r="J17" s="486">
        <v>0.57999999999999996</v>
      </c>
      <c r="N17" s="9"/>
      <c r="O17" s="9"/>
      <c r="P17" s="9"/>
    </row>
    <row r="18" spans="1:18" ht="12.75" customHeight="1" x14ac:dyDescent="0.2">
      <c r="A18" s="134">
        <v>2015</v>
      </c>
      <c r="B18" s="486">
        <v>25.92</v>
      </c>
      <c r="C18" s="486">
        <v>23.17</v>
      </c>
      <c r="D18" s="486">
        <v>24.61</v>
      </c>
      <c r="E18" s="486">
        <v>73.14</v>
      </c>
      <c r="F18" s="486">
        <v>76.06</v>
      </c>
      <c r="G18" s="486">
        <v>74.53</v>
      </c>
      <c r="H18" s="486">
        <v>0.94</v>
      </c>
      <c r="I18" s="486">
        <v>0.77</v>
      </c>
      <c r="J18" s="486">
        <v>0.85</v>
      </c>
      <c r="N18" s="265"/>
      <c r="O18" s="265"/>
      <c r="P18" s="265"/>
    </row>
    <row r="19" spans="1:18" ht="12.75" customHeight="1" x14ac:dyDescent="0.2">
      <c r="A19" s="134">
        <v>2016</v>
      </c>
      <c r="B19" s="486">
        <v>26.47</v>
      </c>
      <c r="C19" s="486">
        <v>23.85</v>
      </c>
      <c r="D19" s="486">
        <v>25.52</v>
      </c>
      <c r="E19" s="486">
        <v>72.8</v>
      </c>
      <c r="F19" s="486">
        <v>75.91</v>
      </c>
      <c r="G19" s="486">
        <v>73.989999999999995</v>
      </c>
      <c r="H19" s="486">
        <v>0.73</v>
      </c>
      <c r="I19" s="486">
        <v>0.24</v>
      </c>
      <c r="J19" s="486">
        <v>0.49</v>
      </c>
      <c r="N19" s="265"/>
      <c r="O19" s="265"/>
      <c r="P19" s="265"/>
    </row>
    <row r="20" spans="1:18" ht="12.75" customHeight="1" x14ac:dyDescent="0.2">
      <c r="A20" s="134">
        <v>2017</v>
      </c>
      <c r="B20" s="486">
        <v>26.56</v>
      </c>
      <c r="C20" s="486">
        <v>22.8</v>
      </c>
      <c r="D20" s="486">
        <v>24.98</v>
      </c>
      <c r="E20" s="486">
        <v>72.5</v>
      </c>
      <c r="F20" s="486">
        <v>76.22</v>
      </c>
      <c r="G20" s="486">
        <v>74.06</v>
      </c>
      <c r="H20" s="486">
        <v>0.93</v>
      </c>
      <c r="I20" s="486">
        <v>0.98</v>
      </c>
      <c r="J20" s="486">
        <v>0.96</v>
      </c>
      <c r="K20" s="318"/>
      <c r="N20" s="265"/>
      <c r="O20" s="265"/>
      <c r="P20" s="265"/>
    </row>
    <row r="21" spans="1:18" ht="12.75" customHeight="1" x14ac:dyDescent="0.2">
      <c r="A21" s="134">
        <v>2018</v>
      </c>
      <c r="B21" s="486">
        <v>28.77</v>
      </c>
      <c r="C21" s="486">
        <v>24.12</v>
      </c>
      <c r="D21" s="486">
        <v>26.75</v>
      </c>
      <c r="E21" s="486">
        <v>70.459999999999994</v>
      </c>
      <c r="F21" s="486">
        <v>75.17</v>
      </c>
      <c r="G21" s="486">
        <v>72.47</v>
      </c>
      <c r="H21" s="486">
        <v>0.77</v>
      </c>
      <c r="I21" s="486">
        <v>0.71</v>
      </c>
      <c r="J21" s="486">
        <v>0.77</v>
      </c>
      <c r="K21" s="318"/>
      <c r="N21" s="265"/>
      <c r="O21" s="265"/>
      <c r="P21" s="265"/>
    </row>
    <row r="22" spans="1:18" ht="12.75" customHeight="1" x14ac:dyDescent="0.2">
      <c r="A22" s="134">
        <v>2019</v>
      </c>
      <c r="B22" s="486">
        <v>32.450000000000003</v>
      </c>
      <c r="C22" s="486">
        <v>28.62</v>
      </c>
      <c r="D22" s="486">
        <v>30.71</v>
      </c>
      <c r="E22" s="486">
        <v>67.25</v>
      </c>
      <c r="F22" s="486">
        <v>70.81</v>
      </c>
      <c r="G22" s="486">
        <v>68.88</v>
      </c>
      <c r="H22" s="486">
        <v>0.3</v>
      </c>
      <c r="I22" s="486">
        <v>0.56000000000000005</v>
      </c>
      <c r="J22" s="486">
        <v>0.42</v>
      </c>
      <c r="K22" s="318"/>
      <c r="N22" s="265"/>
      <c r="O22" s="265"/>
      <c r="P22" s="265"/>
    </row>
    <row r="23" spans="1:18" ht="12.75" customHeight="1" x14ac:dyDescent="0.2">
      <c r="A23" s="59" t="s">
        <v>631</v>
      </c>
      <c r="B23" s="487" t="s">
        <v>37</v>
      </c>
      <c r="C23" s="487" t="s">
        <v>37</v>
      </c>
      <c r="D23" s="487" t="s">
        <v>37</v>
      </c>
      <c r="E23" s="487" t="s">
        <v>37</v>
      </c>
      <c r="F23" s="487" t="s">
        <v>37</v>
      </c>
      <c r="G23" s="487" t="s">
        <v>37</v>
      </c>
      <c r="H23" s="487" t="s">
        <v>37</v>
      </c>
      <c r="I23" s="487" t="s">
        <v>37</v>
      </c>
      <c r="J23" s="487" t="s">
        <v>37</v>
      </c>
      <c r="K23" s="265"/>
      <c r="O23" s="267"/>
    </row>
    <row r="24" spans="1:18" ht="6" customHeight="1" x14ac:dyDescent="0.2">
      <c r="A24" s="250"/>
      <c r="B24" s="250"/>
      <c r="C24" s="250"/>
      <c r="D24" s="138"/>
      <c r="E24" s="138"/>
      <c r="F24" s="250"/>
      <c r="G24" s="138"/>
      <c r="H24" s="250"/>
      <c r="I24" s="266"/>
      <c r="J24" s="266"/>
    </row>
    <row r="25" spans="1:18" ht="69.75" customHeight="1" x14ac:dyDescent="0.2">
      <c r="A25" s="1026" t="s">
        <v>370</v>
      </c>
      <c r="B25" s="1035"/>
      <c r="C25" s="1035"/>
      <c r="D25" s="1035"/>
      <c r="E25" s="1035"/>
      <c r="F25" s="1035"/>
      <c r="G25" s="1035"/>
      <c r="H25" s="1035"/>
      <c r="I25" s="1035"/>
      <c r="J25" s="1035"/>
      <c r="K25" s="399"/>
      <c r="R25" s="267"/>
    </row>
    <row r="26" spans="1:18" s="81" customFormat="1" ht="30" customHeight="1" x14ac:dyDescent="0.2">
      <c r="A26" s="1039" t="s">
        <v>469</v>
      </c>
      <c r="B26" s="1040"/>
      <c r="C26" s="1040"/>
      <c r="D26" s="1040"/>
      <c r="E26" s="1040"/>
      <c r="F26" s="1040"/>
      <c r="G26" s="1040"/>
      <c r="H26" s="1040"/>
      <c r="I26" s="1040"/>
      <c r="J26" s="1040"/>
      <c r="K26" s="851"/>
      <c r="R26" s="855"/>
    </row>
    <row r="27" spans="1:18" ht="6" customHeight="1" x14ac:dyDescent="0.2">
      <c r="A27" s="134"/>
      <c r="B27" s="424"/>
      <c r="C27" s="424"/>
      <c r="D27" s="424"/>
      <c r="E27" s="424"/>
      <c r="F27" s="424"/>
      <c r="G27" s="424"/>
      <c r="H27" s="424"/>
      <c r="I27" s="424"/>
      <c r="J27" s="424"/>
      <c r="K27" s="424"/>
    </row>
    <row r="28" spans="1:18" ht="15" customHeight="1" x14ac:dyDescent="0.2">
      <c r="A28" s="1036" t="s">
        <v>740</v>
      </c>
      <c r="B28" s="1036"/>
      <c r="C28" s="1036"/>
      <c r="D28" s="1036"/>
      <c r="E28" s="1036"/>
      <c r="F28" s="1036"/>
      <c r="G28" s="1036"/>
      <c r="H28" s="1036"/>
      <c r="I28" s="1036"/>
      <c r="J28" s="1036"/>
      <c r="K28" s="399"/>
      <c r="R28" s="267"/>
    </row>
    <row r="30" spans="1:18" x14ac:dyDescent="0.2">
      <c r="K30" s="319"/>
    </row>
  </sheetData>
  <mergeCells count="9">
    <mergeCell ref="A28:J28"/>
    <mergeCell ref="H1:J1"/>
    <mergeCell ref="A25:J25"/>
    <mergeCell ref="E1:G1"/>
    <mergeCell ref="A2:J2"/>
    <mergeCell ref="H3:J3"/>
    <mergeCell ref="E3:G3"/>
    <mergeCell ref="B3:D3"/>
    <mergeCell ref="A26:J26"/>
  </mergeCells>
  <phoneticPr fontId="3" type="noConversion"/>
  <hyperlinks>
    <hyperlink ref="E1:G1" location="Tabellförteckning!A1" display="Tabellförteckning!A1" xr:uid="{00000000-0004-0000-05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ublished="0">
    <pageSetUpPr fitToPage="1"/>
  </sheetPr>
  <dimension ref="A1:AA60"/>
  <sheetViews>
    <sheetView zoomScaleNormal="100" workbookViewId="0">
      <pane ySplit="4" topLeftCell="A23" activePane="bottomLeft" state="frozen"/>
      <selection activeCell="B20" sqref="B20:I21"/>
      <selection pane="bottomLeft" activeCell="B20" sqref="B20:I21"/>
    </sheetView>
  </sheetViews>
  <sheetFormatPr defaultColWidth="9.28515625" defaultRowHeight="12.75" x14ac:dyDescent="0.2"/>
  <cols>
    <col min="1" max="25" width="6.7109375" style="431" customWidth="1"/>
    <col min="26" max="27" width="8.7109375" style="431" customWidth="1"/>
    <col min="28" max="16384" width="9.28515625" style="431"/>
  </cols>
  <sheetData>
    <row r="1" spans="1:27" ht="30" customHeight="1" x14ac:dyDescent="0.2">
      <c r="A1" s="39"/>
      <c r="E1" s="424"/>
      <c r="F1" s="424"/>
      <c r="G1" s="424"/>
      <c r="H1" s="424"/>
      <c r="I1" s="424"/>
      <c r="J1" s="424"/>
      <c r="K1" s="424"/>
      <c r="L1" s="424"/>
      <c r="M1" s="424"/>
      <c r="N1" s="424"/>
      <c r="O1" s="1028" t="s">
        <v>275</v>
      </c>
      <c r="P1" s="1028"/>
      <c r="Q1" s="1029"/>
      <c r="R1" s="1029"/>
      <c r="S1" s="1029"/>
      <c r="T1" s="1034"/>
    </row>
    <row r="2" spans="1:27" s="422" customFormat="1" ht="15" customHeight="1" x14ac:dyDescent="0.2">
      <c r="A2" s="1071" t="s">
        <v>659</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row>
    <row r="3" spans="1:27" ht="30" customHeight="1" x14ac:dyDescent="0.2">
      <c r="B3" s="1061" t="s">
        <v>246</v>
      </c>
      <c r="C3" s="1061"/>
      <c r="D3" s="1061"/>
      <c r="E3" s="1061" t="s">
        <v>231</v>
      </c>
      <c r="F3" s="1061"/>
      <c r="G3" s="1061"/>
      <c r="H3" s="1061" t="s">
        <v>504</v>
      </c>
      <c r="I3" s="1061"/>
      <c r="J3" s="1061"/>
      <c r="K3" s="1061" t="s">
        <v>272</v>
      </c>
      <c r="L3" s="1061"/>
      <c r="M3" s="1061"/>
      <c r="N3" s="1061" t="s">
        <v>247</v>
      </c>
      <c r="O3" s="1061"/>
      <c r="P3" s="1061"/>
      <c r="Q3" s="1061" t="s">
        <v>320</v>
      </c>
      <c r="R3" s="1061"/>
      <c r="S3" s="1061"/>
      <c r="T3" s="1061" t="s">
        <v>319</v>
      </c>
      <c r="U3" s="1061"/>
      <c r="V3" s="1061"/>
      <c r="W3" s="1061" t="s">
        <v>35</v>
      </c>
      <c r="X3" s="1061"/>
      <c r="Y3" s="1061"/>
      <c r="Z3" s="460"/>
      <c r="AA3" s="418"/>
    </row>
    <row r="4" spans="1:27" ht="15" customHeight="1" x14ac:dyDescent="0.2">
      <c r="A4" s="58" t="s">
        <v>39</v>
      </c>
      <c r="B4" s="424" t="s">
        <v>28</v>
      </c>
      <c r="C4" s="424" t="s">
        <v>29</v>
      </c>
      <c r="D4" s="424" t="s">
        <v>307</v>
      </c>
      <c r="E4" s="424" t="s">
        <v>28</v>
      </c>
      <c r="F4" s="424" t="s">
        <v>29</v>
      </c>
      <c r="G4" s="424" t="s">
        <v>307</v>
      </c>
      <c r="H4" s="424" t="s">
        <v>28</v>
      </c>
      <c r="I4" s="424" t="s">
        <v>29</v>
      </c>
      <c r="J4" s="424" t="s">
        <v>307</v>
      </c>
      <c r="K4" s="431" t="s">
        <v>28</v>
      </c>
      <c r="L4" s="431" t="s">
        <v>29</v>
      </c>
      <c r="M4" s="424" t="s">
        <v>307</v>
      </c>
      <c r="N4" s="424" t="s">
        <v>28</v>
      </c>
      <c r="O4" s="424" t="s">
        <v>29</v>
      </c>
      <c r="P4" s="424" t="s">
        <v>307</v>
      </c>
      <c r="Q4" s="424" t="s">
        <v>28</v>
      </c>
      <c r="R4" s="424" t="s">
        <v>29</v>
      </c>
      <c r="S4" s="424" t="s">
        <v>307</v>
      </c>
      <c r="T4" s="424" t="s">
        <v>28</v>
      </c>
      <c r="U4" s="424" t="s">
        <v>29</v>
      </c>
      <c r="V4" s="424" t="s">
        <v>307</v>
      </c>
      <c r="W4" s="424" t="s">
        <v>28</v>
      </c>
      <c r="X4" s="424" t="s">
        <v>29</v>
      </c>
      <c r="Y4" s="424" t="s">
        <v>307</v>
      </c>
      <c r="Z4" s="424"/>
      <c r="AA4" s="424"/>
    </row>
    <row r="5" spans="1:27" s="81" customFormat="1" ht="6" customHeight="1" x14ac:dyDescent="0.2">
      <c r="A5" s="969"/>
      <c r="B5" s="103"/>
      <c r="C5" s="970"/>
      <c r="D5" s="970"/>
      <c r="E5" s="970"/>
      <c r="F5" s="970"/>
      <c r="G5" s="970"/>
      <c r="H5" s="103"/>
      <c r="I5" s="103"/>
      <c r="J5" s="103"/>
      <c r="K5" s="103"/>
      <c r="L5" s="103"/>
      <c r="M5" s="103"/>
      <c r="N5" s="970"/>
      <c r="O5" s="970"/>
      <c r="P5" s="970"/>
      <c r="Q5" s="970"/>
      <c r="R5" s="970"/>
      <c r="S5" s="970"/>
      <c r="T5" s="970"/>
      <c r="U5" s="970"/>
      <c r="V5" s="970"/>
      <c r="W5" s="103"/>
      <c r="X5" s="103"/>
      <c r="Y5" s="37"/>
      <c r="Z5" s="1"/>
    </row>
    <row r="6" spans="1:27" s="81" customFormat="1" ht="12.75" customHeight="1" x14ac:dyDescent="0.2">
      <c r="A6" s="39">
        <v>1984</v>
      </c>
      <c r="B6" s="1">
        <v>69</v>
      </c>
      <c r="C6" s="1">
        <v>77</v>
      </c>
      <c r="D6" s="37" t="s">
        <v>36</v>
      </c>
      <c r="E6" s="1">
        <v>31</v>
      </c>
      <c r="F6" s="1">
        <v>23</v>
      </c>
      <c r="G6" s="37" t="s">
        <v>36</v>
      </c>
      <c r="H6" s="37" t="s">
        <v>36</v>
      </c>
      <c r="I6" s="37" t="s">
        <v>36</v>
      </c>
      <c r="J6" s="37" t="s">
        <v>36</v>
      </c>
      <c r="K6" s="37" t="s">
        <v>36</v>
      </c>
      <c r="L6" s="37" t="s">
        <v>36</v>
      </c>
      <c r="M6" s="37" t="s">
        <v>36</v>
      </c>
      <c r="N6" s="1">
        <v>7</v>
      </c>
      <c r="O6" s="1">
        <v>1</v>
      </c>
      <c r="P6" s="37" t="s">
        <v>36</v>
      </c>
      <c r="Q6" s="1">
        <v>8</v>
      </c>
      <c r="R6" s="1">
        <v>21</v>
      </c>
      <c r="S6" s="37" t="s">
        <v>36</v>
      </c>
      <c r="T6" s="1">
        <v>15</v>
      </c>
      <c r="U6" s="1">
        <v>1</v>
      </c>
      <c r="V6" s="37" t="s">
        <v>36</v>
      </c>
      <c r="W6" s="37" t="s">
        <v>36</v>
      </c>
      <c r="X6" s="37" t="s">
        <v>36</v>
      </c>
      <c r="Y6" s="37" t="s">
        <v>36</v>
      </c>
      <c r="Z6" s="1"/>
    </row>
    <row r="7" spans="1:27" s="81" customFormat="1" ht="12.75" customHeight="1" x14ac:dyDescent="0.2">
      <c r="A7" s="39">
        <v>1985</v>
      </c>
      <c r="B7" s="1">
        <v>70</v>
      </c>
      <c r="C7" s="1">
        <v>78</v>
      </c>
      <c r="D7" s="37" t="s">
        <v>36</v>
      </c>
      <c r="E7" s="1">
        <v>30</v>
      </c>
      <c r="F7" s="1">
        <v>22</v>
      </c>
      <c r="G7" s="37" t="s">
        <v>36</v>
      </c>
      <c r="H7" s="37" t="s">
        <v>36</v>
      </c>
      <c r="I7" s="37" t="s">
        <v>36</v>
      </c>
      <c r="J7" s="37" t="s">
        <v>36</v>
      </c>
      <c r="K7" s="37" t="s">
        <v>36</v>
      </c>
      <c r="L7" s="37" t="s">
        <v>36</v>
      </c>
      <c r="M7" s="37" t="s">
        <v>36</v>
      </c>
      <c r="N7" s="1">
        <v>8</v>
      </c>
      <c r="O7" s="1">
        <v>1</v>
      </c>
      <c r="P7" s="37" t="s">
        <v>36</v>
      </c>
      <c r="Q7" s="1">
        <v>9</v>
      </c>
      <c r="R7" s="1">
        <v>20</v>
      </c>
      <c r="S7" s="37" t="s">
        <v>36</v>
      </c>
      <c r="T7" s="1">
        <v>14</v>
      </c>
      <c r="U7" s="1">
        <v>1</v>
      </c>
      <c r="V7" s="37" t="s">
        <v>36</v>
      </c>
      <c r="W7" s="37" t="s">
        <v>36</v>
      </c>
      <c r="X7" s="37" t="s">
        <v>36</v>
      </c>
      <c r="Y7" s="37" t="s">
        <v>36</v>
      </c>
      <c r="Z7" s="1"/>
    </row>
    <row r="8" spans="1:27" s="81" customFormat="1" ht="12.75" customHeight="1" x14ac:dyDescent="0.2">
      <c r="A8" s="39">
        <v>1986</v>
      </c>
      <c r="B8" s="88">
        <v>62</v>
      </c>
      <c r="C8" s="88">
        <v>72</v>
      </c>
      <c r="D8" s="37" t="s">
        <v>36</v>
      </c>
      <c r="E8" s="1">
        <v>35</v>
      </c>
      <c r="F8" s="1">
        <v>25</v>
      </c>
      <c r="G8" s="37" t="s">
        <v>36</v>
      </c>
      <c r="H8" s="37" t="s">
        <v>36</v>
      </c>
      <c r="I8" s="37" t="s">
        <v>36</v>
      </c>
      <c r="J8" s="37" t="s">
        <v>36</v>
      </c>
      <c r="K8" s="37" t="s">
        <v>36</v>
      </c>
      <c r="L8" s="37" t="s">
        <v>36</v>
      </c>
      <c r="M8" s="37" t="s">
        <v>36</v>
      </c>
      <c r="N8" s="1">
        <v>9</v>
      </c>
      <c r="O8" s="1">
        <v>1</v>
      </c>
      <c r="P8" s="37" t="s">
        <v>36</v>
      </c>
      <c r="Q8" s="1">
        <v>8</v>
      </c>
      <c r="R8" s="1">
        <v>20</v>
      </c>
      <c r="S8" s="37" t="s">
        <v>36</v>
      </c>
      <c r="T8" s="1">
        <v>15</v>
      </c>
      <c r="U8" s="1">
        <v>1</v>
      </c>
      <c r="V8" s="37" t="s">
        <v>36</v>
      </c>
      <c r="W8" s="1">
        <v>3</v>
      </c>
      <c r="X8" s="1">
        <v>3</v>
      </c>
      <c r="Y8" s="37" t="s">
        <v>36</v>
      </c>
      <c r="Z8" s="1"/>
    </row>
    <row r="9" spans="1:27" s="81" customFormat="1" ht="12.75" customHeight="1" x14ac:dyDescent="0.2">
      <c r="A9" s="39">
        <v>1987</v>
      </c>
      <c r="B9" s="88">
        <v>65</v>
      </c>
      <c r="C9" s="88">
        <v>72</v>
      </c>
      <c r="D9" s="37" t="s">
        <v>36</v>
      </c>
      <c r="E9" s="1">
        <v>34</v>
      </c>
      <c r="F9" s="1">
        <v>26</v>
      </c>
      <c r="G9" s="37" t="s">
        <v>36</v>
      </c>
      <c r="H9" s="37" t="s">
        <v>36</v>
      </c>
      <c r="I9" s="37" t="s">
        <v>36</v>
      </c>
      <c r="J9" s="37" t="s">
        <v>36</v>
      </c>
      <c r="K9" s="37" t="s">
        <v>36</v>
      </c>
      <c r="L9" s="37" t="s">
        <v>36</v>
      </c>
      <c r="M9" s="37" t="s">
        <v>36</v>
      </c>
      <c r="N9" s="1">
        <v>9</v>
      </c>
      <c r="O9" s="1">
        <v>1</v>
      </c>
      <c r="P9" s="37" t="s">
        <v>36</v>
      </c>
      <c r="Q9" s="1">
        <v>8</v>
      </c>
      <c r="R9" s="1">
        <v>21</v>
      </c>
      <c r="S9" s="37" t="s">
        <v>36</v>
      </c>
      <c r="T9" s="1">
        <v>16</v>
      </c>
      <c r="U9" s="1">
        <v>1</v>
      </c>
      <c r="V9" s="37" t="s">
        <v>36</v>
      </c>
      <c r="W9" s="1">
        <v>1</v>
      </c>
      <c r="X9" s="1">
        <v>2</v>
      </c>
      <c r="Y9" s="37" t="s">
        <v>36</v>
      </c>
      <c r="Z9" s="1"/>
    </row>
    <row r="10" spans="1:27" s="81" customFormat="1" ht="12.75" customHeight="1" x14ac:dyDescent="0.2">
      <c r="A10" s="39">
        <v>1988</v>
      </c>
      <c r="B10" s="88">
        <v>66</v>
      </c>
      <c r="C10" s="88">
        <v>70</v>
      </c>
      <c r="D10" s="37" t="s">
        <v>36</v>
      </c>
      <c r="E10" s="1">
        <v>32</v>
      </c>
      <c r="F10" s="1">
        <v>27</v>
      </c>
      <c r="G10" s="37" t="s">
        <v>36</v>
      </c>
      <c r="H10" s="37" t="s">
        <v>36</v>
      </c>
      <c r="I10" s="37" t="s">
        <v>36</v>
      </c>
      <c r="J10" s="37" t="s">
        <v>36</v>
      </c>
      <c r="K10" s="37" t="s">
        <v>36</v>
      </c>
      <c r="L10" s="37" t="s">
        <v>36</v>
      </c>
      <c r="M10" s="37" t="s">
        <v>36</v>
      </c>
      <c r="N10" s="1">
        <v>8</v>
      </c>
      <c r="O10" s="1">
        <v>1</v>
      </c>
      <c r="P10" s="37" t="s">
        <v>36</v>
      </c>
      <c r="Q10" s="1">
        <v>8</v>
      </c>
      <c r="R10" s="1">
        <v>22</v>
      </c>
      <c r="S10" s="37" t="s">
        <v>36</v>
      </c>
      <c r="T10" s="1">
        <v>14</v>
      </c>
      <c r="U10" s="1">
        <v>1</v>
      </c>
      <c r="V10" s="37" t="s">
        <v>36</v>
      </c>
      <c r="W10" s="1">
        <v>2</v>
      </c>
      <c r="X10" s="1">
        <v>3</v>
      </c>
      <c r="Y10" s="37" t="s">
        <v>36</v>
      </c>
      <c r="Z10" s="1"/>
    </row>
    <row r="11" spans="1:27" s="81" customFormat="1" ht="12.75" customHeight="1" x14ac:dyDescent="0.2">
      <c r="A11" s="39">
        <v>1989</v>
      </c>
      <c r="B11" s="88">
        <v>66.5</v>
      </c>
      <c r="C11" s="88">
        <v>69.7</v>
      </c>
      <c r="D11" s="88">
        <v>68.06</v>
      </c>
      <c r="E11" s="88">
        <v>33.369999999999997</v>
      </c>
      <c r="F11" s="88">
        <v>30.3</v>
      </c>
      <c r="G11" s="88">
        <v>31.87</v>
      </c>
      <c r="H11" s="37" t="s">
        <v>36</v>
      </c>
      <c r="I11" s="37" t="s">
        <v>36</v>
      </c>
      <c r="J11" s="37" t="s">
        <v>36</v>
      </c>
      <c r="K11" s="37" t="s">
        <v>36</v>
      </c>
      <c r="L11" s="37" t="s">
        <v>36</v>
      </c>
      <c r="M11" s="37" t="s">
        <v>36</v>
      </c>
      <c r="N11" s="88">
        <v>9.34</v>
      </c>
      <c r="O11" s="88">
        <v>1.88</v>
      </c>
      <c r="P11" s="88">
        <v>5.69</v>
      </c>
      <c r="Q11" s="88">
        <v>13.38</v>
      </c>
      <c r="R11" s="88">
        <v>27.54</v>
      </c>
      <c r="S11" s="88">
        <v>20.3</v>
      </c>
      <c r="T11" s="88">
        <v>10.65</v>
      </c>
      <c r="U11" s="88">
        <v>0.88</v>
      </c>
      <c r="V11" s="88">
        <v>5.87</v>
      </c>
      <c r="W11" s="88">
        <v>0.14000000000000001</v>
      </c>
      <c r="X11" s="1">
        <v>0</v>
      </c>
      <c r="Y11" s="88">
        <v>7.0000000000000007E-2</v>
      </c>
      <c r="Z11" s="1"/>
    </row>
    <row r="12" spans="1:27" s="81" customFormat="1" ht="12.75" customHeight="1" x14ac:dyDescent="0.2">
      <c r="A12" s="39">
        <v>1990</v>
      </c>
      <c r="B12" s="88">
        <v>69.849999999999994</v>
      </c>
      <c r="C12" s="88">
        <v>68.069999999999993</v>
      </c>
      <c r="D12" s="88">
        <v>68.989999999999995</v>
      </c>
      <c r="E12" s="88">
        <v>29.94</v>
      </c>
      <c r="F12" s="88">
        <v>31.82</v>
      </c>
      <c r="G12" s="88">
        <v>30.86</v>
      </c>
      <c r="H12" s="37" t="s">
        <v>36</v>
      </c>
      <c r="I12" s="37" t="s">
        <v>36</v>
      </c>
      <c r="J12" s="37" t="s">
        <v>36</v>
      </c>
      <c r="K12" s="37" t="s">
        <v>36</v>
      </c>
      <c r="L12" s="37" t="s">
        <v>36</v>
      </c>
      <c r="M12" s="37" t="s">
        <v>36</v>
      </c>
      <c r="N12" s="88">
        <v>8.85</v>
      </c>
      <c r="O12" s="88">
        <v>1.45</v>
      </c>
      <c r="P12" s="88">
        <v>5.23</v>
      </c>
      <c r="Q12" s="88">
        <v>10.79</v>
      </c>
      <c r="R12" s="88">
        <v>29.54</v>
      </c>
      <c r="S12" s="88">
        <v>19.940000000000001</v>
      </c>
      <c r="T12" s="88">
        <v>10.3</v>
      </c>
      <c r="U12" s="88">
        <v>0.83</v>
      </c>
      <c r="V12" s="88">
        <v>5.68</v>
      </c>
      <c r="W12" s="88">
        <v>0.21</v>
      </c>
      <c r="X12" s="88">
        <v>0.1</v>
      </c>
      <c r="Y12" s="88">
        <v>0.16</v>
      </c>
      <c r="Z12" s="1"/>
    </row>
    <row r="13" spans="1:27" s="81" customFormat="1" ht="12.75" customHeight="1" x14ac:dyDescent="0.2">
      <c r="A13" s="39">
        <v>1991</v>
      </c>
      <c r="B13" s="88">
        <v>72.41</v>
      </c>
      <c r="C13" s="88">
        <v>72.510000000000005</v>
      </c>
      <c r="D13" s="88">
        <v>72.459999999999994</v>
      </c>
      <c r="E13" s="88">
        <v>27.35</v>
      </c>
      <c r="F13" s="88">
        <v>27.42</v>
      </c>
      <c r="G13" s="88">
        <v>27.38</v>
      </c>
      <c r="H13" s="37" t="s">
        <v>36</v>
      </c>
      <c r="I13" s="37" t="s">
        <v>36</v>
      </c>
      <c r="J13" s="37" t="s">
        <v>36</v>
      </c>
      <c r="K13" s="37" t="s">
        <v>36</v>
      </c>
      <c r="L13" s="37" t="s">
        <v>36</v>
      </c>
      <c r="M13" s="37" t="s">
        <v>36</v>
      </c>
      <c r="N13" s="88">
        <v>6.84</v>
      </c>
      <c r="O13" s="88">
        <v>0.84</v>
      </c>
      <c r="P13" s="88">
        <v>3.91</v>
      </c>
      <c r="Q13" s="88">
        <v>11.91</v>
      </c>
      <c r="R13" s="88">
        <v>26.23</v>
      </c>
      <c r="S13" s="88">
        <v>18.91</v>
      </c>
      <c r="T13" s="88">
        <v>8.59</v>
      </c>
      <c r="U13" s="88">
        <v>0.36</v>
      </c>
      <c r="V13" s="88">
        <v>4.57</v>
      </c>
      <c r="W13" s="88">
        <v>0.25</v>
      </c>
      <c r="X13" s="88">
        <v>0.06</v>
      </c>
      <c r="Y13" s="88">
        <v>0.16</v>
      </c>
      <c r="Z13" s="1"/>
    </row>
    <row r="14" spans="1:27" s="81" customFormat="1" ht="12.75" customHeight="1" x14ac:dyDescent="0.2">
      <c r="A14" s="39">
        <v>1992</v>
      </c>
      <c r="B14" s="88">
        <v>68.42</v>
      </c>
      <c r="C14" s="88">
        <v>72.010000000000005</v>
      </c>
      <c r="D14" s="88">
        <v>70.17</v>
      </c>
      <c r="E14" s="88">
        <v>31.44</v>
      </c>
      <c r="F14" s="88">
        <v>27.92</v>
      </c>
      <c r="G14" s="88">
        <v>29.73</v>
      </c>
      <c r="H14" s="37" t="s">
        <v>36</v>
      </c>
      <c r="I14" s="37" t="s">
        <v>36</v>
      </c>
      <c r="J14" s="37" t="s">
        <v>36</v>
      </c>
      <c r="K14" s="37" t="s">
        <v>36</v>
      </c>
      <c r="L14" s="37" t="s">
        <v>36</v>
      </c>
      <c r="M14" s="37" t="s">
        <v>36</v>
      </c>
      <c r="N14" s="88">
        <v>8.6199999999999992</v>
      </c>
      <c r="O14" s="88">
        <v>0.43</v>
      </c>
      <c r="P14" s="88">
        <v>4.63</v>
      </c>
      <c r="Q14" s="88">
        <v>13.17</v>
      </c>
      <c r="R14" s="88">
        <v>27.11</v>
      </c>
      <c r="S14" s="88">
        <v>19.96</v>
      </c>
      <c r="T14" s="88">
        <v>9.65</v>
      </c>
      <c r="U14" s="88">
        <v>0.39</v>
      </c>
      <c r="V14" s="88">
        <v>5.14</v>
      </c>
      <c r="W14" s="88">
        <v>0.13</v>
      </c>
      <c r="X14" s="88">
        <v>7.0000000000000007E-2</v>
      </c>
      <c r="Y14" s="88">
        <v>0.1</v>
      </c>
      <c r="Z14" s="1"/>
    </row>
    <row r="15" spans="1:27" s="81" customFormat="1" ht="12.75" customHeight="1" x14ac:dyDescent="0.2">
      <c r="A15" s="39">
        <v>1993</v>
      </c>
      <c r="B15" s="88">
        <v>71.95</v>
      </c>
      <c r="C15" s="88">
        <v>73.41</v>
      </c>
      <c r="D15" s="88">
        <v>72.66</v>
      </c>
      <c r="E15" s="88">
        <v>27.98</v>
      </c>
      <c r="F15" s="88">
        <v>26.44</v>
      </c>
      <c r="G15" s="88">
        <v>27.24</v>
      </c>
      <c r="H15" s="37" t="s">
        <v>36</v>
      </c>
      <c r="I15" s="37" t="s">
        <v>36</v>
      </c>
      <c r="J15" s="37" t="s">
        <v>36</v>
      </c>
      <c r="K15" s="37" t="s">
        <v>36</v>
      </c>
      <c r="L15" s="37" t="s">
        <v>36</v>
      </c>
      <c r="M15" s="37" t="s">
        <v>36</v>
      </c>
      <c r="N15" s="88">
        <v>7.17</v>
      </c>
      <c r="O15" s="88">
        <v>0.34</v>
      </c>
      <c r="P15" s="88">
        <v>3.85</v>
      </c>
      <c r="Q15" s="88">
        <v>11.99</v>
      </c>
      <c r="R15" s="88">
        <v>25.7</v>
      </c>
      <c r="S15" s="88">
        <v>18.649999999999999</v>
      </c>
      <c r="T15" s="88">
        <v>8.82</v>
      </c>
      <c r="U15" s="88">
        <v>0.41</v>
      </c>
      <c r="V15" s="88">
        <v>4.74</v>
      </c>
      <c r="W15" s="88">
        <v>7.0000000000000007E-2</v>
      </c>
      <c r="X15" s="88">
        <v>0.14000000000000001</v>
      </c>
      <c r="Y15" s="88">
        <v>0.1</v>
      </c>
      <c r="Z15" s="1"/>
    </row>
    <row r="16" spans="1:27" s="81" customFormat="1" ht="12.75" customHeight="1" x14ac:dyDescent="0.2">
      <c r="A16" s="39">
        <v>1994</v>
      </c>
      <c r="B16" s="88">
        <v>70.569999999999993</v>
      </c>
      <c r="C16" s="88">
        <v>70.3</v>
      </c>
      <c r="D16" s="88">
        <v>70.44</v>
      </c>
      <c r="E16" s="88">
        <v>28.95</v>
      </c>
      <c r="F16" s="88">
        <v>29.49</v>
      </c>
      <c r="G16" s="88">
        <v>29.21</v>
      </c>
      <c r="H16" s="37" t="s">
        <v>36</v>
      </c>
      <c r="I16" s="37" t="s">
        <v>36</v>
      </c>
      <c r="J16" s="37" t="s">
        <v>36</v>
      </c>
      <c r="K16" s="37" t="s">
        <v>36</v>
      </c>
      <c r="L16" s="37" t="s">
        <v>36</v>
      </c>
      <c r="M16" s="37" t="s">
        <v>36</v>
      </c>
      <c r="N16" s="88">
        <v>7.16</v>
      </c>
      <c r="O16" s="88">
        <v>0.97</v>
      </c>
      <c r="P16" s="88">
        <v>4.1399999999999997</v>
      </c>
      <c r="Q16" s="88">
        <v>9.41</v>
      </c>
      <c r="R16" s="88">
        <v>28.08</v>
      </c>
      <c r="S16" s="88">
        <v>18.53</v>
      </c>
      <c r="T16" s="88">
        <v>12.38</v>
      </c>
      <c r="U16" s="88">
        <v>0.44</v>
      </c>
      <c r="V16" s="88">
        <v>6.55</v>
      </c>
      <c r="W16" s="88">
        <v>0.48</v>
      </c>
      <c r="X16" s="88">
        <v>0.21</v>
      </c>
      <c r="Y16" s="88">
        <v>0.35</v>
      </c>
      <c r="Z16" s="1"/>
    </row>
    <row r="17" spans="1:27" s="81" customFormat="1" ht="12.75" customHeight="1" x14ac:dyDescent="0.2">
      <c r="A17" s="39">
        <v>1995</v>
      </c>
      <c r="B17" s="88">
        <v>72.08</v>
      </c>
      <c r="C17" s="88">
        <v>72.02</v>
      </c>
      <c r="D17" s="88">
        <v>72.05</v>
      </c>
      <c r="E17" s="88">
        <v>27.92</v>
      </c>
      <c r="F17" s="88">
        <v>27.98</v>
      </c>
      <c r="G17" s="88">
        <v>27.95</v>
      </c>
      <c r="H17" s="37" t="s">
        <v>36</v>
      </c>
      <c r="I17" s="37" t="s">
        <v>36</v>
      </c>
      <c r="J17" s="37" t="s">
        <v>36</v>
      </c>
      <c r="K17" s="37" t="s">
        <v>36</v>
      </c>
      <c r="L17" s="37" t="s">
        <v>36</v>
      </c>
      <c r="M17" s="37" t="s">
        <v>36</v>
      </c>
      <c r="N17" s="88">
        <v>7.08</v>
      </c>
      <c r="O17" s="88">
        <v>0.77</v>
      </c>
      <c r="P17" s="88">
        <v>4.0199999999999996</v>
      </c>
      <c r="Q17" s="88">
        <v>11.05</v>
      </c>
      <c r="R17" s="88">
        <v>26.72</v>
      </c>
      <c r="S17" s="88">
        <v>18.690000000000001</v>
      </c>
      <c r="T17" s="88">
        <v>9.74</v>
      </c>
      <c r="U17" s="88">
        <v>0.48</v>
      </c>
      <c r="V17" s="88">
        <v>5.23</v>
      </c>
      <c r="W17" s="88">
        <v>0</v>
      </c>
      <c r="X17" s="88">
        <v>0</v>
      </c>
      <c r="Y17" s="88">
        <v>0</v>
      </c>
      <c r="Z17" s="1"/>
    </row>
    <row r="18" spans="1:27" s="81" customFormat="1" ht="12.75" customHeight="1" x14ac:dyDescent="0.2">
      <c r="A18" s="39">
        <v>1996</v>
      </c>
      <c r="B18" s="88">
        <v>72.16</v>
      </c>
      <c r="C18" s="88">
        <v>72.88</v>
      </c>
      <c r="D18" s="88">
        <v>72.510000000000005</v>
      </c>
      <c r="E18" s="88">
        <v>27.34</v>
      </c>
      <c r="F18" s="88">
        <v>26.86</v>
      </c>
      <c r="G18" s="88">
        <v>27.1</v>
      </c>
      <c r="H18" s="37" t="s">
        <v>36</v>
      </c>
      <c r="I18" s="37" t="s">
        <v>36</v>
      </c>
      <c r="J18" s="37" t="s">
        <v>36</v>
      </c>
      <c r="K18" s="37" t="s">
        <v>36</v>
      </c>
      <c r="L18" s="37" t="s">
        <v>36</v>
      </c>
      <c r="M18" s="37" t="s">
        <v>36</v>
      </c>
      <c r="N18" s="88">
        <v>7.56</v>
      </c>
      <c r="O18" s="88">
        <v>0.56999999999999995</v>
      </c>
      <c r="P18" s="88">
        <v>4.16</v>
      </c>
      <c r="Q18" s="88">
        <v>10.71</v>
      </c>
      <c r="R18" s="88">
        <v>25.43</v>
      </c>
      <c r="S18" s="88">
        <v>17.88</v>
      </c>
      <c r="T18" s="88">
        <v>9.06</v>
      </c>
      <c r="U18" s="88">
        <v>0.85</v>
      </c>
      <c r="V18" s="88">
        <v>5.0599999999999996</v>
      </c>
      <c r="W18" s="88">
        <v>0.5</v>
      </c>
      <c r="X18" s="88">
        <v>0.27</v>
      </c>
      <c r="Y18" s="88">
        <v>0.39</v>
      </c>
      <c r="Z18" s="1"/>
    </row>
    <row r="19" spans="1:27" s="81" customFormat="1" ht="12.75" customHeight="1" x14ac:dyDescent="0.2">
      <c r="A19" s="39" t="s">
        <v>158</v>
      </c>
      <c r="B19" s="88">
        <v>72.27</v>
      </c>
      <c r="C19" s="88">
        <v>74.510000000000005</v>
      </c>
      <c r="D19" s="88">
        <v>73.349999999999994</v>
      </c>
      <c r="E19" s="88">
        <v>27.2</v>
      </c>
      <c r="F19" s="88">
        <v>25.22</v>
      </c>
      <c r="G19" s="88">
        <v>26.25</v>
      </c>
      <c r="H19" s="37" t="s">
        <v>36</v>
      </c>
      <c r="I19" s="37" t="s">
        <v>36</v>
      </c>
      <c r="J19" s="37" t="s">
        <v>36</v>
      </c>
      <c r="K19" s="37" t="s">
        <v>36</v>
      </c>
      <c r="L19" s="37" t="s">
        <v>36</v>
      </c>
      <c r="M19" s="37" t="s">
        <v>36</v>
      </c>
      <c r="N19" s="88">
        <v>7.96</v>
      </c>
      <c r="O19" s="88">
        <v>0.88</v>
      </c>
      <c r="P19" s="88">
        <v>4.5599999999999996</v>
      </c>
      <c r="Q19" s="88">
        <v>9.4700000000000006</v>
      </c>
      <c r="R19" s="88">
        <v>23.67</v>
      </c>
      <c r="S19" s="88">
        <v>16.29</v>
      </c>
      <c r="T19" s="88">
        <v>9.59</v>
      </c>
      <c r="U19" s="88">
        <v>0.63</v>
      </c>
      <c r="V19" s="88">
        <v>5.28</v>
      </c>
      <c r="W19" s="88">
        <v>0.52</v>
      </c>
      <c r="X19" s="88">
        <v>0.27</v>
      </c>
      <c r="Y19" s="88">
        <v>0.4</v>
      </c>
      <c r="Z19" s="971"/>
    </row>
    <row r="20" spans="1:27" s="81" customFormat="1" ht="12.75" customHeight="1" x14ac:dyDescent="0.2">
      <c r="A20" s="39" t="s">
        <v>159</v>
      </c>
      <c r="B20" s="88">
        <v>64.89</v>
      </c>
      <c r="C20" s="88">
        <v>63.63</v>
      </c>
      <c r="D20" s="88">
        <v>64.27</v>
      </c>
      <c r="E20" s="88">
        <v>34.57</v>
      </c>
      <c r="F20" s="88">
        <v>36.22</v>
      </c>
      <c r="G20" s="88">
        <v>35.39</v>
      </c>
      <c r="H20" s="88">
        <v>20.85</v>
      </c>
      <c r="I20" s="88">
        <v>16.75</v>
      </c>
      <c r="J20" s="88">
        <v>18.809999999999999</v>
      </c>
      <c r="K20" s="88">
        <v>13.72</v>
      </c>
      <c r="L20" s="88">
        <v>19.47</v>
      </c>
      <c r="M20" s="88">
        <v>16.579999999999998</v>
      </c>
      <c r="N20" s="88">
        <v>13.9</v>
      </c>
      <c r="O20" s="88">
        <v>2.81</v>
      </c>
      <c r="P20" s="88">
        <v>8.39</v>
      </c>
      <c r="Q20" s="88">
        <v>13.57</v>
      </c>
      <c r="R20" s="88">
        <v>32.96</v>
      </c>
      <c r="S20" s="88">
        <v>23.21</v>
      </c>
      <c r="T20" s="88">
        <v>7.1</v>
      </c>
      <c r="U20" s="88">
        <v>0.44</v>
      </c>
      <c r="V20" s="88">
        <v>3.79</v>
      </c>
      <c r="W20" s="88">
        <v>0.54</v>
      </c>
      <c r="X20" s="88">
        <v>0.15</v>
      </c>
      <c r="Y20" s="88">
        <v>0.35</v>
      </c>
      <c r="Z20" s="1"/>
      <c r="AA20" s="972"/>
    </row>
    <row r="21" spans="1:27" s="81" customFormat="1" ht="12.75" customHeight="1" x14ac:dyDescent="0.2">
      <c r="A21" s="39">
        <v>1998</v>
      </c>
      <c r="B21" s="88">
        <v>64.42</v>
      </c>
      <c r="C21" s="88">
        <v>64.97</v>
      </c>
      <c r="D21" s="88">
        <v>64.69</v>
      </c>
      <c r="E21" s="88">
        <v>35.08</v>
      </c>
      <c r="F21" s="88">
        <v>34.76</v>
      </c>
      <c r="G21" s="88">
        <v>34.93</v>
      </c>
      <c r="H21" s="88">
        <v>21.01</v>
      </c>
      <c r="I21" s="88">
        <v>14.85</v>
      </c>
      <c r="J21" s="88">
        <v>18.02</v>
      </c>
      <c r="K21" s="88">
        <v>14.07</v>
      </c>
      <c r="L21" s="88">
        <v>19.91</v>
      </c>
      <c r="M21" s="88">
        <v>16.91</v>
      </c>
      <c r="N21" s="88">
        <v>14.08</v>
      </c>
      <c r="O21" s="88">
        <v>1.93</v>
      </c>
      <c r="P21" s="88">
        <v>8.18</v>
      </c>
      <c r="Q21" s="88">
        <v>14.58</v>
      </c>
      <c r="R21" s="88">
        <v>32.479999999999997</v>
      </c>
      <c r="S21" s="88">
        <v>23.27</v>
      </c>
      <c r="T21" s="88">
        <v>6.42</v>
      </c>
      <c r="U21" s="88">
        <v>0.35</v>
      </c>
      <c r="V21" s="88">
        <v>3.48</v>
      </c>
      <c r="W21" s="88">
        <v>0.49</v>
      </c>
      <c r="X21" s="88">
        <v>0.27</v>
      </c>
      <c r="Y21" s="88">
        <v>0.39</v>
      </c>
      <c r="Z21" s="1"/>
      <c r="AA21" s="972"/>
    </row>
    <row r="22" spans="1:27" s="81" customFormat="1" ht="12.75" customHeight="1" x14ac:dyDescent="0.2">
      <c r="A22" s="39">
        <v>1999</v>
      </c>
      <c r="B22" s="88">
        <v>62.24</v>
      </c>
      <c r="C22" s="88">
        <v>62.1</v>
      </c>
      <c r="D22" s="88">
        <v>62.17</v>
      </c>
      <c r="E22" s="88">
        <v>37.450000000000003</v>
      </c>
      <c r="F22" s="88">
        <v>37.85</v>
      </c>
      <c r="G22" s="88">
        <v>37.64</v>
      </c>
      <c r="H22" s="88">
        <v>21.85</v>
      </c>
      <c r="I22" s="88">
        <v>18.79</v>
      </c>
      <c r="J22" s="88">
        <v>20.37</v>
      </c>
      <c r="K22" s="88">
        <v>15.59</v>
      </c>
      <c r="L22" s="88">
        <v>19.059999999999999</v>
      </c>
      <c r="M22" s="88">
        <v>17.28</v>
      </c>
      <c r="N22" s="88">
        <v>15.32</v>
      </c>
      <c r="O22" s="88">
        <v>3.07</v>
      </c>
      <c r="P22" s="88">
        <v>9.3699999999999992</v>
      </c>
      <c r="Q22" s="88">
        <v>13.46</v>
      </c>
      <c r="R22" s="88">
        <v>34.409999999999997</v>
      </c>
      <c r="S22" s="88">
        <v>23.63</v>
      </c>
      <c r="T22" s="88">
        <v>8.67</v>
      </c>
      <c r="U22" s="88">
        <v>0.37</v>
      </c>
      <c r="V22" s="88">
        <v>4.6399999999999997</v>
      </c>
      <c r="W22" s="88">
        <v>0.31</v>
      </c>
      <c r="X22" s="88">
        <v>0.05</v>
      </c>
      <c r="Y22" s="88">
        <v>0.18</v>
      </c>
      <c r="Z22" s="1"/>
      <c r="AA22" s="972"/>
    </row>
    <row r="23" spans="1:27" s="81" customFormat="1" ht="12.75" customHeight="1" x14ac:dyDescent="0.2">
      <c r="A23" s="39">
        <v>2000</v>
      </c>
      <c r="B23" s="88">
        <v>60.99</v>
      </c>
      <c r="C23" s="88">
        <v>63.35</v>
      </c>
      <c r="D23" s="88">
        <v>62.18</v>
      </c>
      <c r="E23" s="88">
        <v>38.78</v>
      </c>
      <c r="F23" s="88">
        <v>36.42</v>
      </c>
      <c r="G23" s="88">
        <v>37.590000000000003</v>
      </c>
      <c r="H23" s="88">
        <v>23</v>
      </c>
      <c r="I23" s="88">
        <v>14.07</v>
      </c>
      <c r="J23" s="88">
        <v>18.489999999999998</v>
      </c>
      <c r="K23" s="88">
        <v>15.77</v>
      </c>
      <c r="L23" s="88">
        <v>22.35</v>
      </c>
      <c r="M23" s="88">
        <v>19.100000000000001</v>
      </c>
      <c r="N23" s="88">
        <v>17.07</v>
      </c>
      <c r="O23" s="88">
        <v>3.04</v>
      </c>
      <c r="P23" s="88">
        <v>9.98</v>
      </c>
      <c r="Q23" s="88">
        <v>12.66</v>
      </c>
      <c r="R23" s="88">
        <v>32.840000000000003</v>
      </c>
      <c r="S23" s="88">
        <v>22.86</v>
      </c>
      <c r="T23" s="88">
        <v>9.06</v>
      </c>
      <c r="U23" s="88">
        <v>0.55000000000000004</v>
      </c>
      <c r="V23" s="88">
        <v>4.76</v>
      </c>
      <c r="W23" s="88">
        <v>0.23</v>
      </c>
      <c r="X23" s="88">
        <v>0.23</v>
      </c>
      <c r="Y23" s="88">
        <v>0.23</v>
      </c>
      <c r="Z23" s="1"/>
      <c r="AA23" s="972"/>
    </row>
    <row r="24" spans="1:27" s="81" customFormat="1" ht="12.75" customHeight="1" x14ac:dyDescent="0.2">
      <c r="A24" s="39">
        <v>2001</v>
      </c>
      <c r="B24" s="88">
        <v>59.52</v>
      </c>
      <c r="C24" s="88">
        <v>63.34</v>
      </c>
      <c r="D24" s="88">
        <v>61.37</v>
      </c>
      <c r="E24" s="88">
        <v>40.21</v>
      </c>
      <c r="F24" s="88">
        <v>36.4</v>
      </c>
      <c r="G24" s="88">
        <v>38.369999999999997</v>
      </c>
      <c r="H24" s="88">
        <v>24.37</v>
      </c>
      <c r="I24" s="88">
        <v>16.420000000000002</v>
      </c>
      <c r="J24" s="88">
        <v>20.5</v>
      </c>
      <c r="K24" s="88">
        <v>15.84</v>
      </c>
      <c r="L24" s="88">
        <v>19.989999999999998</v>
      </c>
      <c r="M24" s="88">
        <v>17.86</v>
      </c>
      <c r="N24" s="88">
        <v>16.690000000000001</v>
      </c>
      <c r="O24" s="88">
        <v>4.45</v>
      </c>
      <c r="P24" s="88">
        <v>10.75</v>
      </c>
      <c r="Q24" s="88">
        <v>12.91</v>
      </c>
      <c r="R24" s="88">
        <v>31.25</v>
      </c>
      <c r="S24" s="88">
        <v>21.83</v>
      </c>
      <c r="T24" s="88">
        <v>10.6</v>
      </c>
      <c r="U24" s="88">
        <v>0.71</v>
      </c>
      <c r="V24" s="88">
        <v>5.8</v>
      </c>
      <c r="W24" s="88">
        <v>0.27</v>
      </c>
      <c r="X24" s="88">
        <v>0.26</v>
      </c>
      <c r="Y24" s="88">
        <v>0.26</v>
      </c>
      <c r="Z24" s="1"/>
      <c r="AA24" s="972"/>
    </row>
    <row r="25" spans="1:27" s="81" customFormat="1" ht="12.75" customHeight="1" x14ac:dyDescent="0.2">
      <c r="A25" s="39">
        <v>2002</v>
      </c>
      <c r="B25" s="88">
        <v>64.84</v>
      </c>
      <c r="C25" s="88">
        <v>64.42</v>
      </c>
      <c r="D25" s="88">
        <v>64.64</v>
      </c>
      <c r="E25" s="88">
        <v>34.950000000000003</v>
      </c>
      <c r="F25" s="88">
        <v>35.229999999999997</v>
      </c>
      <c r="G25" s="88">
        <v>35.08</v>
      </c>
      <c r="H25" s="88">
        <v>22.34</v>
      </c>
      <c r="I25" s="88">
        <v>16.059999999999999</v>
      </c>
      <c r="J25" s="88">
        <v>19.29</v>
      </c>
      <c r="K25" s="88">
        <v>12.62</v>
      </c>
      <c r="L25" s="88">
        <v>19.18</v>
      </c>
      <c r="M25" s="88">
        <v>15.79</v>
      </c>
      <c r="N25" s="88">
        <v>15.08</v>
      </c>
      <c r="O25" s="88">
        <v>4.26</v>
      </c>
      <c r="P25" s="88">
        <v>9.84</v>
      </c>
      <c r="Q25" s="88">
        <v>9.7200000000000006</v>
      </c>
      <c r="R25" s="88">
        <v>30.05</v>
      </c>
      <c r="S25" s="88">
        <v>19.559999999999999</v>
      </c>
      <c r="T25" s="88">
        <v>10.16</v>
      </c>
      <c r="U25" s="88">
        <v>0.92</v>
      </c>
      <c r="V25" s="88">
        <v>5.68</v>
      </c>
      <c r="W25" s="88">
        <v>0.21</v>
      </c>
      <c r="X25" s="88">
        <v>0.34</v>
      </c>
      <c r="Y25" s="88">
        <v>0.27</v>
      </c>
      <c r="Z25" s="1"/>
      <c r="AA25" s="972"/>
    </row>
    <row r="26" spans="1:27" s="81" customFormat="1" ht="12.75" customHeight="1" x14ac:dyDescent="0.2">
      <c r="A26" s="39">
        <v>2003</v>
      </c>
      <c r="B26" s="88">
        <v>68.38</v>
      </c>
      <c r="C26" s="88">
        <v>68.23</v>
      </c>
      <c r="D26" s="88">
        <v>68.31</v>
      </c>
      <c r="E26" s="88">
        <v>31.24</v>
      </c>
      <c r="F26" s="88">
        <v>31.66</v>
      </c>
      <c r="G26" s="88">
        <v>31.45</v>
      </c>
      <c r="H26" s="88">
        <v>19.850000000000001</v>
      </c>
      <c r="I26" s="88">
        <v>14.6</v>
      </c>
      <c r="J26" s="88">
        <v>17.28</v>
      </c>
      <c r="K26" s="88">
        <v>11.39</v>
      </c>
      <c r="L26" s="88">
        <v>17.07</v>
      </c>
      <c r="M26" s="88">
        <v>14.17</v>
      </c>
      <c r="N26" s="88">
        <v>12.31</v>
      </c>
      <c r="O26" s="88">
        <v>4.87</v>
      </c>
      <c r="P26" s="88">
        <v>8.67</v>
      </c>
      <c r="Q26" s="88">
        <v>6.97</v>
      </c>
      <c r="R26" s="88">
        <v>25.54</v>
      </c>
      <c r="S26" s="88">
        <v>16.059999999999999</v>
      </c>
      <c r="T26" s="88">
        <v>11.96</v>
      </c>
      <c r="U26" s="88">
        <v>1.25</v>
      </c>
      <c r="V26" s="88">
        <v>6.72</v>
      </c>
      <c r="W26" s="88">
        <v>0.38</v>
      </c>
      <c r="X26" s="88">
        <v>0.1</v>
      </c>
      <c r="Y26" s="88">
        <v>0.24</v>
      </c>
      <c r="Z26" s="1"/>
      <c r="AA26" s="972"/>
    </row>
    <row r="27" spans="1:27" s="81" customFormat="1" ht="12.75" customHeight="1" x14ac:dyDescent="0.2">
      <c r="A27" s="39">
        <v>2004</v>
      </c>
      <c r="B27" s="88">
        <v>72.099999999999994</v>
      </c>
      <c r="C27" s="88">
        <v>69.06</v>
      </c>
      <c r="D27" s="88">
        <v>70.61</v>
      </c>
      <c r="E27" s="88">
        <v>27.63</v>
      </c>
      <c r="F27" s="88">
        <v>30.87</v>
      </c>
      <c r="G27" s="88">
        <v>29.21</v>
      </c>
      <c r="H27" s="88">
        <v>17.399999999999999</v>
      </c>
      <c r="I27" s="88">
        <v>14.29</v>
      </c>
      <c r="J27" s="88">
        <v>15.89</v>
      </c>
      <c r="K27" s="88">
        <v>10.24</v>
      </c>
      <c r="L27" s="88">
        <v>16.61</v>
      </c>
      <c r="M27" s="88">
        <v>13.34</v>
      </c>
      <c r="N27" s="88">
        <v>11.36</v>
      </c>
      <c r="O27" s="88">
        <v>6.18</v>
      </c>
      <c r="P27" s="88">
        <v>8.84</v>
      </c>
      <c r="Q27" s="88">
        <v>6.92</v>
      </c>
      <c r="R27" s="88">
        <v>23.3</v>
      </c>
      <c r="S27" s="88">
        <v>14.88</v>
      </c>
      <c r="T27" s="88">
        <v>9.36</v>
      </c>
      <c r="U27" s="88">
        <v>1.39</v>
      </c>
      <c r="V27" s="88">
        <v>5.5</v>
      </c>
      <c r="W27" s="88">
        <v>0.26</v>
      </c>
      <c r="X27" s="88">
        <v>7.0000000000000007E-2</v>
      </c>
      <c r="Y27" s="88">
        <v>0.17</v>
      </c>
      <c r="Z27" s="1"/>
      <c r="AA27" s="972"/>
    </row>
    <row r="28" spans="1:27" s="81" customFormat="1" ht="12.75" customHeight="1" x14ac:dyDescent="0.2">
      <c r="A28" s="39">
        <v>2005</v>
      </c>
      <c r="B28" s="88">
        <v>71.290000000000006</v>
      </c>
      <c r="C28" s="88">
        <v>68.599999999999994</v>
      </c>
      <c r="D28" s="88">
        <v>69.98</v>
      </c>
      <c r="E28" s="88">
        <v>28.57</v>
      </c>
      <c r="F28" s="88">
        <v>31.13</v>
      </c>
      <c r="G28" s="88">
        <v>29.82</v>
      </c>
      <c r="H28" s="88">
        <v>17.34</v>
      </c>
      <c r="I28" s="88">
        <v>13.66</v>
      </c>
      <c r="J28" s="88">
        <v>15.57</v>
      </c>
      <c r="K28" s="88">
        <v>11.22</v>
      </c>
      <c r="L28" s="88">
        <v>17.46</v>
      </c>
      <c r="M28" s="88">
        <v>14.25</v>
      </c>
      <c r="N28" s="88">
        <v>11.12</v>
      </c>
      <c r="O28" s="88">
        <v>4.62</v>
      </c>
      <c r="P28" s="88">
        <v>7.96</v>
      </c>
      <c r="Q28" s="88">
        <v>7.96</v>
      </c>
      <c r="R28" s="88">
        <v>25.16</v>
      </c>
      <c r="S28" s="88">
        <v>16.309999999999999</v>
      </c>
      <c r="T28" s="88">
        <v>9.49</v>
      </c>
      <c r="U28" s="88">
        <v>1.35</v>
      </c>
      <c r="V28" s="88">
        <v>5.55</v>
      </c>
      <c r="W28" s="88">
        <v>0.14000000000000001</v>
      </c>
      <c r="X28" s="88">
        <v>0.27</v>
      </c>
      <c r="Y28" s="88">
        <v>0.21</v>
      </c>
      <c r="Z28" s="1"/>
      <c r="AA28" s="972"/>
    </row>
    <row r="29" spans="1:27" s="81" customFormat="1" ht="12.75" customHeight="1" x14ac:dyDescent="0.2">
      <c r="A29" s="39">
        <v>2006</v>
      </c>
      <c r="B29" s="88">
        <v>71.98</v>
      </c>
      <c r="C29" s="88">
        <v>71.430000000000007</v>
      </c>
      <c r="D29" s="88">
        <v>71.69</v>
      </c>
      <c r="E29" s="88">
        <v>27.63</v>
      </c>
      <c r="F29" s="88">
        <v>28.45</v>
      </c>
      <c r="G29" s="88">
        <v>28.05</v>
      </c>
      <c r="H29" s="88">
        <v>17.13</v>
      </c>
      <c r="I29" s="88">
        <v>11.85</v>
      </c>
      <c r="J29" s="88">
        <v>14.54</v>
      </c>
      <c r="K29" s="88">
        <v>10.5</v>
      </c>
      <c r="L29" s="88">
        <v>16.59</v>
      </c>
      <c r="M29" s="88">
        <v>13.5</v>
      </c>
      <c r="N29" s="88">
        <v>11.91</v>
      </c>
      <c r="O29" s="88">
        <v>5.43</v>
      </c>
      <c r="P29" s="88">
        <v>8.74</v>
      </c>
      <c r="Q29" s="88">
        <v>7.59</v>
      </c>
      <c r="R29" s="88">
        <v>21.46</v>
      </c>
      <c r="S29" s="88">
        <v>14.39</v>
      </c>
      <c r="T29" s="88">
        <v>8.1300000000000008</v>
      </c>
      <c r="U29" s="88">
        <v>1.56</v>
      </c>
      <c r="V29" s="88">
        <v>4.92</v>
      </c>
      <c r="W29" s="88">
        <v>0.39</v>
      </c>
      <c r="X29" s="88">
        <v>0.13</v>
      </c>
      <c r="Y29" s="88">
        <v>0.26</v>
      </c>
      <c r="Z29" s="1"/>
      <c r="AA29" s="972"/>
    </row>
    <row r="30" spans="1:27" s="81" customFormat="1" ht="12.75" customHeight="1" x14ac:dyDescent="0.2">
      <c r="A30" s="39">
        <v>2007</v>
      </c>
      <c r="B30" s="88">
        <v>74.599999999999994</v>
      </c>
      <c r="C30" s="88">
        <v>69.790000000000006</v>
      </c>
      <c r="D30" s="88">
        <v>72.260000000000005</v>
      </c>
      <c r="E30" s="88">
        <v>25.28</v>
      </c>
      <c r="F30" s="88">
        <v>30.08</v>
      </c>
      <c r="G30" s="88">
        <v>27.62</v>
      </c>
      <c r="H30" s="88">
        <v>13.93</v>
      </c>
      <c r="I30" s="88">
        <v>11.27</v>
      </c>
      <c r="J30" s="88">
        <v>12.66</v>
      </c>
      <c r="K30" s="88">
        <v>11.35</v>
      </c>
      <c r="L30" s="88">
        <v>18.809999999999999</v>
      </c>
      <c r="M30" s="88">
        <v>14.96</v>
      </c>
      <c r="N30" s="88">
        <v>11.67</v>
      </c>
      <c r="O30" s="88">
        <v>3.85</v>
      </c>
      <c r="P30" s="88">
        <v>7.91</v>
      </c>
      <c r="Q30" s="88">
        <v>8.35</v>
      </c>
      <c r="R30" s="88">
        <v>25.5</v>
      </c>
      <c r="S30" s="88">
        <v>16.649999999999999</v>
      </c>
      <c r="T30" s="88">
        <v>5.26</v>
      </c>
      <c r="U30" s="88">
        <v>0.72</v>
      </c>
      <c r="V30" s="88">
        <v>3.06</v>
      </c>
      <c r="W30" s="88">
        <v>0.12</v>
      </c>
      <c r="X30" s="88">
        <v>0.13</v>
      </c>
      <c r="Y30" s="88">
        <v>0.13</v>
      </c>
      <c r="Z30" s="1"/>
      <c r="AA30" s="972"/>
    </row>
    <row r="31" spans="1:27" s="81" customFormat="1" ht="12.75" customHeight="1" x14ac:dyDescent="0.2">
      <c r="A31" s="39">
        <v>2008</v>
      </c>
      <c r="B31" s="88">
        <v>72.48</v>
      </c>
      <c r="C31" s="88">
        <v>71.11</v>
      </c>
      <c r="D31" s="88">
        <v>71.84</v>
      </c>
      <c r="E31" s="88">
        <v>27.46</v>
      </c>
      <c r="F31" s="88">
        <v>28.89</v>
      </c>
      <c r="G31" s="88">
        <v>28.13</v>
      </c>
      <c r="H31" s="88">
        <v>14.17</v>
      </c>
      <c r="I31" s="88">
        <v>11.92</v>
      </c>
      <c r="J31" s="88">
        <v>13.08</v>
      </c>
      <c r="K31" s="88">
        <v>13.28</v>
      </c>
      <c r="L31" s="88">
        <v>16.97</v>
      </c>
      <c r="M31" s="88">
        <v>15.05</v>
      </c>
      <c r="N31" s="88">
        <v>10.57</v>
      </c>
      <c r="O31" s="88">
        <v>3.35</v>
      </c>
      <c r="P31" s="88">
        <v>7.08</v>
      </c>
      <c r="Q31" s="88">
        <v>11.04</v>
      </c>
      <c r="R31" s="88">
        <v>24.99</v>
      </c>
      <c r="S31" s="88">
        <v>17.79</v>
      </c>
      <c r="T31" s="88">
        <v>5.84</v>
      </c>
      <c r="U31" s="88">
        <v>0.54</v>
      </c>
      <c r="V31" s="88">
        <v>3.26</v>
      </c>
      <c r="W31" s="88">
        <v>7.0000000000000007E-2</v>
      </c>
      <c r="X31" s="88">
        <v>0</v>
      </c>
      <c r="Y31" s="88">
        <v>0.03</v>
      </c>
      <c r="Z31" s="1"/>
      <c r="AA31" s="972"/>
    </row>
    <row r="32" spans="1:27" s="81" customFormat="1" ht="12.75" customHeight="1" x14ac:dyDescent="0.2">
      <c r="A32" s="39">
        <v>2009</v>
      </c>
      <c r="B32" s="88">
        <v>71.75</v>
      </c>
      <c r="C32" s="88">
        <v>69.040000000000006</v>
      </c>
      <c r="D32" s="88">
        <v>70.45</v>
      </c>
      <c r="E32" s="88">
        <v>28.13</v>
      </c>
      <c r="F32" s="88">
        <v>30.92</v>
      </c>
      <c r="G32" s="88">
        <v>29.47</v>
      </c>
      <c r="H32" s="88">
        <v>15.81</v>
      </c>
      <c r="I32" s="88">
        <v>12.42</v>
      </c>
      <c r="J32" s="88">
        <v>14.15</v>
      </c>
      <c r="K32" s="88">
        <v>12.31</v>
      </c>
      <c r="L32" s="88">
        <v>18.489999999999998</v>
      </c>
      <c r="M32" s="88">
        <v>15.32</v>
      </c>
      <c r="N32" s="88">
        <v>10.99</v>
      </c>
      <c r="O32" s="88">
        <v>3.64</v>
      </c>
      <c r="P32" s="88">
        <v>7.4</v>
      </c>
      <c r="Q32" s="88">
        <v>12.38</v>
      </c>
      <c r="R32" s="88">
        <v>26.79</v>
      </c>
      <c r="S32" s="88">
        <v>19.399999999999999</v>
      </c>
      <c r="T32" s="88">
        <v>4.75</v>
      </c>
      <c r="U32" s="88">
        <v>0.49</v>
      </c>
      <c r="V32" s="88">
        <v>2.67</v>
      </c>
      <c r="W32" s="88">
        <v>0.12</v>
      </c>
      <c r="X32" s="88">
        <v>0.04</v>
      </c>
      <c r="Y32" s="88">
        <v>0.08</v>
      </c>
      <c r="Z32" s="1"/>
      <c r="AA32" s="972"/>
    </row>
    <row r="33" spans="1:27" s="81" customFormat="1" ht="12.75" customHeight="1" x14ac:dyDescent="0.2">
      <c r="A33" s="39">
        <v>2010</v>
      </c>
      <c r="B33" s="88">
        <v>73.38</v>
      </c>
      <c r="C33" s="88">
        <v>71.12</v>
      </c>
      <c r="D33" s="88">
        <v>72.28</v>
      </c>
      <c r="E33" s="88">
        <v>26.45</v>
      </c>
      <c r="F33" s="88">
        <v>28.85</v>
      </c>
      <c r="G33" s="88">
        <v>27.62</v>
      </c>
      <c r="H33" s="88">
        <v>15.45</v>
      </c>
      <c r="I33" s="88">
        <v>12.94</v>
      </c>
      <c r="J33" s="88">
        <v>14.24</v>
      </c>
      <c r="K33" s="88">
        <v>11.01</v>
      </c>
      <c r="L33" s="88">
        <v>15.9</v>
      </c>
      <c r="M33" s="88">
        <v>13.38</v>
      </c>
      <c r="N33" s="88">
        <v>11.12</v>
      </c>
      <c r="O33" s="88">
        <v>3.46</v>
      </c>
      <c r="P33" s="88">
        <v>7.39</v>
      </c>
      <c r="Q33" s="88">
        <v>10.16</v>
      </c>
      <c r="R33" s="88">
        <v>25.14</v>
      </c>
      <c r="S33" s="88">
        <v>17.45</v>
      </c>
      <c r="T33" s="88">
        <v>5.18</v>
      </c>
      <c r="U33" s="88">
        <v>0.25</v>
      </c>
      <c r="V33" s="88">
        <v>2.78</v>
      </c>
      <c r="W33" s="88">
        <v>0.17</v>
      </c>
      <c r="X33" s="88">
        <v>0.03</v>
      </c>
      <c r="Y33" s="88">
        <v>0.11</v>
      </c>
      <c r="Z33" s="1"/>
      <c r="AA33" s="972"/>
    </row>
    <row r="34" spans="1:27" s="81" customFormat="1" ht="12.75" customHeight="1" x14ac:dyDescent="0.2">
      <c r="A34" s="39">
        <v>2011</v>
      </c>
      <c r="B34" s="88">
        <v>76.42</v>
      </c>
      <c r="C34" s="88">
        <v>72.739999999999995</v>
      </c>
      <c r="D34" s="88">
        <v>74.66</v>
      </c>
      <c r="E34" s="88">
        <v>23.39</v>
      </c>
      <c r="F34" s="88">
        <v>27.09</v>
      </c>
      <c r="G34" s="88">
        <v>25.16</v>
      </c>
      <c r="H34" s="88">
        <v>12.1</v>
      </c>
      <c r="I34" s="88">
        <v>11.79</v>
      </c>
      <c r="J34" s="88">
        <v>11.96</v>
      </c>
      <c r="K34" s="88">
        <v>11.28</v>
      </c>
      <c r="L34" s="88">
        <v>15.3</v>
      </c>
      <c r="M34" s="88">
        <v>13.21</v>
      </c>
      <c r="N34" s="88">
        <v>8.36</v>
      </c>
      <c r="O34" s="88">
        <v>2.81</v>
      </c>
      <c r="P34" s="88">
        <v>5.67</v>
      </c>
      <c r="Q34" s="88">
        <v>10.74</v>
      </c>
      <c r="R34" s="88">
        <v>23.62</v>
      </c>
      <c r="S34" s="88">
        <v>16.96</v>
      </c>
      <c r="T34" s="88">
        <v>4.28</v>
      </c>
      <c r="U34" s="88">
        <v>0.66</v>
      </c>
      <c r="V34" s="88">
        <v>2.5299999999999998</v>
      </c>
      <c r="W34" s="88">
        <v>0.19</v>
      </c>
      <c r="X34" s="88">
        <v>0.17</v>
      </c>
      <c r="Y34" s="88">
        <v>0.18</v>
      </c>
      <c r="Z34" s="1"/>
      <c r="AA34" s="972"/>
    </row>
    <row r="35" spans="1:27" s="81" customFormat="1" ht="12.75" customHeight="1" x14ac:dyDescent="0.2">
      <c r="A35" s="39" t="s">
        <v>88</v>
      </c>
      <c r="B35" s="88">
        <v>76.8</v>
      </c>
      <c r="C35" s="88">
        <v>76.23</v>
      </c>
      <c r="D35" s="88">
        <v>76.55</v>
      </c>
      <c r="E35" s="88">
        <v>22.81</v>
      </c>
      <c r="F35" s="88">
        <v>23.77</v>
      </c>
      <c r="G35" s="88">
        <v>23.25</v>
      </c>
      <c r="H35" s="88">
        <v>12.29</v>
      </c>
      <c r="I35" s="88">
        <v>9.19</v>
      </c>
      <c r="J35" s="88">
        <v>10.77</v>
      </c>
      <c r="K35" s="88">
        <v>10.52</v>
      </c>
      <c r="L35" s="88">
        <v>14.58</v>
      </c>
      <c r="M35" s="88">
        <v>12.48</v>
      </c>
      <c r="N35" s="88">
        <v>8.3699999999999992</v>
      </c>
      <c r="O35" s="88">
        <v>1.91</v>
      </c>
      <c r="P35" s="88">
        <v>5.22</v>
      </c>
      <c r="Q35" s="88">
        <v>9.07</v>
      </c>
      <c r="R35" s="88">
        <v>21.63</v>
      </c>
      <c r="S35" s="88">
        <v>15.16</v>
      </c>
      <c r="T35" s="88">
        <v>5.38</v>
      </c>
      <c r="U35" s="88">
        <v>0.22</v>
      </c>
      <c r="V35" s="88">
        <v>2.87</v>
      </c>
      <c r="W35" s="88">
        <v>0.39</v>
      </c>
      <c r="X35" s="88">
        <v>0</v>
      </c>
      <c r="Y35" s="88">
        <v>0.2</v>
      </c>
      <c r="AA35" s="972"/>
    </row>
    <row r="36" spans="1:27" s="81" customFormat="1" ht="12.75" customHeight="1" x14ac:dyDescent="0.2">
      <c r="A36" s="39" t="s">
        <v>89</v>
      </c>
      <c r="B36" s="88">
        <v>80.599999999999994</v>
      </c>
      <c r="C36" s="88">
        <v>80.98</v>
      </c>
      <c r="D36" s="88">
        <v>80.77</v>
      </c>
      <c r="E36" s="88">
        <v>18.7</v>
      </c>
      <c r="F36" s="88">
        <v>18.47</v>
      </c>
      <c r="G36" s="88">
        <v>18.57</v>
      </c>
      <c r="H36" s="88">
        <v>10.71</v>
      </c>
      <c r="I36" s="88">
        <v>6.65</v>
      </c>
      <c r="J36" s="88">
        <v>8.6999999999999993</v>
      </c>
      <c r="K36" s="88">
        <v>8</v>
      </c>
      <c r="L36" s="88">
        <v>11.82</v>
      </c>
      <c r="M36" s="88">
        <v>9.8699999999999992</v>
      </c>
      <c r="N36" s="88">
        <v>6.11</v>
      </c>
      <c r="O36" s="88">
        <v>1.61</v>
      </c>
      <c r="P36" s="88">
        <v>3.9</v>
      </c>
      <c r="Q36" s="88">
        <v>7.57</v>
      </c>
      <c r="R36" s="88">
        <v>16.59</v>
      </c>
      <c r="S36" s="88">
        <v>11.95</v>
      </c>
      <c r="T36" s="88">
        <v>5.03</v>
      </c>
      <c r="U36" s="88">
        <v>0.27</v>
      </c>
      <c r="V36" s="88">
        <v>2.71</v>
      </c>
      <c r="W36" s="88">
        <v>0.69</v>
      </c>
      <c r="X36" s="88">
        <v>0.55000000000000004</v>
      </c>
      <c r="Y36" s="88">
        <v>0.66</v>
      </c>
      <c r="AA36" s="973"/>
    </row>
    <row r="37" spans="1:27" s="81" customFormat="1" ht="12.75" customHeight="1" x14ac:dyDescent="0.2">
      <c r="A37" s="39">
        <v>2013</v>
      </c>
      <c r="B37" s="88">
        <v>83.51</v>
      </c>
      <c r="C37" s="88">
        <v>82.28</v>
      </c>
      <c r="D37" s="88">
        <v>82.86</v>
      </c>
      <c r="E37" s="88">
        <v>15.95</v>
      </c>
      <c r="F37" s="88">
        <v>17.09</v>
      </c>
      <c r="G37" s="88">
        <v>16.559999999999999</v>
      </c>
      <c r="H37" s="88">
        <v>8.4</v>
      </c>
      <c r="I37" s="88">
        <v>5.9</v>
      </c>
      <c r="J37" s="88">
        <v>7.21</v>
      </c>
      <c r="K37" s="88">
        <v>7.55</v>
      </c>
      <c r="L37" s="88">
        <v>11.19</v>
      </c>
      <c r="M37" s="88">
        <v>9.35</v>
      </c>
      <c r="N37" s="88">
        <v>5.24</v>
      </c>
      <c r="O37" s="88">
        <v>1.27</v>
      </c>
      <c r="P37" s="88">
        <v>3.32</v>
      </c>
      <c r="Q37" s="88">
        <v>6.31</v>
      </c>
      <c r="R37" s="88">
        <v>15.13</v>
      </c>
      <c r="S37" s="88">
        <v>10.61</v>
      </c>
      <c r="T37" s="88">
        <v>4.4000000000000004</v>
      </c>
      <c r="U37" s="88">
        <v>0.69</v>
      </c>
      <c r="V37" s="88">
        <v>2.63</v>
      </c>
      <c r="W37" s="88">
        <v>0.54</v>
      </c>
      <c r="X37" s="88">
        <v>0.62</v>
      </c>
      <c r="Y37" s="88">
        <v>0.57999999999999996</v>
      </c>
      <c r="AA37" s="973"/>
    </row>
    <row r="38" spans="1:27" s="81" customFormat="1" ht="12.75" customHeight="1" x14ac:dyDescent="0.2">
      <c r="A38" s="39">
        <v>2014</v>
      </c>
      <c r="B38" s="88">
        <v>84.69</v>
      </c>
      <c r="C38" s="88">
        <v>82.4</v>
      </c>
      <c r="D38" s="88">
        <v>83.6</v>
      </c>
      <c r="E38" s="88">
        <v>15.06</v>
      </c>
      <c r="F38" s="88">
        <v>17.45</v>
      </c>
      <c r="G38" s="88">
        <v>16.2</v>
      </c>
      <c r="H38" s="88">
        <v>8.4499999999999993</v>
      </c>
      <c r="I38" s="88">
        <v>6.71</v>
      </c>
      <c r="J38" s="88">
        <v>7.61</v>
      </c>
      <c r="K38" s="88">
        <v>6.61</v>
      </c>
      <c r="L38" s="88">
        <v>10.75</v>
      </c>
      <c r="M38" s="88">
        <v>8.59</v>
      </c>
      <c r="N38" s="88">
        <v>5.25</v>
      </c>
      <c r="O38" s="88">
        <v>2.0699999999999998</v>
      </c>
      <c r="P38" s="88">
        <v>3.7</v>
      </c>
      <c r="Q38" s="88">
        <v>6.11</v>
      </c>
      <c r="R38" s="88">
        <v>14.86</v>
      </c>
      <c r="S38" s="88">
        <v>10.34</v>
      </c>
      <c r="T38" s="88">
        <v>3.69</v>
      </c>
      <c r="U38" s="88">
        <v>0.53</v>
      </c>
      <c r="V38" s="88">
        <v>2.16</v>
      </c>
      <c r="W38" s="88">
        <v>0.25</v>
      </c>
      <c r="X38" s="88">
        <v>0.15</v>
      </c>
      <c r="Y38" s="88">
        <v>0.2</v>
      </c>
      <c r="AA38" s="973"/>
    </row>
    <row r="39" spans="1:27" s="81" customFormat="1" x14ac:dyDescent="0.2">
      <c r="A39" s="39">
        <v>2015</v>
      </c>
      <c r="B39" s="88">
        <v>84.31</v>
      </c>
      <c r="C39" s="88">
        <v>84.3</v>
      </c>
      <c r="D39" s="88">
        <v>84.19</v>
      </c>
      <c r="E39" s="88">
        <v>14.99</v>
      </c>
      <c r="F39" s="88">
        <v>14.67</v>
      </c>
      <c r="G39" s="88">
        <v>14.95</v>
      </c>
      <c r="H39" s="88">
        <v>8.84</v>
      </c>
      <c r="I39" s="88">
        <v>5.4</v>
      </c>
      <c r="J39" s="88">
        <v>7.25</v>
      </c>
      <c r="K39" s="88">
        <v>6.16</v>
      </c>
      <c r="L39" s="88">
        <v>9.26</v>
      </c>
      <c r="M39" s="88">
        <v>7.7</v>
      </c>
      <c r="N39" s="88">
        <v>4.32</v>
      </c>
      <c r="O39" s="88">
        <v>1.3</v>
      </c>
      <c r="P39" s="88">
        <v>2.88</v>
      </c>
      <c r="Q39" s="88">
        <v>5.22</v>
      </c>
      <c r="R39" s="88">
        <v>13.13</v>
      </c>
      <c r="S39" s="88">
        <v>9.09</v>
      </c>
      <c r="T39" s="88">
        <v>5.45</v>
      </c>
      <c r="U39" s="88">
        <v>0.23</v>
      </c>
      <c r="V39" s="88">
        <v>2.99</v>
      </c>
      <c r="W39" s="88">
        <v>0.7</v>
      </c>
      <c r="X39" s="88">
        <v>1.03</v>
      </c>
      <c r="Y39" s="88">
        <v>0.85</v>
      </c>
      <c r="AA39" s="973"/>
    </row>
    <row r="40" spans="1:27" s="81" customFormat="1" x14ac:dyDescent="0.2">
      <c r="A40" s="39">
        <v>2016</v>
      </c>
      <c r="B40" s="88">
        <v>86.5</v>
      </c>
      <c r="C40" s="88">
        <v>86.92</v>
      </c>
      <c r="D40" s="88">
        <v>86.3</v>
      </c>
      <c r="E40" s="88">
        <v>13.13</v>
      </c>
      <c r="F40" s="88">
        <v>12.91</v>
      </c>
      <c r="G40" s="88">
        <v>13.43</v>
      </c>
      <c r="H40" s="88">
        <v>7.08</v>
      </c>
      <c r="I40" s="88">
        <v>4.4400000000000004</v>
      </c>
      <c r="J40" s="88">
        <v>6.08</v>
      </c>
      <c r="K40" s="88">
        <v>6.05</v>
      </c>
      <c r="L40" s="88">
        <v>8.4600000000000009</v>
      </c>
      <c r="M40" s="88">
        <v>7.35</v>
      </c>
      <c r="N40" s="88">
        <v>3.47</v>
      </c>
      <c r="O40" s="88">
        <v>0.89</v>
      </c>
      <c r="P40" s="88">
        <v>2.4</v>
      </c>
      <c r="Q40" s="88">
        <v>4.16</v>
      </c>
      <c r="R40" s="88">
        <v>11.56</v>
      </c>
      <c r="S40" s="88">
        <v>7.83</v>
      </c>
      <c r="T40" s="88">
        <v>5.5</v>
      </c>
      <c r="U40" s="88">
        <v>0.46</v>
      </c>
      <c r="V40" s="88">
        <v>3.2</v>
      </c>
      <c r="W40" s="88">
        <v>0.37</v>
      </c>
      <c r="X40" s="88">
        <v>0.18</v>
      </c>
      <c r="Y40" s="88">
        <v>0.27</v>
      </c>
      <c r="AA40" s="973"/>
    </row>
    <row r="41" spans="1:27" s="81" customFormat="1" x14ac:dyDescent="0.2">
      <c r="A41" s="39">
        <v>2017</v>
      </c>
      <c r="B41" s="88">
        <v>85.93</v>
      </c>
      <c r="C41" s="88">
        <v>85.84</v>
      </c>
      <c r="D41" s="88">
        <v>85.73</v>
      </c>
      <c r="E41" s="88">
        <v>12.4</v>
      </c>
      <c r="F41" s="88">
        <v>13.07</v>
      </c>
      <c r="G41" s="88">
        <v>12.92</v>
      </c>
      <c r="H41" s="88">
        <v>7.11</v>
      </c>
      <c r="I41" s="88">
        <v>4.63</v>
      </c>
      <c r="J41" s="88">
        <v>6.05</v>
      </c>
      <c r="K41" s="88">
        <v>5.29</v>
      </c>
      <c r="L41" s="88">
        <v>8.4499999999999993</v>
      </c>
      <c r="M41" s="88">
        <v>6.87</v>
      </c>
      <c r="N41" s="88">
        <v>3.71</v>
      </c>
      <c r="O41" s="88">
        <v>1.34</v>
      </c>
      <c r="P41" s="88">
        <v>2.69</v>
      </c>
      <c r="Q41" s="88">
        <v>4.0999999999999996</v>
      </c>
      <c r="R41" s="88">
        <v>11.32</v>
      </c>
      <c r="S41" s="88">
        <v>7.61</v>
      </c>
      <c r="T41" s="88">
        <v>4.5999999999999996</v>
      </c>
      <c r="U41" s="88">
        <v>0.41</v>
      </c>
      <c r="V41" s="88">
        <v>2.62</v>
      </c>
      <c r="W41" s="88">
        <v>1.66</v>
      </c>
      <c r="X41" s="88">
        <v>1.08</v>
      </c>
      <c r="Y41" s="88">
        <v>1.35</v>
      </c>
      <c r="AA41" s="973"/>
    </row>
    <row r="42" spans="1:27" s="81" customFormat="1" x14ac:dyDescent="0.2">
      <c r="A42" s="39">
        <v>2018</v>
      </c>
      <c r="B42" s="88">
        <v>84.58</v>
      </c>
      <c r="C42" s="88">
        <v>85.06</v>
      </c>
      <c r="D42" s="88">
        <v>84.54</v>
      </c>
      <c r="E42" s="88">
        <v>14.03</v>
      </c>
      <c r="F42" s="88">
        <v>14.22</v>
      </c>
      <c r="G42" s="88">
        <v>14.36</v>
      </c>
      <c r="H42" s="88">
        <v>7.63</v>
      </c>
      <c r="I42" s="88">
        <v>4.92</v>
      </c>
      <c r="J42" s="88">
        <v>6.5</v>
      </c>
      <c r="K42" s="88">
        <v>6.4</v>
      </c>
      <c r="L42" s="88">
        <v>9.3000000000000007</v>
      </c>
      <c r="M42" s="88">
        <v>7.87</v>
      </c>
      <c r="N42" s="88">
        <v>4.68</v>
      </c>
      <c r="O42" s="88">
        <v>1.88</v>
      </c>
      <c r="P42" s="88">
        <v>3.43</v>
      </c>
      <c r="Q42" s="88">
        <v>4.07</v>
      </c>
      <c r="R42" s="88">
        <v>11.56</v>
      </c>
      <c r="S42" s="88">
        <v>7.74</v>
      </c>
      <c r="T42" s="88">
        <v>5.28</v>
      </c>
      <c r="U42" s="88">
        <v>0.78</v>
      </c>
      <c r="V42" s="88">
        <v>3.2</v>
      </c>
      <c r="W42" s="88">
        <v>1.39</v>
      </c>
      <c r="X42" s="88">
        <v>0.72</v>
      </c>
      <c r="Y42" s="88">
        <v>1.1000000000000001</v>
      </c>
      <c r="Z42" s="974"/>
      <c r="AA42" s="973"/>
    </row>
    <row r="43" spans="1:27" s="81" customFormat="1" x14ac:dyDescent="0.2">
      <c r="A43" s="39">
        <v>2019</v>
      </c>
      <c r="B43" s="88">
        <v>83.31</v>
      </c>
      <c r="C43" s="88">
        <v>86.79</v>
      </c>
      <c r="D43" s="88">
        <v>84.41</v>
      </c>
      <c r="E43" s="88">
        <v>16.38</v>
      </c>
      <c r="F43" s="88">
        <v>13.11</v>
      </c>
      <c r="G43" s="88">
        <v>15.37</v>
      </c>
      <c r="H43" s="88">
        <v>9.59</v>
      </c>
      <c r="I43" s="88">
        <v>4.0199999999999996</v>
      </c>
      <c r="J43" s="88">
        <v>7.31</v>
      </c>
      <c r="K43" s="88">
        <v>6.79</v>
      </c>
      <c r="L43" s="88">
        <v>9.08</v>
      </c>
      <c r="M43" s="88">
        <v>8.06</v>
      </c>
      <c r="N43" s="88">
        <v>4.58</v>
      </c>
      <c r="O43" s="88">
        <v>2.1800000000000002</v>
      </c>
      <c r="P43" s="88">
        <v>3.57</v>
      </c>
      <c r="Q43" s="88">
        <v>3.39</v>
      </c>
      <c r="R43" s="88">
        <v>9.94</v>
      </c>
      <c r="S43" s="88">
        <v>6.62</v>
      </c>
      <c r="T43" s="88">
        <v>8.41</v>
      </c>
      <c r="U43" s="88">
        <v>0.99</v>
      </c>
      <c r="V43" s="88">
        <v>5.18</v>
      </c>
      <c r="W43" s="88">
        <v>0.31</v>
      </c>
      <c r="X43" s="88">
        <v>0.1</v>
      </c>
      <c r="Y43" s="88">
        <v>0.22</v>
      </c>
      <c r="Z43" s="974"/>
      <c r="AA43" s="973"/>
    </row>
    <row r="44" spans="1:27" s="81" customFormat="1" ht="12.75" customHeight="1" x14ac:dyDescent="0.2">
      <c r="A44" s="39" t="s">
        <v>658</v>
      </c>
      <c r="B44" s="199">
        <v>81.59</v>
      </c>
      <c r="C44" s="199">
        <v>85.03</v>
      </c>
      <c r="D44" s="199">
        <v>83.27</v>
      </c>
      <c r="E44" s="199">
        <v>18.149999999999999</v>
      </c>
      <c r="F44" s="199">
        <v>14.77</v>
      </c>
      <c r="G44" s="199">
        <v>16.5</v>
      </c>
      <c r="H44" s="199">
        <v>10.65</v>
      </c>
      <c r="I44" s="199">
        <v>4.79</v>
      </c>
      <c r="J44" s="199">
        <v>7.9</v>
      </c>
      <c r="K44" s="199">
        <v>7.49</v>
      </c>
      <c r="L44" s="199">
        <v>9.98</v>
      </c>
      <c r="M44" s="199">
        <v>8.6</v>
      </c>
      <c r="N44" s="199">
        <v>5.79</v>
      </c>
      <c r="O44" s="199">
        <v>3.77</v>
      </c>
      <c r="P44" s="199">
        <v>4.82</v>
      </c>
      <c r="Q44" s="199">
        <v>2.58</v>
      </c>
      <c r="R44" s="199">
        <v>7.29</v>
      </c>
      <c r="S44" s="199">
        <v>4.87</v>
      </c>
      <c r="T44" s="199">
        <v>9.77</v>
      </c>
      <c r="U44" s="199">
        <v>3.71</v>
      </c>
      <c r="V44" s="199">
        <v>6.81</v>
      </c>
      <c r="W44" s="199">
        <v>0.27</v>
      </c>
      <c r="X44" s="199">
        <v>0.19</v>
      </c>
      <c r="Y44" s="199">
        <v>0.23</v>
      </c>
      <c r="Z44" s="974"/>
      <c r="AA44" s="973"/>
    </row>
    <row r="45" spans="1:27" ht="6" customHeight="1" x14ac:dyDescent="0.2">
      <c r="A45" s="42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row>
    <row r="46" spans="1:27" s="81" customFormat="1" ht="30" customHeight="1" x14ac:dyDescent="0.2">
      <c r="A46" s="1074" t="s">
        <v>222</v>
      </c>
      <c r="B46" s="1074"/>
      <c r="C46" s="1074"/>
      <c r="D46" s="1074"/>
      <c r="E46" s="1074"/>
      <c r="F46" s="1074"/>
      <c r="G46" s="1074"/>
      <c r="H46" s="1074"/>
      <c r="I46" s="1074"/>
      <c r="J46" s="1074"/>
      <c r="K46" s="1074"/>
      <c r="L46" s="1074"/>
      <c r="M46" s="1074"/>
      <c r="N46" s="1074"/>
      <c r="O46" s="1074"/>
      <c r="P46" s="1074"/>
      <c r="Q46" s="1074"/>
      <c r="R46" s="1074"/>
      <c r="S46" s="1074"/>
      <c r="T46" s="1074"/>
      <c r="U46" s="1074"/>
      <c r="V46" s="1074"/>
      <c r="W46" s="1074"/>
      <c r="X46" s="1074"/>
      <c r="Y46" s="1074"/>
    </row>
    <row r="47" spans="1:27" s="81" customFormat="1" ht="15" customHeight="1" x14ac:dyDescent="0.2">
      <c r="A47" s="1022" t="s">
        <v>506</v>
      </c>
      <c r="B47" s="1022"/>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row>
    <row r="48" spans="1:27" s="854" customFormat="1" ht="15" customHeight="1" x14ac:dyDescent="0.2">
      <c r="A48" s="1020" t="s">
        <v>505</v>
      </c>
      <c r="B48" s="1020"/>
      <c r="C48" s="1020"/>
      <c r="D48" s="1020"/>
      <c r="E48" s="1020"/>
      <c r="F48" s="1020"/>
      <c r="G48" s="1020"/>
      <c r="H48" s="1020"/>
      <c r="I48" s="1020"/>
      <c r="J48" s="1020"/>
      <c r="K48" s="1020"/>
      <c r="L48" s="1020"/>
      <c r="M48" s="1020"/>
      <c r="N48" s="1020"/>
      <c r="O48" s="1020"/>
      <c r="P48" s="1020"/>
      <c r="Q48" s="1020"/>
      <c r="R48" s="1020"/>
      <c r="S48" s="1020"/>
      <c r="T48" s="1020"/>
      <c r="U48" s="1020"/>
      <c r="V48" s="1020"/>
      <c r="W48" s="1020"/>
      <c r="X48" s="1020"/>
      <c r="Y48" s="1020"/>
    </row>
    <row r="49" spans="1:26" ht="30" customHeight="1" x14ac:dyDescent="0.2">
      <c r="A49" s="1020" t="s">
        <v>473</v>
      </c>
      <c r="B49" s="1020"/>
      <c r="C49" s="1020"/>
      <c r="D49" s="1020"/>
      <c r="E49" s="1020"/>
      <c r="F49" s="1020"/>
      <c r="G49" s="1020"/>
      <c r="H49" s="1020"/>
      <c r="I49" s="1020"/>
      <c r="J49" s="1020"/>
      <c r="K49" s="1020"/>
      <c r="L49" s="1020"/>
      <c r="M49" s="1020"/>
      <c r="N49" s="1020"/>
      <c r="O49" s="1020"/>
      <c r="P49" s="1020"/>
      <c r="Q49" s="1020"/>
      <c r="R49" s="1020"/>
      <c r="S49" s="1020"/>
      <c r="T49" s="1020"/>
      <c r="U49" s="1020"/>
      <c r="V49" s="1020"/>
      <c r="W49" s="1020"/>
      <c r="X49" s="1020"/>
      <c r="Y49" s="1020"/>
    </row>
    <row r="50" spans="1:26" s="954" customFormat="1" ht="6" customHeight="1" x14ac:dyDescent="0.2">
      <c r="A50" s="134"/>
      <c r="E50" s="424"/>
      <c r="F50" s="424"/>
      <c r="G50" s="424"/>
      <c r="H50" s="424"/>
      <c r="I50" s="424"/>
      <c r="J50" s="424"/>
      <c r="K50" s="424"/>
      <c r="L50" s="424"/>
      <c r="M50" s="424"/>
      <c r="N50" s="424"/>
      <c r="O50" s="424"/>
      <c r="P50" s="424"/>
      <c r="Q50" s="424"/>
      <c r="R50" s="424"/>
      <c r="S50" s="424"/>
      <c r="T50" s="424"/>
      <c r="U50" s="424"/>
      <c r="V50" s="424"/>
    </row>
    <row r="51" spans="1:26" ht="15" customHeight="1" x14ac:dyDescent="0.2">
      <c r="A51" s="1020" t="s">
        <v>180</v>
      </c>
      <c r="B51" s="1020"/>
      <c r="C51" s="1020"/>
      <c r="D51" s="1020"/>
      <c r="E51" s="1020"/>
      <c r="F51" s="1020"/>
      <c r="G51" s="1020"/>
      <c r="H51" s="1020"/>
      <c r="I51" s="1020"/>
      <c r="J51" s="1020"/>
      <c r="K51" s="1020"/>
      <c r="L51" s="1020"/>
      <c r="M51" s="1020"/>
      <c r="N51" s="1020"/>
      <c r="O51" s="1020"/>
      <c r="P51" s="1020"/>
      <c r="Q51" s="1020"/>
      <c r="R51" s="1020"/>
      <c r="S51" s="1020"/>
      <c r="T51" s="1020"/>
      <c r="U51" s="1020"/>
      <c r="V51" s="1020"/>
      <c r="W51" s="1020"/>
      <c r="X51" s="1020"/>
      <c r="Y51" s="1020"/>
    </row>
    <row r="52" spans="1:26" x14ac:dyDescent="0.2">
      <c r="P52" s="700"/>
      <c r="S52" s="700"/>
      <c r="V52" s="700"/>
      <c r="Y52" s="700"/>
    </row>
    <row r="53" spans="1:26" x14ac:dyDescent="0.2">
      <c r="E53" s="701"/>
      <c r="G53" s="36"/>
      <c r="H53" s="702"/>
      <c r="J53" s="701"/>
      <c r="K53" s="232"/>
      <c r="L53" s="701"/>
      <c r="M53" s="701"/>
      <c r="P53" s="36"/>
      <c r="Q53" s="702"/>
      <c r="R53" s="703"/>
      <c r="S53" s="702"/>
      <c r="T53" s="702"/>
      <c r="V53" s="703"/>
      <c r="W53" s="702"/>
      <c r="Y53" s="88"/>
      <c r="Z53" s="699"/>
    </row>
    <row r="54" spans="1:26" x14ac:dyDescent="0.2">
      <c r="B54" s="36"/>
      <c r="C54" s="702"/>
      <c r="E54" s="701"/>
      <c r="G54" s="36"/>
      <c r="H54" s="702"/>
      <c r="K54" s="232"/>
      <c r="L54" s="701"/>
      <c r="P54" s="36"/>
      <c r="Q54" s="702"/>
      <c r="S54" s="36"/>
      <c r="T54" s="702"/>
      <c r="V54" s="36"/>
      <c r="W54" s="702"/>
      <c r="Y54" s="88"/>
      <c r="Z54" s="699"/>
    </row>
    <row r="55" spans="1:26" x14ac:dyDescent="0.2">
      <c r="B55" s="36"/>
      <c r="C55" s="703"/>
      <c r="D55" s="703"/>
      <c r="E55" s="702"/>
      <c r="G55" s="36"/>
      <c r="H55" s="703"/>
      <c r="I55" s="702"/>
      <c r="K55" s="232"/>
      <c r="P55" s="36"/>
      <c r="Q55" s="702"/>
      <c r="S55" s="36"/>
      <c r="T55" s="702"/>
      <c r="V55" s="36"/>
      <c r="W55" s="702"/>
      <c r="Y55" s="88"/>
      <c r="Z55" s="699"/>
    </row>
    <row r="56" spans="1:26" x14ac:dyDescent="0.2">
      <c r="B56" s="36"/>
      <c r="C56" s="702"/>
      <c r="G56" s="36"/>
      <c r="H56" s="702"/>
      <c r="P56" s="36"/>
      <c r="Q56" s="702"/>
      <c r="S56" s="36"/>
      <c r="T56" s="702"/>
      <c r="V56" s="36"/>
      <c r="W56" s="702"/>
      <c r="Y56" s="88"/>
      <c r="Z56" s="699"/>
    </row>
    <row r="57" spans="1:26" x14ac:dyDescent="0.2">
      <c r="B57" s="36"/>
      <c r="C57" s="699"/>
      <c r="G57" s="36"/>
      <c r="H57" s="699"/>
      <c r="P57" s="36"/>
      <c r="Q57" s="699"/>
      <c r="S57" s="36"/>
      <c r="T57" s="699"/>
      <c r="V57" s="36"/>
      <c r="W57" s="699"/>
      <c r="Y57" s="88"/>
      <c r="Z57" s="699"/>
    </row>
    <row r="58" spans="1:26" x14ac:dyDescent="0.2">
      <c r="B58" s="36"/>
      <c r="C58" s="699"/>
      <c r="G58" s="36"/>
      <c r="H58" s="699"/>
      <c r="P58" s="36"/>
      <c r="Q58" s="699"/>
      <c r="S58" s="36"/>
      <c r="T58" s="699"/>
      <c r="V58" s="36"/>
      <c r="W58" s="699"/>
      <c r="Y58" s="88"/>
      <c r="Z58" s="699"/>
    </row>
    <row r="59" spans="1:26" x14ac:dyDescent="0.2">
      <c r="B59" s="36"/>
      <c r="C59" s="699"/>
    </row>
    <row r="60" spans="1:26" x14ac:dyDescent="0.2">
      <c r="B60" s="36"/>
      <c r="C60" s="699"/>
    </row>
  </sheetData>
  <mergeCells count="15">
    <mergeCell ref="A46:Y46"/>
    <mergeCell ref="A49:Y49"/>
    <mergeCell ref="A51:Y51"/>
    <mergeCell ref="H3:J3"/>
    <mergeCell ref="K3:M3"/>
    <mergeCell ref="N3:P3"/>
    <mergeCell ref="Q3:S3"/>
    <mergeCell ref="T3:V3"/>
    <mergeCell ref="A48:Y48"/>
    <mergeCell ref="A47:Y47"/>
    <mergeCell ref="O1:T1"/>
    <mergeCell ref="A2:Y2"/>
    <mergeCell ref="B3:D3"/>
    <mergeCell ref="E3:G3"/>
    <mergeCell ref="W3:Y3"/>
  </mergeCells>
  <hyperlinks>
    <hyperlink ref="O1:R1" location="Tabellförteckning!A1" display="Tabellförteckning!A1" xr:uid="{00000000-0004-0000-3B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ublished="0">
    <pageSetUpPr fitToPage="1"/>
  </sheetPr>
  <dimension ref="A1:Z35"/>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25" width="6.7109375" style="431" customWidth="1"/>
    <col min="26" max="16384" width="9.28515625" style="431"/>
  </cols>
  <sheetData>
    <row r="1" spans="1:25" ht="30" customHeight="1" x14ac:dyDescent="0.2">
      <c r="A1" s="39"/>
      <c r="B1" s="134"/>
      <c r="C1" s="134"/>
      <c r="D1" s="134"/>
      <c r="E1" s="424"/>
      <c r="F1" s="424"/>
      <c r="G1" s="424"/>
      <c r="H1" s="424"/>
      <c r="I1" s="424"/>
      <c r="J1" s="424"/>
      <c r="K1" s="424"/>
      <c r="L1" s="424"/>
      <c r="M1" s="424"/>
      <c r="N1" s="424"/>
      <c r="O1" s="1028" t="s">
        <v>275</v>
      </c>
      <c r="P1" s="1028"/>
      <c r="Q1" s="1029"/>
      <c r="R1" s="1029"/>
      <c r="S1" s="1029"/>
      <c r="T1" s="1034"/>
      <c r="U1" s="424"/>
      <c r="V1" s="424"/>
    </row>
    <row r="2" spans="1:25" s="422" customFormat="1" ht="15" customHeight="1" x14ac:dyDescent="0.2">
      <c r="A2" s="1071" t="s">
        <v>660</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row>
    <row r="3" spans="1:25" ht="30" customHeight="1" x14ac:dyDescent="0.2">
      <c r="B3" s="1061" t="s">
        <v>246</v>
      </c>
      <c r="C3" s="1061"/>
      <c r="D3" s="1061"/>
      <c r="E3" s="1061" t="s">
        <v>231</v>
      </c>
      <c r="F3" s="1061"/>
      <c r="G3" s="1061"/>
      <c r="H3" s="1061" t="s">
        <v>504</v>
      </c>
      <c r="I3" s="1061"/>
      <c r="J3" s="1061"/>
      <c r="K3" s="1061" t="s">
        <v>272</v>
      </c>
      <c r="L3" s="1061"/>
      <c r="M3" s="1061"/>
      <c r="N3" s="1061" t="s">
        <v>247</v>
      </c>
      <c r="O3" s="1061"/>
      <c r="P3" s="1061"/>
      <c r="Q3" s="1061" t="s">
        <v>320</v>
      </c>
      <c r="R3" s="1061"/>
      <c r="S3" s="1061"/>
      <c r="T3" s="1061" t="s">
        <v>319</v>
      </c>
      <c r="U3" s="1061"/>
      <c r="V3" s="1061"/>
      <c r="W3" s="1061" t="s">
        <v>35</v>
      </c>
      <c r="X3" s="1061"/>
      <c r="Y3" s="1061"/>
    </row>
    <row r="4" spans="1:25" ht="15" customHeight="1" x14ac:dyDescent="0.2">
      <c r="A4" s="58" t="s">
        <v>39</v>
      </c>
      <c r="B4" s="431" t="s">
        <v>28</v>
      </c>
      <c r="C4" s="431" t="s">
        <v>29</v>
      </c>
      <c r="D4" s="424" t="s">
        <v>307</v>
      </c>
      <c r="E4" s="431" t="s">
        <v>28</v>
      </c>
      <c r="F4" s="431" t="s">
        <v>29</v>
      </c>
      <c r="G4" s="424" t="s">
        <v>307</v>
      </c>
      <c r="H4" s="431" t="s">
        <v>28</v>
      </c>
      <c r="I4" s="431" t="s">
        <v>29</v>
      </c>
      <c r="J4" s="424" t="s">
        <v>307</v>
      </c>
      <c r="K4" s="431" t="s">
        <v>28</v>
      </c>
      <c r="L4" s="431" t="s">
        <v>29</v>
      </c>
      <c r="M4" s="424" t="s">
        <v>307</v>
      </c>
      <c r="N4" s="431" t="s">
        <v>28</v>
      </c>
      <c r="O4" s="431" t="s">
        <v>29</v>
      </c>
      <c r="P4" s="424" t="s">
        <v>307</v>
      </c>
      <c r="Q4" s="431" t="s">
        <v>28</v>
      </c>
      <c r="R4" s="431" t="s">
        <v>29</v>
      </c>
      <c r="S4" s="424" t="s">
        <v>307</v>
      </c>
      <c r="T4" s="431" t="s">
        <v>28</v>
      </c>
      <c r="U4" s="431" t="s">
        <v>29</v>
      </c>
      <c r="V4" s="424" t="s">
        <v>307</v>
      </c>
      <c r="W4" s="431" t="s">
        <v>28</v>
      </c>
      <c r="X4" s="431" t="s">
        <v>29</v>
      </c>
      <c r="Y4" s="424" t="s">
        <v>307</v>
      </c>
    </row>
    <row r="5" spans="1:25" ht="6" customHeight="1" x14ac:dyDescent="0.2">
      <c r="A5" s="428"/>
      <c r="B5" s="428"/>
      <c r="C5" s="428"/>
      <c r="D5" s="428"/>
      <c r="E5" s="89"/>
      <c r="F5" s="89"/>
      <c r="G5" s="89"/>
      <c r="H5" s="89"/>
      <c r="I5" s="89"/>
      <c r="J5" s="89"/>
      <c r="K5" s="138"/>
      <c r="L5" s="138"/>
      <c r="M5" s="138"/>
      <c r="N5" s="89"/>
      <c r="O5" s="89"/>
      <c r="P5" s="89"/>
      <c r="Q5" s="89"/>
      <c r="R5" s="89"/>
      <c r="S5" s="89"/>
      <c r="T5" s="89"/>
      <c r="U5" s="89"/>
      <c r="V5" s="89"/>
      <c r="W5" s="89"/>
      <c r="X5" s="89"/>
      <c r="Y5" s="31"/>
    </row>
    <row r="6" spans="1:25" ht="12.75" customHeight="1" x14ac:dyDescent="0.2">
      <c r="A6" s="134">
        <v>2004</v>
      </c>
      <c r="B6" s="88">
        <v>58.3</v>
      </c>
      <c r="C6" s="88">
        <v>60.58</v>
      </c>
      <c r="D6" s="88">
        <v>59.41</v>
      </c>
      <c r="E6" s="88">
        <v>41.48</v>
      </c>
      <c r="F6" s="88">
        <v>39.35</v>
      </c>
      <c r="G6" s="88">
        <v>40.44</v>
      </c>
      <c r="H6" s="88">
        <v>27.59</v>
      </c>
      <c r="I6" s="88">
        <v>19.510000000000002</v>
      </c>
      <c r="J6" s="88">
        <v>23.66</v>
      </c>
      <c r="K6" s="88">
        <v>13.89</v>
      </c>
      <c r="L6" s="88">
        <v>19.84</v>
      </c>
      <c r="M6" s="88">
        <v>16.78</v>
      </c>
      <c r="N6" s="88">
        <v>17.68</v>
      </c>
      <c r="O6" s="88">
        <v>6.64</v>
      </c>
      <c r="P6" s="88">
        <v>12.32</v>
      </c>
      <c r="Q6" s="88">
        <v>12.88</v>
      </c>
      <c r="R6" s="88">
        <v>30.66</v>
      </c>
      <c r="S6" s="88">
        <v>21.51</v>
      </c>
      <c r="T6" s="88">
        <v>10.92</v>
      </c>
      <c r="U6" s="88">
        <v>2.0499999999999998</v>
      </c>
      <c r="V6" s="88">
        <v>6.61</v>
      </c>
      <c r="W6" s="88">
        <v>0.23</v>
      </c>
      <c r="X6" s="88">
        <v>7.0000000000000007E-2</v>
      </c>
      <c r="Y6" s="88">
        <v>0.15</v>
      </c>
    </row>
    <row r="7" spans="1:25" ht="12.75" customHeight="1" x14ac:dyDescent="0.2">
      <c r="A7" s="134">
        <v>2005</v>
      </c>
      <c r="B7" s="88">
        <v>58.31</v>
      </c>
      <c r="C7" s="88">
        <v>57.8</v>
      </c>
      <c r="D7" s="88">
        <v>58.06</v>
      </c>
      <c r="E7" s="88">
        <v>41.47</v>
      </c>
      <c r="F7" s="88">
        <v>42.2</v>
      </c>
      <c r="G7" s="88">
        <v>41.83</v>
      </c>
      <c r="H7" s="88">
        <v>26.88</v>
      </c>
      <c r="I7" s="88">
        <v>20.95</v>
      </c>
      <c r="J7" s="88">
        <v>23.99</v>
      </c>
      <c r="K7" s="88">
        <v>14.59</v>
      </c>
      <c r="L7" s="88">
        <v>21.26</v>
      </c>
      <c r="M7" s="88">
        <v>17.84</v>
      </c>
      <c r="N7" s="88">
        <v>17.62</v>
      </c>
      <c r="O7" s="88">
        <v>8.61</v>
      </c>
      <c r="P7" s="88">
        <v>13.22</v>
      </c>
      <c r="Q7" s="88">
        <v>12.76</v>
      </c>
      <c r="R7" s="88">
        <v>31.02</v>
      </c>
      <c r="S7" s="88">
        <v>21.66</v>
      </c>
      <c r="T7" s="88">
        <v>11.09</v>
      </c>
      <c r="U7" s="88">
        <v>2.58</v>
      </c>
      <c r="V7" s="88">
        <v>6.94</v>
      </c>
      <c r="W7" s="88">
        <v>0.22</v>
      </c>
      <c r="X7" s="88">
        <v>0</v>
      </c>
      <c r="Y7" s="88">
        <v>0.11</v>
      </c>
    </row>
    <row r="8" spans="1:25" ht="12.75" customHeight="1" x14ac:dyDescent="0.2">
      <c r="A8" s="134">
        <v>2006</v>
      </c>
      <c r="B8" s="88">
        <v>55.97</v>
      </c>
      <c r="C8" s="88">
        <v>57.01</v>
      </c>
      <c r="D8" s="88">
        <v>56.5</v>
      </c>
      <c r="E8" s="88">
        <v>43.79</v>
      </c>
      <c r="F8" s="88">
        <v>42.9</v>
      </c>
      <c r="G8" s="88">
        <v>43.33</v>
      </c>
      <c r="H8" s="88">
        <v>27.33</v>
      </c>
      <c r="I8" s="88">
        <v>19.84</v>
      </c>
      <c r="J8" s="88">
        <v>23.67</v>
      </c>
      <c r="K8" s="88">
        <v>16.46</v>
      </c>
      <c r="L8" s="88">
        <v>23.05</v>
      </c>
      <c r="M8" s="88">
        <v>19.66</v>
      </c>
      <c r="N8" s="88">
        <v>17.73</v>
      </c>
      <c r="O8" s="88">
        <v>7.66</v>
      </c>
      <c r="P8" s="88">
        <v>12.82</v>
      </c>
      <c r="Q8" s="88">
        <v>14.57</v>
      </c>
      <c r="R8" s="88">
        <v>32.200000000000003</v>
      </c>
      <c r="S8" s="88">
        <v>23.15</v>
      </c>
      <c r="T8" s="88">
        <v>11.48</v>
      </c>
      <c r="U8" s="88">
        <v>3.03</v>
      </c>
      <c r="V8" s="88">
        <v>7.36</v>
      </c>
      <c r="W8" s="88">
        <v>0.24</v>
      </c>
      <c r="X8" s="88">
        <v>0.09</v>
      </c>
      <c r="Y8" s="88">
        <v>0.17</v>
      </c>
    </row>
    <row r="9" spans="1:25" ht="12.75" customHeight="1" x14ac:dyDescent="0.2">
      <c r="A9" s="134">
        <v>2007</v>
      </c>
      <c r="B9" s="88">
        <v>55.39</v>
      </c>
      <c r="C9" s="88">
        <v>56.95</v>
      </c>
      <c r="D9" s="88">
        <v>56.09</v>
      </c>
      <c r="E9" s="88">
        <v>44.46</v>
      </c>
      <c r="F9" s="88">
        <v>42.98</v>
      </c>
      <c r="G9" s="88">
        <v>43.8</v>
      </c>
      <c r="H9" s="88">
        <v>27.19</v>
      </c>
      <c r="I9" s="88">
        <v>17.46</v>
      </c>
      <c r="J9" s="88">
        <v>22.5</v>
      </c>
      <c r="K9" s="88">
        <v>17.27</v>
      </c>
      <c r="L9" s="88">
        <v>25.52</v>
      </c>
      <c r="M9" s="88">
        <v>21.3</v>
      </c>
      <c r="N9" s="88">
        <v>17.86</v>
      </c>
      <c r="O9" s="88">
        <v>7.31</v>
      </c>
      <c r="P9" s="88">
        <v>12.75</v>
      </c>
      <c r="Q9" s="88">
        <v>17.7</v>
      </c>
      <c r="R9" s="88">
        <v>32.799999999999997</v>
      </c>
      <c r="S9" s="88">
        <v>25.1</v>
      </c>
      <c r="T9" s="88">
        <v>8.9</v>
      </c>
      <c r="U9" s="88">
        <v>2.86</v>
      </c>
      <c r="V9" s="88">
        <v>5.96</v>
      </c>
      <c r="W9" s="88">
        <v>0.16</v>
      </c>
      <c r="X9" s="88">
        <v>7.0000000000000007E-2</v>
      </c>
      <c r="Y9" s="88">
        <v>0.11</v>
      </c>
    </row>
    <row r="10" spans="1:25" ht="12.75" customHeight="1" x14ac:dyDescent="0.2">
      <c r="A10" s="134">
        <v>2008</v>
      </c>
      <c r="B10" s="88">
        <v>60.01</v>
      </c>
      <c r="C10" s="88">
        <v>58.65</v>
      </c>
      <c r="D10" s="88">
        <v>59.37</v>
      </c>
      <c r="E10" s="88">
        <v>39.79</v>
      </c>
      <c r="F10" s="88">
        <v>41.24</v>
      </c>
      <c r="G10" s="88">
        <v>40.47</v>
      </c>
      <c r="H10" s="88">
        <v>23.01</v>
      </c>
      <c r="I10" s="88">
        <v>18.940000000000001</v>
      </c>
      <c r="J10" s="88">
        <v>21.04</v>
      </c>
      <c r="K10" s="88">
        <v>16.78</v>
      </c>
      <c r="L10" s="88">
        <v>22.3</v>
      </c>
      <c r="M10" s="88">
        <v>19.43</v>
      </c>
      <c r="N10" s="88">
        <v>16.45</v>
      </c>
      <c r="O10" s="88">
        <v>7.18</v>
      </c>
      <c r="P10" s="88">
        <v>12</v>
      </c>
      <c r="Q10" s="88">
        <v>16.66</v>
      </c>
      <c r="R10" s="88">
        <v>32.31</v>
      </c>
      <c r="S10" s="88">
        <v>24.15</v>
      </c>
      <c r="T10" s="88">
        <v>6.68</v>
      </c>
      <c r="U10" s="88">
        <v>1.75</v>
      </c>
      <c r="V10" s="88">
        <v>4.32</v>
      </c>
      <c r="W10" s="88">
        <v>0.2</v>
      </c>
      <c r="X10" s="88">
        <v>0.11</v>
      </c>
      <c r="Y10" s="88">
        <v>0.16</v>
      </c>
    </row>
    <row r="11" spans="1:25" ht="12.75" customHeight="1" x14ac:dyDescent="0.2">
      <c r="A11" s="134">
        <v>2009</v>
      </c>
      <c r="B11" s="88">
        <v>58.98</v>
      </c>
      <c r="C11" s="88">
        <v>56.7</v>
      </c>
      <c r="D11" s="88">
        <v>57.88</v>
      </c>
      <c r="E11" s="88">
        <v>40.869999999999997</v>
      </c>
      <c r="F11" s="88">
        <v>43.3</v>
      </c>
      <c r="G11" s="88">
        <v>42.04</v>
      </c>
      <c r="H11" s="88">
        <v>23.87</v>
      </c>
      <c r="I11" s="88">
        <v>21.07</v>
      </c>
      <c r="J11" s="88">
        <v>22.51</v>
      </c>
      <c r="K11" s="88">
        <v>17</v>
      </c>
      <c r="L11" s="88">
        <v>22.23</v>
      </c>
      <c r="M11" s="88">
        <v>19.53</v>
      </c>
      <c r="N11" s="88">
        <v>16.600000000000001</v>
      </c>
      <c r="O11" s="88">
        <v>5.93</v>
      </c>
      <c r="P11" s="88">
        <v>11.48</v>
      </c>
      <c r="Q11" s="88">
        <v>17</v>
      </c>
      <c r="R11" s="88">
        <v>36.159999999999997</v>
      </c>
      <c r="S11" s="88">
        <v>26.2</v>
      </c>
      <c r="T11" s="88">
        <v>7.27</v>
      </c>
      <c r="U11" s="88">
        <v>1.2</v>
      </c>
      <c r="V11" s="88">
        <v>4.3600000000000003</v>
      </c>
      <c r="W11" s="88">
        <v>0.15</v>
      </c>
      <c r="X11" s="88">
        <v>0</v>
      </c>
      <c r="Y11" s="88">
        <v>0.08</v>
      </c>
    </row>
    <row r="12" spans="1:25" ht="12.75" customHeight="1" x14ac:dyDescent="0.2">
      <c r="A12" s="134">
        <v>2010</v>
      </c>
      <c r="B12" s="88">
        <v>56.58</v>
      </c>
      <c r="C12" s="88">
        <v>55.62</v>
      </c>
      <c r="D12" s="88">
        <v>56.14</v>
      </c>
      <c r="E12" s="88">
        <v>43.12</v>
      </c>
      <c r="F12" s="88">
        <v>44.38</v>
      </c>
      <c r="G12" s="88">
        <v>43.71</v>
      </c>
      <c r="H12" s="88">
        <v>27.1</v>
      </c>
      <c r="I12" s="88">
        <v>20.149999999999999</v>
      </c>
      <c r="J12" s="88">
        <v>23.77</v>
      </c>
      <c r="K12" s="88">
        <v>16.03</v>
      </c>
      <c r="L12" s="88">
        <v>24.23</v>
      </c>
      <c r="M12" s="88">
        <v>19.940000000000001</v>
      </c>
      <c r="N12" s="88">
        <v>18.63</v>
      </c>
      <c r="O12" s="88">
        <v>6</v>
      </c>
      <c r="P12" s="88">
        <v>12.59</v>
      </c>
      <c r="Q12" s="88">
        <v>16.36</v>
      </c>
      <c r="R12" s="88">
        <v>36.549999999999997</v>
      </c>
      <c r="S12" s="88">
        <v>25.99</v>
      </c>
      <c r="T12" s="88">
        <v>8.14</v>
      </c>
      <c r="U12" s="88">
        <v>1.83</v>
      </c>
      <c r="V12" s="88">
        <v>5.13</v>
      </c>
      <c r="W12" s="88">
        <v>0.3</v>
      </c>
      <c r="X12" s="88">
        <v>0</v>
      </c>
      <c r="Y12" s="88">
        <v>0.15</v>
      </c>
    </row>
    <row r="13" spans="1:25" ht="12.75" customHeight="1" x14ac:dyDescent="0.2">
      <c r="A13" s="134">
        <v>2011</v>
      </c>
      <c r="B13" s="88">
        <v>59.43</v>
      </c>
      <c r="C13" s="88">
        <v>58.35</v>
      </c>
      <c r="D13" s="88">
        <v>58.96</v>
      </c>
      <c r="E13" s="88">
        <v>40.39</v>
      </c>
      <c r="F13" s="88">
        <v>41.55</v>
      </c>
      <c r="G13" s="88">
        <v>40.9</v>
      </c>
      <c r="H13" s="88">
        <v>25.31</v>
      </c>
      <c r="I13" s="88">
        <v>20.58</v>
      </c>
      <c r="J13" s="88">
        <v>22.99</v>
      </c>
      <c r="K13" s="88">
        <v>15.08</v>
      </c>
      <c r="L13" s="88">
        <v>20.97</v>
      </c>
      <c r="M13" s="88">
        <v>17.91</v>
      </c>
      <c r="N13" s="88">
        <v>16.809999999999999</v>
      </c>
      <c r="O13" s="88">
        <v>5.05</v>
      </c>
      <c r="P13" s="88">
        <v>11.09</v>
      </c>
      <c r="Q13" s="88">
        <v>15.78</v>
      </c>
      <c r="R13" s="88">
        <v>34.46</v>
      </c>
      <c r="S13" s="88">
        <v>24.82</v>
      </c>
      <c r="T13" s="88">
        <v>7.81</v>
      </c>
      <c r="U13" s="88">
        <v>2.04</v>
      </c>
      <c r="V13" s="88">
        <v>4.99</v>
      </c>
      <c r="W13" s="88">
        <v>0.18</v>
      </c>
      <c r="X13" s="88">
        <v>0.1</v>
      </c>
      <c r="Y13" s="88">
        <v>0.14000000000000001</v>
      </c>
    </row>
    <row r="14" spans="1:25" ht="12.75" customHeight="1" x14ac:dyDescent="0.2">
      <c r="A14" s="134" t="s">
        <v>88</v>
      </c>
      <c r="B14" s="88">
        <v>58.62</v>
      </c>
      <c r="C14" s="88">
        <v>59.69</v>
      </c>
      <c r="D14" s="88">
        <v>59.15</v>
      </c>
      <c r="E14" s="88">
        <v>41.21</v>
      </c>
      <c r="F14" s="88">
        <v>40.18</v>
      </c>
      <c r="G14" s="88">
        <v>40.700000000000003</v>
      </c>
      <c r="H14" s="88">
        <v>24.96</v>
      </c>
      <c r="I14" s="88">
        <v>18.28</v>
      </c>
      <c r="J14" s="88">
        <v>21.69</v>
      </c>
      <c r="K14" s="88">
        <v>16.239999999999998</v>
      </c>
      <c r="L14" s="88">
        <v>21.91</v>
      </c>
      <c r="M14" s="88">
        <v>19.010000000000002</v>
      </c>
      <c r="N14" s="88">
        <v>16.55</v>
      </c>
      <c r="O14" s="88">
        <v>4.18</v>
      </c>
      <c r="P14" s="88">
        <v>10.51</v>
      </c>
      <c r="Q14" s="88">
        <v>17.559999999999999</v>
      </c>
      <c r="R14" s="88">
        <v>35.1</v>
      </c>
      <c r="S14" s="88">
        <v>26.11</v>
      </c>
      <c r="T14" s="88">
        <v>7.1</v>
      </c>
      <c r="U14" s="88">
        <v>0.9</v>
      </c>
      <c r="V14" s="88">
        <v>4.08</v>
      </c>
      <c r="W14" s="88">
        <v>0.17</v>
      </c>
      <c r="X14" s="88">
        <v>0.12</v>
      </c>
      <c r="Y14" s="88">
        <v>0.15</v>
      </c>
    </row>
    <row r="15" spans="1:25" ht="12.75" customHeight="1" x14ac:dyDescent="0.2">
      <c r="A15" s="39" t="s">
        <v>89</v>
      </c>
      <c r="B15" s="88">
        <v>66.180000000000007</v>
      </c>
      <c r="C15" s="88">
        <v>64.86</v>
      </c>
      <c r="D15" s="88">
        <v>65.540000000000006</v>
      </c>
      <c r="E15" s="88">
        <v>33.31</v>
      </c>
      <c r="F15" s="88">
        <v>34.75</v>
      </c>
      <c r="G15" s="88">
        <v>34</v>
      </c>
      <c r="H15" s="88">
        <v>21.54</v>
      </c>
      <c r="I15" s="88">
        <v>16.46</v>
      </c>
      <c r="J15" s="88">
        <v>19.07</v>
      </c>
      <c r="K15" s="88">
        <v>11.78</v>
      </c>
      <c r="L15" s="88">
        <v>18.29</v>
      </c>
      <c r="M15" s="88">
        <v>14.93</v>
      </c>
      <c r="N15" s="88">
        <v>13.14</v>
      </c>
      <c r="O15" s="88">
        <v>3.57</v>
      </c>
      <c r="P15" s="88">
        <v>8.4600000000000009</v>
      </c>
      <c r="Q15" s="88">
        <v>12.59</v>
      </c>
      <c r="R15" s="88">
        <v>30.35</v>
      </c>
      <c r="S15" s="88">
        <v>21.25</v>
      </c>
      <c r="T15" s="88">
        <v>7.58</v>
      </c>
      <c r="U15" s="88">
        <v>0.83</v>
      </c>
      <c r="V15" s="88">
        <v>4.29</v>
      </c>
      <c r="W15" s="88">
        <v>0.51</v>
      </c>
      <c r="X15" s="88">
        <v>0.39</v>
      </c>
      <c r="Y15" s="88">
        <v>0.45</v>
      </c>
    </row>
    <row r="16" spans="1:25" ht="12.75" customHeight="1" x14ac:dyDescent="0.2">
      <c r="A16" s="39">
        <v>2013</v>
      </c>
      <c r="B16" s="88">
        <v>64.95</v>
      </c>
      <c r="C16" s="88">
        <v>67.14</v>
      </c>
      <c r="D16" s="88">
        <v>65.989999999999995</v>
      </c>
      <c r="E16" s="88">
        <v>34.25</v>
      </c>
      <c r="F16" s="88">
        <v>32.46</v>
      </c>
      <c r="G16" s="88">
        <v>33.4</v>
      </c>
      <c r="H16" s="88">
        <v>20.89</v>
      </c>
      <c r="I16" s="88">
        <v>14.82</v>
      </c>
      <c r="J16" s="88">
        <v>17.96</v>
      </c>
      <c r="K16" s="88">
        <v>13.37</v>
      </c>
      <c r="L16" s="88">
        <v>17.64</v>
      </c>
      <c r="M16" s="88">
        <v>15.44</v>
      </c>
      <c r="N16" s="88">
        <v>12.81</v>
      </c>
      <c r="O16" s="88">
        <v>3.41</v>
      </c>
      <c r="P16" s="88">
        <v>8.31</v>
      </c>
      <c r="Q16" s="88">
        <v>12.57</v>
      </c>
      <c r="R16" s="88">
        <v>27.95</v>
      </c>
      <c r="S16" s="88">
        <v>19.97</v>
      </c>
      <c r="T16" s="88">
        <v>8.8699999999999992</v>
      </c>
      <c r="U16" s="88">
        <v>1.1000000000000001</v>
      </c>
      <c r="V16" s="88">
        <v>5.12</v>
      </c>
      <c r="W16" s="88">
        <v>0.8</v>
      </c>
      <c r="X16" s="88">
        <v>0.4</v>
      </c>
      <c r="Y16" s="88">
        <v>0.61</v>
      </c>
    </row>
    <row r="17" spans="1:26" ht="12.75" customHeight="1" x14ac:dyDescent="0.2">
      <c r="A17" s="39">
        <v>2014</v>
      </c>
      <c r="B17" s="88">
        <v>62.37</v>
      </c>
      <c r="C17" s="88">
        <v>70.02</v>
      </c>
      <c r="D17" s="88">
        <v>66.069999999999993</v>
      </c>
      <c r="E17" s="88">
        <v>37.22</v>
      </c>
      <c r="F17" s="88">
        <v>29.9</v>
      </c>
      <c r="G17" s="88">
        <v>33.68</v>
      </c>
      <c r="H17" s="88">
        <v>22.19</v>
      </c>
      <c r="I17" s="88">
        <v>11.82</v>
      </c>
      <c r="J17" s="88">
        <v>17.190000000000001</v>
      </c>
      <c r="K17" s="88">
        <v>15.04</v>
      </c>
      <c r="L17" s="88">
        <v>18.079999999999998</v>
      </c>
      <c r="M17" s="88">
        <v>16.489999999999998</v>
      </c>
      <c r="N17" s="88">
        <v>13.39</v>
      </c>
      <c r="O17" s="88">
        <v>2.56</v>
      </c>
      <c r="P17" s="88">
        <v>8.15</v>
      </c>
      <c r="Q17" s="88">
        <v>14.72</v>
      </c>
      <c r="R17" s="88">
        <v>26.25</v>
      </c>
      <c r="S17" s="88">
        <v>20.27</v>
      </c>
      <c r="T17" s="88">
        <v>9.11</v>
      </c>
      <c r="U17" s="88">
        <v>1.0900000000000001</v>
      </c>
      <c r="V17" s="88">
        <v>5.26</v>
      </c>
      <c r="W17" s="88">
        <v>0.41</v>
      </c>
      <c r="X17" s="88">
        <v>0.08</v>
      </c>
      <c r="Y17" s="88">
        <v>0.25</v>
      </c>
    </row>
    <row r="18" spans="1:26" x14ac:dyDescent="0.2">
      <c r="A18" s="39">
        <v>2015</v>
      </c>
      <c r="B18" s="88">
        <v>65.650000000000006</v>
      </c>
      <c r="C18" s="88">
        <v>71.69</v>
      </c>
      <c r="D18" s="88">
        <v>68.510000000000005</v>
      </c>
      <c r="E18" s="88">
        <v>33.909999999999997</v>
      </c>
      <c r="F18" s="88">
        <v>28.07</v>
      </c>
      <c r="G18" s="88">
        <v>31.15</v>
      </c>
      <c r="H18" s="88">
        <v>20.97</v>
      </c>
      <c r="I18" s="88">
        <v>11.41</v>
      </c>
      <c r="J18" s="88">
        <v>16.399999999999999</v>
      </c>
      <c r="K18" s="88">
        <v>12.94</v>
      </c>
      <c r="L18" s="88">
        <v>16.66</v>
      </c>
      <c r="M18" s="88">
        <v>14.76</v>
      </c>
      <c r="N18" s="88">
        <v>13.35</v>
      </c>
      <c r="O18" s="88">
        <v>2.88</v>
      </c>
      <c r="P18" s="88">
        <v>8.35</v>
      </c>
      <c r="Q18" s="88">
        <v>11.25</v>
      </c>
      <c r="R18" s="88">
        <v>24.31</v>
      </c>
      <c r="S18" s="88">
        <v>17.579999999999998</v>
      </c>
      <c r="T18" s="88">
        <v>9.3000000000000007</v>
      </c>
      <c r="U18" s="88">
        <v>0.88</v>
      </c>
      <c r="V18" s="88">
        <v>5.22</v>
      </c>
      <c r="W18" s="88">
        <v>0.44</v>
      </c>
      <c r="X18" s="88">
        <v>0.24</v>
      </c>
      <c r="Y18" s="88">
        <v>0.34</v>
      </c>
    </row>
    <row r="19" spans="1:26" x14ac:dyDescent="0.2">
      <c r="A19" s="39">
        <v>2016</v>
      </c>
      <c r="B19" s="88">
        <v>68.069999999999993</v>
      </c>
      <c r="C19" s="88">
        <v>72.45</v>
      </c>
      <c r="D19" s="88">
        <v>70.06</v>
      </c>
      <c r="E19" s="88">
        <v>31.76</v>
      </c>
      <c r="F19" s="88">
        <v>27.14</v>
      </c>
      <c r="G19" s="88">
        <v>29.66</v>
      </c>
      <c r="H19" s="88">
        <v>18.75</v>
      </c>
      <c r="I19" s="88">
        <v>9.5299999999999994</v>
      </c>
      <c r="J19" s="88">
        <v>14.55</v>
      </c>
      <c r="K19" s="88">
        <v>13</v>
      </c>
      <c r="L19" s="88">
        <v>17.61</v>
      </c>
      <c r="M19" s="88">
        <v>15.1</v>
      </c>
      <c r="N19" s="88">
        <v>11.29</v>
      </c>
      <c r="O19" s="88">
        <v>3.57</v>
      </c>
      <c r="P19" s="88">
        <v>7.73</v>
      </c>
      <c r="Q19" s="88">
        <v>11.62</v>
      </c>
      <c r="R19" s="88">
        <v>22.24</v>
      </c>
      <c r="S19" s="88">
        <v>16.66</v>
      </c>
      <c r="T19" s="88">
        <v>8.85</v>
      </c>
      <c r="U19" s="88">
        <v>1.32</v>
      </c>
      <c r="V19" s="88">
        <v>5.27</v>
      </c>
      <c r="W19" s="88">
        <v>0.17</v>
      </c>
      <c r="X19" s="88">
        <v>0.41</v>
      </c>
      <c r="Y19" s="88">
        <v>0.28000000000000003</v>
      </c>
    </row>
    <row r="20" spans="1:26" x14ac:dyDescent="0.2">
      <c r="A20" s="39">
        <v>2017</v>
      </c>
      <c r="B20" s="88">
        <v>66.95</v>
      </c>
      <c r="C20" s="88">
        <v>72</v>
      </c>
      <c r="D20" s="88">
        <v>69.349999999999994</v>
      </c>
      <c r="E20" s="88">
        <v>31.96</v>
      </c>
      <c r="F20" s="88">
        <v>27.37</v>
      </c>
      <c r="G20" s="88">
        <v>29.77</v>
      </c>
      <c r="H20" s="88">
        <v>19.12</v>
      </c>
      <c r="I20" s="88">
        <v>8.68</v>
      </c>
      <c r="J20" s="88">
        <v>14.31</v>
      </c>
      <c r="K20" s="88">
        <v>12.85</v>
      </c>
      <c r="L20" s="88">
        <v>18.7</v>
      </c>
      <c r="M20" s="88">
        <v>15.46</v>
      </c>
      <c r="N20" s="88">
        <v>12.83</v>
      </c>
      <c r="O20" s="88">
        <v>3.87</v>
      </c>
      <c r="P20" s="88">
        <v>8.67</v>
      </c>
      <c r="Q20" s="88">
        <v>10.02</v>
      </c>
      <c r="R20" s="88">
        <v>21.81</v>
      </c>
      <c r="S20" s="88">
        <v>15.41</v>
      </c>
      <c r="T20" s="88">
        <v>9.11</v>
      </c>
      <c r="U20" s="88">
        <v>1.68</v>
      </c>
      <c r="V20" s="88">
        <v>5.69</v>
      </c>
      <c r="W20" s="88">
        <v>1.0900000000000001</v>
      </c>
      <c r="X20" s="88">
        <v>0.62</v>
      </c>
      <c r="Y20" s="88">
        <v>0.88</v>
      </c>
    </row>
    <row r="21" spans="1:26" x14ac:dyDescent="0.2">
      <c r="A21" s="39">
        <v>2018</v>
      </c>
      <c r="B21" s="88">
        <v>69.59</v>
      </c>
      <c r="C21" s="88">
        <v>70.95</v>
      </c>
      <c r="D21" s="88">
        <v>70.17</v>
      </c>
      <c r="E21" s="88">
        <v>29.7</v>
      </c>
      <c r="F21" s="88">
        <v>28.29</v>
      </c>
      <c r="G21" s="88">
        <v>29.09</v>
      </c>
      <c r="H21" s="88">
        <v>17.97</v>
      </c>
      <c r="I21" s="88">
        <v>9.06</v>
      </c>
      <c r="J21" s="88">
        <v>13.88</v>
      </c>
      <c r="K21" s="88">
        <v>11.72</v>
      </c>
      <c r="L21" s="88">
        <v>19.23</v>
      </c>
      <c r="M21" s="88">
        <v>15.2</v>
      </c>
      <c r="N21" s="88">
        <v>10.74</v>
      </c>
      <c r="O21" s="88">
        <v>4.28</v>
      </c>
      <c r="P21" s="88">
        <v>7.85</v>
      </c>
      <c r="Q21" s="88">
        <v>8.6300000000000008</v>
      </c>
      <c r="R21" s="88">
        <v>21.99</v>
      </c>
      <c r="S21" s="88">
        <v>14.72</v>
      </c>
      <c r="T21" s="88">
        <v>10.33</v>
      </c>
      <c r="U21" s="88">
        <v>2.02</v>
      </c>
      <c r="V21" s="88">
        <v>6.52</v>
      </c>
      <c r="W21" s="88">
        <v>0.72</v>
      </c>
      <c r="X21" s="88">
        <v>0.75</v>
      </c>
      <c r="Y21" s="88">
        <v>0.74</v>
      </c>
      <c r="Z21" s="698"/>
    </row>
    <row r="22" spans="1:26" x14ac:dyDescent="0.2">
      <c r="A22" s="39">
        <v>2019</v>
      </c>
      <c r="B22" s="88">
        <v>69.2</v>
      </c>
      <c r="C22" s="88">
        <v>74.23</v>
      </c>
      <c r="D22" s="88">
        <v>71.459999999999994</v>
      </c>
      <c r="E22" s="88">
        <v>30.72</v>
      </c>
      <c r="F22" s="88">
        <v>25.63</v>
      </c>
      <c r="G22" s="88">
        <v>28.43</v>
      </c>
      <c r="H22" s="88">
        <v>18.64</v>
      </c>
      <c r="I22" s="88">
        <v>8.44</v>
      </c>
      <c r="J22" s="88">
        <v>14.03</v>
      </c>
      <c r="K22" s="88">
        <v>12.08</v>
      </c>
      <c r="L22" s="88">
        <v>17.18</v>
      </c>
      <c r="M22" s="88">
        <v>14.4</v>
      </c>
      <c r="N22" s="88">
        <v>11.2</v>
      </c>
      <c r="O22" s="88">
        <v>5.65</v>
      </c>
      <c r="P22" s="88">
        <v>8.7200000000000006</v>
      </c>
      <c r="Q22" s="88">
        <v>8.32</v>
      </c>
      <c r="R22" s="88">
        <v>15.68</v>
      </c>
      <c r="S22" s="88">
        <v>11.73</v>
      </c>
      <c r="T22" s="88">
        <v>11.2</v>
      </c>
      <c r="U22" s="88">
        <v>4.29</v>
      </c>
      <c r="V22" s="88">
        <v>7.98</v>
      </c>
      <c r="W22" s="88">
        <v>0.08</v>
      </c>
      <c r="X22" s="88">
        <v>0.15</v>
      </c>
      <c r="Y22" s="88">
        <v>0.11</v>
      </c>
      <c r="Z22" s="698"/>
    </row>
    <row r="23" spans="1:26" ht="14.25" x14ac:dyDescent="0.2">
      <c r="A23" s="134" t="s">
        <v>658</v>
      </c>
      <c r="B23" s="389" t="s">
        <v>37</v>
      </c>
      <c r="C23" s="389" t="s">
        <v>37</v>
      </c>
      <c r="D23" s="389" t="s">
        <v>37</v>
      </c>
      <c r="E23" s="389" t="s">
        <v>37</v>
      </c>
      <c r="F23" s="389" t="s">
        <v>37</v>
      </c>
      <c r="G23" s="389" t="s">
        <v>37</v>
      </c>
      <c r="H23" s="389" t="s">
        <v>37</v>
      </c>
      <c r="I23" s="389" t="s">
        <v>37</v>
      </c>
      <c r="J23" s="389" t="s">
        <v>37</v>
      </c>
      <c r="K23" s="389" t="s">
        <v>37</v>
      </c>
      <c r="L23" s="389" t="s">
        <v>37</v>
      </c>
      <c r="M23" s="389" t="s">
        <v>37</v>
      </c>
      <c r="N23" s="389" t="s">
        <v>37</v>
      </c>
      <c r="O23" s="389" t="s">
        <v>37</v>
      </c>
      <c r="P23" s="389" t="s">
        <v>37</v>
      </c>
      <c r="Q23" s="389" t="s">
        <v>37</v>
      </c>
      <c r="R23" s="389" t="s">
        <v>37</v>
      </c>
      <c r="S23" s="389" t="s">
        <v>37</v>
      </c>
      <c r="T23" s="389" t="s">
        <v>37</v>
      </c>
      <c r="U23" s="389" t="s">
        <v>37</v>
      </c>
      <c r="V23" s="389" t="s">
        <v>37</v>
      </c>
      <c r="W23" s="389" t="s">
        <v>37</v>
      </c>
      <c r="X23" s="389" t="s">
        <v>37</v>
      </c>
      <c r="Y23" s="389" t="s">
        <v>37</v>
      </c>
      <c r="Z23" s="698"/>
    </row>
    <row r="24" spans="1:26" ht="6" customHeight="1" x14ac:dyDescent="0.2">
      <c r="A24" s="299"/>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row>
    <row r="25" spans="1:26" ht="30" customHeight="1" x14ac:dyDescent="0.2">
      <c r="A25" s="1048" t="s">
        <v>223</v>
      </c>
      <c r="B25" s="1048"/>
      <c r="C25" s="1048"/>
      <c r="D25" s="1048"/>
      <c r="E25" s="1048"/>
      <c r="F25" s="1048"/>
      <c r="G25" s="1048"/>
      <c r="H25" s="1048"/>
      <c r="I25" s="1048"/>
      <c r="J25" s="1048"/>
      <c r="K25" s="1048"/>
      <c r="L25" s="1048"/>
      <c r="M25" s="1048"/>
      <c r="N25" s="1048"/>
      <c r="O25" s="1048"/>
      <c r="P25" s="1048"/>
      <c r="Q25" s="1048"/>
      <c r="R25" s="1048"/>
      <c r="S25" s="1048"/>
      <c r="T25" s="1048"/>
      <c r="U25" s="1048"/>
      <c r="V25" s="1048"/>
      <c r="W25" s="1048"/>
      <c r="X25" s="1048"/>
      <c r="Y25" s="1048"/>
    </row>
    <row r="26" spans="1:26" s="968" customFormat="1" ht="15" customHeight="1" x14ac:dyDescent="0.2">
      <c r="A26" s="1022" t="s">
        <v>506</v>
      </c>
      <c r="B26" s="1022"/>
      <c r="C26" s="1022"/>
      <c r="D26" s="1022"/>
      <c r="E26" s="1022"/>
      <c r="F26" s="1022"/>
      <c r="G26" s="1022"/>
      <c r="H26" s="1022"/>
      <c r="I26" s="1022"/>
      <c r="J26" s="1022"/>
      <c r="K26" s="1022"/>
      <c r="L26" s="1022"/>
      <c r="M26" s="1022"/>
      <c r="N26" s="1022"/>
      <c r="O26" s="1022"/>
      <c r="P26" s="1022"/>
      <c r="Q26" s="1022"/>
      <c r="R26" s="1022"/>
      <c r="S26" s="1022"/>
      <c r="T26" s="1022"/>
      <c r="U26" s="1022"/>
      <c r="V26" s="1022"/>
      <c r="W26" s="1022"/>
      <c r="X26" s="1022"/>
      <c r="Y26" s="1022"/>
    </row>
    <row r="27" spans="1:26" s="854" customFormat="1" ht="15" customHeight="1" x14ac:dyDescent="0.2">
      <c r="A27" s="1020" t="s">
        <v>505</v>
      </c>
      <c r="B27" s="1020"/>
      <c r="C27" s="1020"/>
      <c r="D27" s="1020"/>
      <c r="E27" s="1020"/>
      <c r="F27" s="1020"/>
      <c r="G27" s="1020"/>
      <c r="H27" s="1020"/>
      <c r="I27" s="1020"/>
      <c r="J27" s="1020"/>
      <c r="K27" s="1020"/>
      <c r="L27" s="1020"/>
      <c r="M27" s="1020"/>
      <c r="N27" s="1020"/>
      <c r="O27" s="1020"/>
      <c r="P27" s="1020"/>
      <c r="Q27" s="1020"/>
      <c r="R27" s="1020"/>
      <c r="S27" s="1020"/>
      <c r="T27" s="1020"/>
      <c r="U27" s="1020"/>
      <c r="V27" s="1020"/>
      <c r="W27" s="1020"/>
      <c r="X27" s="1020"/>
      <c r="Y27" s="1020"/>
    </row>
    <row r="28" spans="1:26" ht="15" customHeight="1" x14ac:dyDescent="0.2">
      <c r="A28" s="1020" t="s">
        <v>477</v>
      </c>
      <c r="B28" s="1020"/>
      <c r="C28" s="1020"/>
      <c r="D28" s="1020"/>
      <c r="E28" s="1020"/>
      <c r="F28" s="1020"/>
      <c r="G28" s="1020"/>
      <c r="H28" s="1020"/>
      <c r="I28" s="1020"/>
      <c r="J28" s="1020"/>
      <c r="K28" s="1020"/>
      <c r="L28" s="1020"/>
      <c r="M28" s="1020"/>
      <c r="N28" s="1020"/>
      <c r="O28" s="1020"/>
      <c r="P28" s="1020"/>
      <c r="Q28" s="1020"/>
      <c r="R28" s="1020"/>
      <c r="S28" s="1020"/>
      <c r="T28" s="1020"/>
      <c r="U28" s="1020"/>
      <c r="V28" s="1020"/>
      <c r="W28" s="1020"/>
      <c r="X28" s="1020"/>
      <c r="Y28" s="1020"/>
    </row>
    <row r="29" spans="1:26" ht="6" customHeight="1" x14ac:dyDescent="0.2">
      <c r="A29" s="134" t="s">
        <v>39</v>
      </c>
      <c r="B29" s="134"/>
      <c r="C29" s="134"/>
      <c r="D29" s="134"/>
      <c r="E29" s="424"/>
      <c r="F29" s="424"/>
      <c r="G29" s="424"/>
      <c r="H29" s="424"/>
      <c r="I29" s="424"/>
      <c r="J29" s="424"/>
      <c r="K29" s="424"/>
      <c r="L29" s="424"/>
      <c r="M29" s="424"/>
      <c r="N29" s="424"/>
      <c r="O29" s="424"/>
      <c r="P29" s="424"/>
      <c r="Q29" s="424"/>
      <c r="R29" s="424"/>
      <c r="S29" s="424"/>
      <c r="T29" s="424"/>
      <c r="U29" s="424"/>
      <c r="V29" s="424"/>
    </row>
    <row r="30" spans="1:26" x14ac:dyDescent="0.2">
      <c r="A30" s="1020" t="s">
        <v>180</v>
      </c>
      <c r="B30" s="1020"/>
      <c r="C30" s="1020"/>
      <c r="D30" s="1020"/>
      <c r="E30" s="1020"/>
      <c r="F30" s="1020"/>
      <c r="G30" s="1020"/>
      <c r="H30" s="1020"/>
      <c r="I30" s="1020"/>
      <c r="J30" s="1020"/>
      <c r="K30" s="1020"/>
      <c r="L30" s="1020"/>
      <c r="M30" s="1020"/>
      <c r="N30" s="1020"/>
      <c r="O30" s="1020"/>
      <c r="P30" s="1020"/>
      <c r="Q30" s="1020"/>
      <c r="R30" s="1020"/>
      <c r="S30" s="1020"/>
      <c r="T30" s="1020"/>
      <c r="U30" s="1020"/>
      <c r="V30" s="1020"/>
      <c r="W30" s="1020"/>
      <c r="X30" s="1020"/>
      <c r="Y30" s="1020"/>
    </row>
    <row r="31" spans="1:26" x14ac:dyDescent="0.2">
      <c r="E31" s="698"/>
      <c r="H31" s="698"/>
      <c r="I31" s="232"/>
      <c r="K31" s="698"/>
      <c r="N31" s="698"/>
      <c r="Q31" s="698"/>
      <c r="T31" s="698"/>
      <c r="W31" s="698"/>
    </row>
    <row r="32" spans="1:26" x14ac:dyDescent="0.2">
      <c r="I32" s="232"/>
    </row>
    <row r="34" spans="9:9" x14ac:dyDescent="0.2">
      <c r="I34" s="232"/>
    </row>
    <row r="35" spans="9:9" x14ac:dyDescent="0.2">
      <c r="I35" s="232"/>
    </row>
  </sheetData>
  <mergeCells count="15">
    <mergeCell ref="A25:Y25"/>
    <mergeCell ref="A28:Y28"/>
    <mergeCell ref="A30:Y30"/>
    <mergeCell ref="H3:J3"/>
    <mergeCell ref="K3:M3"/>
    <mergeCell ref="N3:P3"/>
    <mergeCell ref="Q3:S3"/>
    <mergeCell ref="T3:V3"/>
    <mergeCell ref="A27:Y27"/>
    <mergeCell ref="A26:Y26"/>
    <mergeCell ref="O1:T1"/>
    <mergeCell ref="A2:Y2"/>
    <mergeCell ref="B3:D3"/>
    <mergeCell ref="E3:G3"/>
    <mergeCell ref="W3:Y3"/>
  </mergeCells>
  <hyperlinks>
    <hyperlink ref="O1:R1" location="Tabellförteckning!A1" display="Tabellförteckning!A1" xr:uid="{00000000-0004-0000-3C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ublished="0">
    <pageSetUpPr fitToPage="1"/>
  </sheetPr>
  <dimension ref="A1:XFD25"/>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29" width="6.7109375" style="431" customWidth="1"/>
    <col min="30" max="16384" width="9.28515625" style="431"/>
  </cols>
  <sheetData>
    <row r="1" spans="1:16384" ht="30" customHeight="1" x14ac:dyDescent="0.2">
      <c r="A1" s="39"/>
      <c r="B1" s="134"/>
      <c r="C1" s="134"/>
      <c r="D1" s="134"/>
      <c r="E1" s="134"/>
      <c r="F1" s="134"/>
      <c r="G1" s="134"/>
      <c r="H1" s="424"/>
      <c r="I1" s="424"/>
      <c r="J1" s="424"/>
      <c r="K1" s="424"/>
      <c r="L1" s="424"/>
      <c r="M1" s="424"/>
      <c r="N1" s="424"/>
      <c r="O1" s="1028" t="s">
        <v>275</v>
      </c>
      <c r="P1" s="1028"/>
      <c r="Q1" s="1029"/>
      <c r="R1" s="1029"/>
      <c r="S1" s="1029"/>
      <c r="T1" s="1034"/>
      <c r="U1" s="424"/>
      <c r="V1" s="424"/>
      <c r="W1" s="424"/>
      <c r="X1" s="424"/>
      <c r="Y1" s="424"/>
    </row>
    <row r="2" spans="1:16384" s="422" customFormat="1" ht="15" customHeight="1" x14ac:dyDescent="0.2">
      <c r="A2" s="1024" t="s">
        <v>661</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row>
    <row r="3" spans="1:16384" ht="30" customHeight="1" x14ac:dyDescent="0.2">
      <c r="B3" s="1068" t="s">
        <v>10</v>
      </c>
      <c r="C3" s="1068"/>
      <c r="D3" s="1068"/>
      <c r="E3" s="1068" t="s">
        <v>246</v>
      </c>
      <c r="F3" s="1068"/>
      <c r="G3" s="1068"/>
      <c r="H3" s="1068" t="s">
        <v>231</v>
      </c>
      <c r="I3" s="1068"/>
      <c r="J3" s="1068"/>
      <c r="K3" s="1068" t="s">
        <v>254</v>
      </c>
      <c r="L3" s="1068"/>
      <c r="M3" s="1068"/>
      <c r="N3" s="1068" t="s">
        <v>272</v>
      </c>
      <c r="O3" s="1068"/>
      <c r="P3" s="1068"/>
      <c r="Q3" s="1068" t="s">
        <v>247</v>
      </c>
      <c r="R3" s="1068"/>
      <c r="S3" s="1068"/>
      <c r="T3" s="1068" t="s">
        <v>320</v>
      </c>
      <c r="U3" s="1068"/>
      <c r="V3" s="1068"/>
      <c r="W3" s="1068" t="s">
        <v>319</v>
      </c>
      <c r="X3" s="1068"/>
      <c r="Y3" s="1068"/>
      <c r="Z3" s="1068" t="s">
        <v>35</v>
      </c>
      <c r="AA3" s="1068"/>
      <c r="AB3" s="1068"/>
      <c r="AC3" s="424"/>
    </row>
    <row r="4" spans="1:16384" ht="15" customHeight="1" x14ac:dyDescent="0.2">
      <c r="A4" s="58" t="s">
        <v>39</v>
      </c>
      <c r="B4" s="431" t="s">
        <v>28</v>
      </c>
      <c r="C4" s="431" t="s">
        <v>29</v>
      </c>
      <c r="D4" s="424" t="s">
        <v>307</v>
      </c>
      <c r="E4" s="431" t="s">
        <v>28</v>
      </c>
      <c r="F4" s="431" t="s">
        <v>29</v>
      </c>
      <c r="G4" s="424" t="s">
        <v>307</v>
      </c>
      <c r="H4" s="431" t="s">
        <v>28</v>
      </c>
      <c r="I4" s="431" t="s">
        <v>29</v>
      </c>
      <c r="J4" s="424" t="s">
        <v>307</v>
      </c>
      <c r="K4" s="431" t="s">
        <v>28</v>
      </c>
      <c r="L4" s="431" t="s">
        <v>29</v>
      </c>
      <c r="M4" s="424" t="s">
        <v>307</v>
      </c>
      <c r="N4" s="431" t="s">
        <v>28</v>
      </c>
      <c r="O4" s="431" t="s">
        <v>29</v>
      </c>
      <c r="P4" s="424" t="s">
        <v>307</v>
      </c>
      <c r="Q4" s="431" t="s">
        <v>28</v>
      </c>
      <c r="R4" s="431" t="s">
        <v>29</v>
      </c>
      <c r="S4" s="424" t="s">
        <v>307</v>
      </c>
      <c r="T4" s="431" t="s">
        <v>28</v>
      </c>
      <c r="U4" s="431" t="s">
        <v>29</v>
      </c>
      <c r="V4" s="424" t="s">
        <v>307</v>
      </c>
      <c r="W4" s="431" t="s">
        <v>28</v>
      </c>
      <c r="X4" s="431" t="s">
        <v>29</v>
      </c>
      <c r="Y4" s="424" t="s">
        <v>307</v>
      </c>
      <c r="Z4" s="431" t="s">
        <v>28</v>
      </c>
      <c r="AA4" s="431" t="s">
        <v>29</v>
      </c>
      <c r="AB4" s="424" t="s">
        <v>307</v>
      </c>
    </row>
    <row r="5" spans="1:16384" ht="6" customHeight="1" x14ac:dyDescent="0.2">
      <c r="A5" s="428"/>
      <c r="B5" s="428"/>
      <c r="C5" s="428"/>
      <c r="D5" s="428"/>
      <c r="E5" s="428"/>
      <c r="F5" s="428"/>
      <c r="G5" s="428"/>
      <c r="H5" s="89"/>
      <c r="I5" s="89"/>
      <c r="J5" s="89"/>
      <c r="K5" s="89"/>
      <c r="L5" s="89"/>
      <c r="M5" s="89"/>
      <c r="N5" s="89"/>
      <c r="O5" s="89"/>
      <c r="P5" s="89"/>
      <c r="Q5" s="89"/>
      <c r="R5" s="89"/>
      <c r="S5" s="89"/>
      <c r="T5" s="89"/>
      <c r="U5" s="89"/>
      <c r="V5" s="89"/>
      <c r="W5" s="89"/>
      <c r="X5" s="89"/>
      <c r="Y5" s="89"/>
      <c r="Z5" s="89"/>
      <c r="AA5" s="89"/>
      <c r="AB5" s="31"/>
      <c r="AC5" s="31"/>
    </row>
    <row r="6" spans="1:16384" ht="12.75" customHeight="1" x14ac:dyDescent="0.2">
      <c r="A6" s="134">
        <v>2012</v>
      </c>
      <c r="B6" s="35">
        <v>1109</v>
      </c>
      <c r="C6" s="35">
        <v>1253</v>
      </c>
      <c r="D6" s="35">
        <v>2365</v>
      </c>
      <c r="E6" s="88">
        <v>67.39</v>
      </c>
      <c r="F6" s="88">
        <v>65.87</v>
      </c>
      <c r="G6" s="88">
        <v>66.67</v>
      </c>
      <c r="H6" s="88">
        <v>32.08</v>
      </c>
      <c r="I6" s="88">
        <v>33.83</v>
      </c>
      <c r="J6" s="88">
        <v>32.909999999999997</v>
      </c>
      <c r="K6" s="88">
        <v>20.38</v>
      </c>
      <c r="L6" s="88">
        <v>16.02</v>
      </c>
      <c r="M6" s="88">
        <v>18.18</v>
      </c>
      <c r="N6" s="88">
        <v>11.7</v>
      </c>
      <c r="O6" s="88">
        <v>17.809999999999999</v>
      </c>
      <c r="P6" s="88">
        <v>14.73</v>
      </c>
      <c r="Q6" s="88">
        <v>12.69</v>
      </c>
      <c r="R6" s="88">
        <v>3.54</v>
      </c>
      <c r="S6" s="88">
        <v>8.11</v>
      </c>
      <c r="T6" s="88">
        <v>12</v>
      </c>
      <c r="U6" s="88">
        <v>29.79</v>
      </c>
      <c r="V6" s="88">
        <v>20.85</v>
      </c>
      <c r="W6" s="88">
        <v>7.39</v>
      </c>
      <c r="X6" s="88">
        <v>0.51</v>
      </c>
      <c r="Y6" s="88">
        <v>3.95</v>
      </c>
      <c r="Z6" s="88">
        <v>0.53</v>
      </c>
      <c r="AA6" s="88">
        <v>0.3</v>
      </c>
      <c r="AB6" s="88">
        <v>0.41</v>
      </c>
      <c r="AC6" s="32"/>
    </row>
    <row r="7" spans="1:16384" ht="12.75" customHeight="1" x14ac:dyDescent="0.2">
      <c r="A7" s="134">
        <v>2013</v>
      </c>
      <c r="B7" s="35">
        <v>1401</v>
      </c>
      <c r="C7" s="35">
        <v>1473</v>
      </c>
      <c r="D7" s="35">
        <v>2885</v>
      </c>
      <c r="E7" s="88">
        <v>66.739999999999995</v>
      </c>
      <c r="F7" s="88">
        <v>68.430000000000007</v>
      </c>
      <c r="G7" s="88">
        <v>67.55</v>
      </c>
      <c r="H7" s="88">
        <v>32.65</v>
      </c>
      <c r="I7" s="88">
        <v>31.17</v>
      </c>
      <c r="J7" s="88">
        <v>31.94</v>
      </c>
      <c r="K7" s="88">
        <v>19.239999999999998</v>
      </c>
      <c r="L7" s="88">
        <v>13.68</v>
      </c>
      <c r="M7" s="88">
        <v>16.489999999999998</v>
      </c>
      <c r="N7" s="88">
        <v>13.41</v>
      </c>
      <c r="O7" s="88">
        <v>17.489999999999998</v>
      </c>
      <c r="P7" s="88">
        <v>15.45</v>
      </c>
      <c r="Q7" s="88">
        <v>11.77</v>
      </c>
      <c r="R7" s="88">
        <v>3.31</v>
      </c>
      <c r="S7" s="88">
        <v>7.68</v>
      </c>
      <c r="T7" s="88">
        <v>11.68</v>
      </c>
      <c r="U7" s="88">
        <v>26.92</v>
      </c>
      <c r="V7" s="88">
        <v>19.079999999999998</v>
      </c>
      <c r="W7" s="88">
        <v>9.1999999999999993</v>
      </c>
      <c r="X7" s="88">
        <v>0.94</v>
      </c>
      <c r="Y7" s="88">
        <v>5.19</v>
      </c>
      <c r="Z7" s="88">
        <v>0.61</v>
      </c>
      <c r="AA7" s="88">
        <v>0.39</v>
      </c>
      <c r="AB7" s="88">
        <v>0.5</v>
      </c>
      <c r="AC7" s="32"/>
    </row>
    <row r="8" spans="1:16384" ht="12.75" customHeight="1" x14ac:dyDescent="0.2">
      <c r="A8" s="134">
        <v>2014</v>
      </c>
      <c r="B8" s="35">
        <v>1241</v>
      </c>
      <c r="C8" s="35">
        <v>1288</v>
      </c>
      <c r="D8" s="35">
        <v>2539</v>
      </c>
      <c r="E8" s="955">
        <v>63.76</v>
      </c>
      <c r="F8" s="955">
        <v>71.62</v>
      </c>
      <c r="G8" s="955">
        <v>67.709999999999994</v>
      </c>
      <c r="H8" s="955">
        <v>35.659999999999997</v>
      </c>
      <c r="I8" s="88">
        <v>28.26</v>
      </c>
      <c r="J8" s="88">
        <v>31.94</v>
      </c>
      <c r="K8" s="88">
        <v>21.12</v>
      </c>
      <c r="L8" s="88">
        <v>10.71</v>
      </c>
      <c r="M8" s="88">
        <v>15.97</v>
      </c>
      <c r="N8" s="88">
        <v>14.54</v>
      </c>
      <c r="O8" s="88">
        <v>17.559999999999999</v>
      </c>
      <c r="P8" s="88">
        <v>15.98</v>
      </c>
      <c r="Q8" s="88">
        <v>13.01</v>
      </c>
      <c r="R8" s="88">
        <v>2.4500000000000002</v>
      </c>
      <c r="S8" s="88">
        <v>7.74</v>
      </c>
      <c r="T8" s="88">
        <v>13.98</v>
      </c>
      <c r="U8" s="88">
        <v>24.73</v>
      </c>
      <c r="V8" s="88">
        <v>19.28</v>
      </c>
      <c r="W8" s="88">
        <v>8.68</v>
      </c>
      <c r="X8" s="88">
        <v>1.0900000000000001</v>
      </c>
      <c r="Y8" s="88">
        <v>4.93</v>
      </c>
      <c r="Z8" s="88">
        <v>0.57999999999999996</v>
      </c>
      <c r="AA8" s="88">
        <v>0.12</v>
      </c>
      <c r="AB8" s="88">
        <v>0.35</v>
      </c>
      <c r="AC8" s="87"/>
    </row>
    <row r="9" spans="1:16384" x14ac:dyDescent="0.2">
      <c r="A9" s="134">
        <v>2015</v>
      </c>
      <c r="B9" s="35">
        <v>1395</v>
      </c>
      <c r="C9" s="35">
        <v>1460</v>
      </c>
      <c r="D9" s="35">
        <v>2870</v>
      </c>
      <c r="E9" s="955">
        <v>67.7</v>
      </c>
      <c r="F9" s="955">
        <v>71.7</v>
      </c>
      <c r="G9" s="955">
        <v>69.650000000000006</v>
      </c>
      <c r="H9" s="955">
        <v>31.83</v>
      </c>
      <c r="I9" s="88">
        <v>28.06</v>
      </c>
      <c r="J9" s="88">
        <v>29.99</v>
      </c>
      <c r="K9" s="88">
        <v>20.010000000000002</v>
      </c>
      <c r="L9" s="88">
        <v>11.55</v>
      </c>
      <c r="M9" s="88">
        <v>15.84</v>
      </c>
      <c r="N9" s="88">
        <v>11.82</v>
      </c>
      <c r="O9" s="88">
        <v>16.510000000000002</v>
      </c>
      <c r="P9" s="88">
        <v>14.15</v>
      </c>
      <c r="Q9" s="88">
        <v>12.99</v>
      </c>
      <c r="R9" s="88">
        <v>3.14</v>
      </c>
      <c r="S9" s="88">
        <v>8.14</v>
      </c>
      <c r="T9" s="88">
        <v>10.31</v>
      </c>
      <c r="U9" s="88">
        <v>23.99</v>
      </c>
      <c r="V9" s="88">
        <v>17.079999999999998</v>
      </c>
      <c r="W9" s="88">
        <v>8.52</v>
      </c>
      <c r="X9" s="88">
        <v>0.93</v>
      </c>
      <c r="Y9" s="88">
        <v>4.7699999999999996</v>
      </c>
      <c r="Z9" s="88">
        <v>0.47</v>
      </c>
      <c r="AA9" s="88">
        <v>0.25</v>
      </c>
      <c r="AB9" s="88">
        <v>0.36</v>
      </c>
    </row>
    <row r="10" spans="1:16384" x14ac:dyDescent="0.2">
      <c r="A10" s="134">
        <v>2016</v>
      </c>
      <c r="B10" s="35">
        <v>1342</v>
      </c>
      <c r="C10" s="35">
        <v>1542</v>
      </c>
      <c r="D10" s="35">
        <v>2930</v>
      </c>
      <c r="E10" s="955">
        <v>69.28</v>
      </c>
      <c r="F10" s="955">
        <v>74.08</v>
      </c>
      <c r="G10" s="955">
        <v>71.45</v>
      </c>
      <c r="H10" s="955">
        <v>30.58</v>
      </c>
      <c r="I10" s="88">
        <v>25.5</v>
      </c>
      <c r="J10" s="88">
        <v>28.28</v>
      </c>
      <c r="K10" s="88">
        <v>17.21</v>
      </c>
      <c r="L10" s="88">
        <v>8.25</v>
      </c>
      <c r="M10" s="88">
        <v>13.15</v>
      </c>
      <c r="N10" s="88">
        <v>13.37</v>
      </c>
      <c r="O10" s="88">
        <v>17.25</v>
      </c>
      <c r="P10" s="88">
        <v>15.13</v>
      </c>
      <c r="Q10" s="88">
        <v>11.08</v>
      </c>
      <c r="R10" s="88">
        <v>3.37</v>
      </c>
      <c r="S10" s="88">
        <v>7.46</v>
      </c>
      <c r="T10" s="88">
        <v>11.26</v>
      </c>
      <c r="U10" s="88">
        <v>21.14</v>
      </c>
      <c r="V10" s="88">
        <v>15.99</v>
      </c>
      <c r="W10" s="88">
        <v>8.24</v>
      </c>
      <c r="X10" s="88">
        <v>0.99</v>
      </c>
      <c r="Y10" s="88">
        <v>4.82</v>
      </c>
      <c r="Z10" s="88">
        <v>0.15</v>
      </c>
      <c r="AA10" s="88">
        <v>0.42</v>
      </c>
      <c r="AB10" s="88">
        <v>0.28000000000000003</v>
      </c>
    </row>
    <row r="11" spans="1:16384" x14ac:dyDescent="0.2">
      <c r="A11" s="134">
        <v>2017</v>
      </c>
      <c r="B11" s="35">
        <v>1575</v>
      </c>
      <c r="C11" s="35">
        <v>1694</v>
      </c>
      <c r="D11" s="35">
        <v>3326</v>
      </c>
      <c r="E11" s="955">
        <v>68.989999999999995</v>
      </c>
      <c r="F11" s="955">
        <v>72.239999999999995</v>
      </c>
      <c r="G11" s="955">
        <v>70.61</v>
      </c>
      <c r="H11" s="955">
        <v>29.98</v>
      </c>
      <c r="I11" s="88">
        <v>27.02</v>
      </c>
      <c r="J11" s="88">
        <v>28.48</v>
      </c>
      <c r="K11" s="88">
        <v>16.87</v>
      </c>
      <c r="L11" s="88">
        <v>8.0299999999999994</v>
      </c>
      <c r="M11" s="88">
        <v>12.72</v>
      </c>
      <c r="N11" s="88">
        <v>13.11</v>
      </c>
      <c r="O11" s="88">
        <v>18.989999999999998</v>
      </c>
      <c r="P11" s="88">
        <v>15.77</v>
      </c>
      <c r="Q11" s="88">
        <v>12.56</v>
      </c>
      <c r="R11" s="88">
        <v>3.47</v>
      </c>
      <c r="S11" s="88">
        <v>8.18</v>
      </c>
      <c r="T11" s="88">
        <v>9.1</v>
      </c>
      <c r="U11" s="88">
        <v>21.85</v>
      </c>
      <c r="V11" s="88">
        <v>15.11</v>
      </c>
      <c r="W11" s="88">
        <v>8.32</v>
      </c>
      <c r="X11" s="88">
        <v>1.7</v>
      </c>
      <c r="Y11" s="88">
        <v>5.19</v>
      </c>
      <c r="Z11" s="88">
        <v>1.02</v>
      </c>
      <c r="AA11" s="88">
        <v>0.74</v>
      </c>
      <c r="AB11" s="88">
        <v>0.91</v>
      </c>
    </row>
    <row r="12" spans="1:16384" x14ac:dyDescent="0.2">
      <c r="A12" s="134">
        <v>2018</v>
      </c>
      <c r="B12" s="35">
        <v>1621</v>
      </c>
      <c r="C12" s="35">
        <v>1734</v>
      </c>
      <c r="D12" s="35">
        <v>3406</v>
      </c>
      <c r="E12" s="88">
        <v>70.650000000000006</v>
      </c>
      <c r="F12" s="88">
        <v>70.58</v>
      </c>
      <c r="G12" s="88">
        <v>70.53</v>
      </c>
      <c r="H12" s="88">
        <v>28.83</v>
      </c>
      <c r="I12" s="88">
        <v>28.57</v>
      </c>
      <c r="J12" s="88">
        <v>28.78</v>
      </c>
      <c r="K12" s="88">
        <v>16.850000000000001</v>
      </c>
      <c r="L12" s="88">
        <v>7.95</v>
      </c>
      <c r="M12" s="88">
        <v>12.71</v>
      </c>
      <c r="N12" s="88">
        <v>11.98</v>
      </c>
      <c r="O12" s="88">
        <v>20.61</v>
      </c>
      <c r="P12" s="88">
        <v>16.059999999999999</v>
      </c>
      <c r="Q12" s="88">
        <v>10.85</v>
      </c>
      <c r="R12" s="88">
        <v>4.08</v>
      </c>
      <c r="S12" s="88">
        <v>7.76</v>
      </c>
      <c r="T12" s="88">
        <v>7.89</v>
      </c>
      <c r="U12" s="88">
        <v>22.18</v>
      </c>
      <c r="V12" s="88">
        <v>14.55</v>
      </c>
      <c r="W12" s="88">
        <v>10.09</v>
      </c>
      <c r="X12" s="88">
        <v>2.31</v>
      </c>
      <c r="Y12" s="88">
        <v>6.46</v>
      </c>
      <c r="Z12" s="88">
        <v>0.52</v>
      </c>
      <c r="AA12" s="88">
        <v>0.85</v>
      </c>
      <c r="AB12" s="88">
        <v>0.7</v>
      </c>
      <c r="AC12" s="696"/>
    </row>
    <row r="13" spans="1:16384" x14ac:dyDescent="0.2">
      <c r="A13" s="134">
        <v>2019</v>
      </c>
      <c r="B13" s="35">
        <v>1469</v>
      </c>
      <c r="C13" s="35">
        <v>1640</v>
      </c>
      <c r="D13" s="35">
        <v>3132</v>
      </c>
      <c r="E13" s="88">
        <v>69.63</v>
      </c>
      <c r="F13" s="88">
        <v>74.98</v>
      </c>
      <c r="G13" s="88">
        <v>72.14</v>
      </c>
      <c r="H13" s="88">
        <v>30.31</v>
      </c>
      <c r="I13" s="88">
        <v>24.87</v>
      </c>
      <c r="J13" s="88">
        <v>27.76</v>
      </c>
      <c r="K13" s="88">
        <v>18.55</v>
      </c>
      <c r="L13" s="88">
        <v>7.31</v>
      </c>
      <c r="M13" s="88">
        <v>13.21</v>
      </c>
      <c r="N13" s="88">
        <v>11.75</v>
      </c>
      <c r="O13" s="88">
        <v>17.559999999999999</v>
      </c>
      <c r="P13" s="88">
        <v>14.55</v>
      </c>
      <c r="Q13" s="88">
        <v>11.18</v>
      </c>
      <c r="R13" s="88">
        <v>5.23</v>
      </c>
      <c r="S13" s="88">
        <v>8.3699999999999992</v>
      </c>
      <c r="T13" s="88">
        <v>7.49</v>
      </c>
      <c r="U13" s="88">
        <v>14.92</v>
      </c>
      <c r="V13" s="88">
        <v>11.1</v>
      </c>
      <c r="W13" s="88">
        <v>11.63</v>
      </c>
      <c r="X13" s="88">
        <v>4.72</v>
      </c>
      <c r="Y13" s="88">
        <v>8.2899999999999991</v>
      </c>
      <c r="Z13" s="88">
        <v>0.06</v>
      </c>
      <c r="AA13" s="88">
        <v>0.14000000000000001</v>
      </c>
      <c r="AB13" s="88">
        <v>0.1</v>
      </c>
      <c r="AC13" s="696"/>
    </row>
    <row r="14" spans="1:16384" ht="12.75" customHeight="1" x14ac:dyDescent="0.2">
      <c r="A14" s="67" t="s">
        <v>632</v>
      </c>
      <c r="B14" s="166" t="s">
        <v>37</v>
      </c>
      <c r="C14" s="166" t="s">
        <v>37</v>
      </c>
      <c r="D14" s="166" t="s">
        <v>37</v>
      </c>
      <c r="E14" s="389" t="s">
        <v>37</v>
      </c>
      <c r="F14" s="389" t="s">
        <v>37</v>
      </c>
      <c r="G14" s="389" t="s">
        <v>37</v>
      </c>
      <c r="H14" s="389" t="s">
        <v>37</v>
      </c>
      <c r="I14" s="389" t="s">
        <v>37</v>
      </c>
      <c r="J14" s="389" t="s">
        <v>37</v>
      </c>
      <c r="K14" s="389" t="s">
        <v>37</v>
      </c>
      <c r="L14" s="389" t="s">
        <v>37</v>
      </c>
      <c r="M14" s="389" t="s">
        <v>37</v>
      </c>
      <c r="N14" s="389" t="s">
        <v>37</v>
      </c>
      <c r="O14" s="389" t="s">
        <v>37</v>
      </c>
      <c r="P14" s="389" t="s">
        <v>37</v>
      </c>
      <c r="Q14" s="389" t="s">
        <v>37</v>
      </c>
      <c r="R14" s="389" t="s">
        <v>37</v>
      </c>
      <c r="S14" s="389" t="s">
        <v>37</v>
      </c>
      <c r="T14" s="389" t="s">
        <v>37</v>
      </c>
      <c r="U14" s="389" t="s">
        <v>37</v>
      </c>
      <c r="V14" s="389" t="s">
        <v>37</v>
      </c>
      <c r="W14" s="389" t="s">
        <v>37</v>
      </c>
      <c r="X14" s="389" t="s">
        <v>37</v>
      </c>
      <c r="Y14" s="389" t="s">
        <v>37</v>
      </c>
      <c r="Z14" s="389" t="s">
        <v>37</v>
      </c>
      <c r="AA14" s="389" t="s">
        <v>37</v>
      </c>
      <c r="AB14" s="389" t="s">
        <v>37</v>
      </c>
      <c r="AC14" s="696"/>
    </row>
    <row r="15" spans="1:16384" ht="6" customHeight="1" x14ac:dyDescent="0.2">
      <c r="A15" s="138"/>
      <c r="B15" s="138"/>
      <c r="C15" s="138"/>
      <c r="D15" s="138"/>
      <c r="E15" s="439"/>
      <c r="F15" s="439"/>
      <c r="G15" s="439"/>
      <c r="H15" s="439"/>
      <c r="I15" s="138"/>
      <c r="J15" s="138"/>
      <c r="K15" s="138"/>
      <c r="L15" s="138"/>
      <c r="M15" s="138"/>
      <c r="N15" s="138"/>
      <c r="O15" s="138"/>
      <c r="P15" s="138"/>
      <c r="Q15" s="138"/>
      <c r="R15" s="138"/>
      <c r="S15" s="138"/>
      <c r="T15" s="138"/>
      <c r="U15" s="138"/>
      <c r="V15" s="138"/>
      <c r="W15" s="138"/>
      <c r="X15" s="138"/>
      <c r="Y15" s="138"/>
      <c r="Z15" s="138"/>
      <c r="AA15" s="138"/>
      <c r="AB15" s="138"/>
    </row>
    <row r="16" spans="1:16384" s="1006" customFormat="1" ht="15" customHeight="1" x14ac:dyDescent="0.2">
      <c r="A16" s="1020" t="s">
        <v>662</v>
      </c>
      <c r="B16" s="1020"/>
      <c r="C16" s="1020"/>
      <c r="D16" s="1020"/>
      <c r="E16" s="1020"/>
      <c r="F16" s="1020"/>
      <c r="G16" s="1020"/>
      <c r="H16" s="1020"/>
      <c r="I16" s="1020"/>
      <c r="J16" s="1020"/>
      <c r="K16" s="1020"/>
      <c r="L16" s="1020"/>
      <c r="M16" s="1020"/>
      <c r="N16" s="1020"/>
      <c r="O16" s="1020"/>
      <c r="P16" s="1020"/>
      <c r="Q16" s="1020"/>
      <c r="R16" s="1020"/>
      <c r="S16" s="1020"/>
      <c r="T16" s="1020"/>
      <c r="U16" s="1020"/>
      <c r="V16" s="1020"/>
      <c r="W16" s="1020"/>
      <c r="X16" s="1020"/>
      <c r="Y16" s="1020"/>
      <c r="Z16" s="1020"/>
      <c r="AA16" s="1020"/>
      <c r="AB16" s="1020"/>
      <c r="BE16" s="1020"/>
      <c r="BF16" s="1020"/>
      <c r="BG16" s="1020"/>
      <c r="BH16" s="1020"/>
      <c r="BI16" s="1020"/>
      <c r="BJ16" s="1020"/>
      <c r="BK16" s="1020"/>
      <c r="BL16" s="1020"/>
      <c r="BM16" s="1020"/>
      <c r="BN16" s="1020"/>
      <c r="BO16" s="1020"/>
      <c r="BP16" s="1020"/>
      <c r="BQ16" s="1020"/>
      <c r="BR16" s="1020"/>
      <c r="BS16" s="1020"/>
      <c r="BT16" s="1020"/>
      <c r="BU16" s="1020"/>
      <c r="BV16" s="1020"/>
      <c r="BW16" s="1020"/>
      <c r="BX16" s="1020"/>
      <c r="BY16" s="1020"/>
      <c r="BZ16" s="1020"/>
      <c r="CA16" s="1020"/>
      <c r="CB16" s="1020"/>
      <c r="CC16" s="1020"/>
      <c r="CD16" s="1020"/>
      <c r="CE16" s="1020"/>
      <c r="CF16" s="1020"/>
      <c r="CG16" s="1020"/>
      <c r="CH16" s="1020"/>
      <c r="CI16" s="1020"/>
      <c r="CJ16" s="1020"/>
      <c r="CK16" s="1020"/>
      <c r="CL16" s="1020"/>
      <c r="CM16" s="1020"/>
      <c r="CN16" s="1020"/>
      <c r="CO16" s="1020"/>
      <c r="CP16" s="1020"/>
      <c r="CQ16" s="1020"/>
      <c r="CR16" s="1020"/>
      <c r="CS16" s="1020"/>
      <c r="CT16" s="1020"/>
      <c r="CU16" s="1020"/>
      <c r="CV16" s="1020"/>
      <c r="CW16" s="1020"/>
      <c r="CX16" s="1020"/>
      <c r="CY16" s="1020"/>
      <c r="CZ16" s="1020"/>
      <c r="DA16" s="1020"/>
      <c r="DB16" s="1020"/>
      <c r="DC16" s="1020"/>
      <c r="DD16" s="1020"/>
      <c r="DE16" s="1020"/>
      <c r="DF16" s="1020"/>
      <c r="DG16" s="1020"/>
      <c r="DH16" s="1020"/>
      <c r="DI16" s="1020"/>
      <c r="DJ16" s="1020"/>
      <c r="DK16" s="1020"/>
      <c r="DL16" s="1020"/>
      <c r="DM16" s="1020"/>
      <c r="DN16" s="1020"/>
      <c r="DO16" s="1020"/>
      <c r="DP16" s="1020"/>
      <c r="DQ16" s="1020"/>
      <c r="DR16" s="1020"/>
      <c r="DS16" s="1020"/>
      <c r="DT16" s="1020"/>
      <c r="DU16" s="1020"/>
      <c r="DV16" s="1020"/>
      <c r="DW16" s="1020"/>
      <c r="DX16" s="1020"/>
      <c r="DY16" s="1020"/>
      <c r="DZ16" s="1020"/>
      <c r="EA16" s="1020"/>
      <c r="EB16" s="1020"/>
      <c r="EC16" s="1020"/>
      <c r="ED16" s="1020"/>
      <c r="EE16" s="1020"/>
      <c r="EF16" s="1020"/>
      <c r="EG16" s="1020"/>
      <c r="EH16" s="1020"/>
      <c r="EI16" s="1020"/>
      <c r="EJ16" s="1020"/>
      <c r="EK16" s="1020"/>
      <c r="EL16" s="1020"/>
      <c r="EM16" s="1020"/>
      <c r="EN16" s="1020"/>
      <c r="EO16" s="1020"/>
      <c r="EP16" s="1020"/>
      <c r="EQ16" s="1020"/>
      <c r="ER16" s="1020"/>
      <c r="ES16" s="1020"/>
      <c r="ET16" s="1020"/>
      <c r="EU16" s="1020"/>
      <c r="EV16" s="1020"/>
      <c r="EW16" s="1020"/>
      <c r="EX16" s="1020"/>
      <c r="EY16" s="1020"/>
      <c r="EZ16" s="1020"/>
      <c r="FA16" s="1020"/>
      <c r="FB16" s="1020"/>
      <c r="FC16" s="1020"/>
      <c r="FD16" s="1020"/>
      <c r="FE16" s="1020"/>
      <c r="FF16" s="1020"/>
      <c r="FG16" s="1020"/>
      <c r="FH16" s="1020"/>
      <c r="FI16" s="1020"/>
      <c r="FJ16" s="1020"/>
      <c r="FK16" s="1020"/>
      <c r="FL16" s="1020"/>
      <c r="FM16" s="1020"/>
      <c r="FN16" s="1020"/>
      <c r="FO16" s="1020"/>
      <c r="FP16" s="1020"/>
      <c r="FQ16" s="1020"/>
      <c r="FR16" s="1020"/>
      <c r="FS16" s="1020"/>
      <c r="FT16" s="1020"/>
      <c r="FU16" s="1020"/>
      <c r="FV16" s="1020"/>
      <c r="FW16" s="1020"/>
      <c r="FX16" s="1020"/>
      <c r="FY16" s="1020"/>
      <c r="FZ16" s="1020"/>
      <c r="GA16" s="1020"/>
      <c r="GB16" s="1020"/>
      <c r="GC16" s="1020"/>
      <c r="GD16" s="1020"/>
      <c r="GE16" s="1020"/>
      <c r="GF16" s="1020"/>
      <c r="GG16" s="1020"/>
      <c r="GH16" s="1020"/>
      <c r="GI16" s="1020"/>
      <c r="GJ16" s="1020"/>
      <c r="GK16" s="1020"/>
      <c r="GL16" s="1020"/>
      <c r="GM16" s="1020"/>
      <c r="GN16" s="1020"/>
      <c r="GO16" s="1020"/>
      <c r="GP16" s="1020"/>
      <c r="GQ16" s="1020"/>
      <c r="GR16" s="1020"/>
      <c r="GS16" s="1020"/>
      <c r="GT16" s="1020"/>
      <c r="GU16" s="1020"/>
      <c r="GV16" s="1020"/>
      <c r="GW16" s="1020"/>
      <c r="GX16" s="1020"/>
      <c r="GY16" s="1020"/>
      <c r="GZ16" s="1020"/>
      <c r="HA16" s="1020"/>
      <c r="HB16" s="1020"/>
      <c r="HC16" s="1020"/>
      <c r="HD16" s="1020"/>
      <c r="HE16" s="1020"/>
      <c r="HF16" s="1020"/>
      <c r="HG16" s="1020"/>
      <c r="HH16" s="1020"/>
      <c r="HI16" s="1020"/>
      <c r="HJ16" s="1020"/>
      <c r="HK16" s="1020"/>
      <c r="HL16" s="1020"/>
      <c r="HM16" s="1020"/>
      <c r="HN16" s="1020"/>
      <c r="HO16" s="1020"/>
      <c r="HP16" s="1020"/>
      <c r="HQ16" s="1020"/>
      <c r="HR16" s="1020"/>
      <c r="HS16" s="1020"/>
      <c r="HT16" s="1020"/>
      <c r="HU16" s="1020"/>
      <c r="HV16" s="1020"/>
      <c r="HW16" s="1020"/>
      <c r="HX16" s="1020"/>
      <c r="HY16" s="1020"/>
      <c r="HZ16" s="1020"/>
      <c r="IA16" s="1020"/>
      <c r="IB16" s="1020"/>
      <c r="IC16" s="1020"/>
      <c r="ID16" s="1020"/>
      <c r="IE16" s="1020"/>
      <c r="IF16" s="1020"/>
      <c r="IG16" s="1020"/>
      <c r="IH16" s="1020"/>
      <c r="II16" s="1020"/>
      <c r="IJ16" s="1020"/>
      <c r="IK16" s="1020"/>
      <c r="IL16" s="1020"/>
      <c r="IM16" s="1020"/>
      <c r="IN16" s="1020"/>
      <c r="IO16" s="1020"/>
      <c r="IP16" s="1020"/>
      <c r="IQ16" s="1020"/>
      <c r="IR16" s="1020"/>
      <c r="IS16" s="1020"/>
      <c r="IT16" s="1020"/>
      <c r="IU16" s="1020"/>
      <c r="IV16" s="1020"/>
      <c r="IW16" s="1020"/>
      <c r="IX16" s="1020"/>
      <c r="IY16" s="1020"/>
      <c r="IZ16" s="1020"/>
      <c r="JA16" s="1020"/>
      <c r="JB16" s="1020"/>
      <c r="JC16" s="1020"/>
      <c r="JD16" s="1020"/>
      <c r="JE16" s="1020"/>
      <c r="JF16" s="1020"/>
      <c r="JG16" s="1020"/>
      <c r="JH16" s="1020"/>
      <c r="JI16" s="1020"/>
      <c r="JJ16" s="1020"/>
      <c r="JK16" s="1020"/>
      <c r="JL16" s="1020"/>
      <c r="JM16" s="1020"/>
      <c r="JN16" s="1020"/>
      <c r="JO16" s="1020"/>
      <c r="JP16" s="1020"/>
      <c r="JQ16" s="1020"/>
      <c r="JR16" s="1020"/>
      <c r="JS16" s="1020"/>
      <c r="JT16" s="1020"/>
      <c r="JU16" s="1020"/>
      <c r="JV16" s="1020"/>
      <c r="JW16" s="1020"/>
      <c r="JX16" s="1020"/>
      <c r="JY16" s="1020"/>
      <c r="JZ16" s="1020"/>
      <c r="KA16" s="1020"/>
      <c r="KB16" s="1020"/>
      <c r="KC16" s="1020"/>
      <c r="KD16" s="1020"/>
      <c r="KE16" s="1020"/>
      <c r="KF16" s="1020"/>
      <c r="KG16" s="1020"/>
      <c r="KH16" s="1020"/>
      <c r="KI16" s="1020"/>
      <c r="KJ16" s="1020"/>
      <c r="KK16" s="1020"/>
      <c r="KL16" s="1020"/>
      <c r="KM16" s="1020"/>
      <c r="KN16" s="1020"/>
      <c r="KO16" s="1020"/>
      <c r="KP16" s="1020"/>
      <c r="KQ16" s="1020"/>
      <c r="KR16" s="1020"/>
      <c r="KS16" s="1020"/>
      <c r="KT16" s="1020"/>
      <c r="KU16" s="1020"/>
      <c r="KV16" s="1020"/>
      <c r="KW16" s="1020"/>
      <c r="KX16" s="1020"/>
      <c r="KY16" s="1020"/>
      <c r="KZ16" s="1020"/>
      <c r="LA16" s="1020"/>
      <c r="LB16" s="1020"/>
      <c r="LC16" s="1020"/>
      <c r="LD16" s="1020"/>
      <c r="LE16" s="1020"/>
      <c r="LF16" s="1020"/>
      <c r="LG16" s="1020"/>
      <c r="LH16" s="1020"/>
      <c r="LI16" s="1020"/>
      <c r="LJ16" s="1020"/>
      <c r="LK16" s="1020"/>
      <c r="LL16" s="1020"/>
      <c r="LM16" s="1020"/>
      <c r="LN16" s="1020"/>
      <c r="LO16" s="1020"/>
      <c r="LP16" s="1020"/>
      <c r="LQ16" s="1020"/>
      <c r="LR16" s="1020"/>
      <c r="LS16" s="1020"/>
      <c r="LT16" s="1020"/>
      <c r="LU16" s="1020"/>
      <c r="LV16" s="1020"/>
      <c r="LW16" s="1020"/>
      <c r="LX16" s="1020"/>
      <c r="LY16" s="1020"/>
      <c r="LZ16" s="1020"/>
      <c r="MA16" s="1020"/>
      <c r="MB16" s="1020"/>
      <c r="MC16" s="1020"/>
      <c r="MD16" s="1020"/>
      <c r="ME16" s="1020"/>
      <c r="MF16" s="1020"/>
      <c r="MG16" s="1020"/>
      <c r="MH16" s="1020"/>
      <c r="MI16" s="1020"/>
      <c r="MJ16" s="1020"/>
      <c r="MK16" s="1020"/>
      <c r="ML16" s="1020"/>
      <c r="MM16" s="1020"/>
      <c r="MN16" s="1020"/>
      <c r="MO16" s="1020"/>
      <c r="MP16" s="1020"/>
      <c r="MQ16" s="1020"/>
      <c r="MR16" s="1020"/>
      <c r="MS16" s="1020"/>
      <c r="MT16" s="1020"/>
      <c r="MU16" s="1020"/>
      <c r="MV16" s="1020"/>
      <c r="MW16" s="1020"/>
      <c r="MX16" s="1020"/>
      <c r="MY16" s="1020"/>
      <c r="MZ16" s="1020"/>
      <c r="NA16" s="1020"/>
      <c r="NB16" s="1020"/>
      <c r="NC16" s="1020"/>
      <c r="ND16" s="1020"/>
      <c r="NE16" s="1020"/>
      <c r="NF16" s="1020"/>
      <c r="NG16" s="1020"/>
      <c r="NH16" s="1020"/>
      <c r="NI16" s="1020"/>
      <c r="NJ16" s="1020"/>
      <c r="NK16" s="1020"/>
      <c r="NL16" s="1020"/>
      <c r="NM16" s="1020"/>
      <c r="NN16" s="1020"/>
      <c r="NO16" s="1020"/>
      <c r="NP16" s="1020"/>
      <c r="NQ16" s="1020"/>
      <c r="NR16" s="1020"/>
      <c r="NS16" s="1020"/>
      <c r="NT16" s="1020"/>
      <c r="NU16" s="1020"/>
      <c r="NV16" s="1020"/>
      <c r="NW16" s="1020"/>
      <c r="NX16" s="1020"/>
      <c r="NY16" s="1020"/>
      <c r="NZ16" s="1020"/>
      <c r="OA16" s="1020"/>
      <c r="OB16" s="1020"/>
      <c r="OC16" s="1020"/>
      <c r="OD16" s="1020"/>
      <c r="OE16" s="1020"/>
      <c r="OF16" s="1020"/>
      <c r="OG16" s="1020"/>
      <c r="OH16" s="1020"/>
      <c r="OI16" s="1020"/>
      <c r="OJ16" s="1020"/>
      <c r="OK16" s="1020"/>
      <c r="OL16" s="1020"/>
      <c r="OM16" s="1020"/>
      <c r="ON16" s="1020"/>
      <c r="OO16" s="1020"/>
      <c r="OP16" s="1020"/>
      <c r="OQ16" s="1020"/>
      <c r="OR16" s="1020"/>
      <c r="OS16" s="1020"/>
      <c r="OT16" s="1020"/>
      <c r="OU16" s="1020"/>
      <c r="OV16" s="1020"/>
      <c r="OW16" s="1020"/>
      <c r="OX16" s="1020"/>
      <c r="OY16" s="1020"/>
      <c r="OZ16" s="1020"/>
      <c r="PA16" s="1020"/>
      <c r="PB16" s="1020"/>
      <c r="PC16" s="1020"/>
      <c r="PD16" s="1020"/>
      <c r="PE16" s="1020"/>
      <c r="PF16" s="1020"/>
      <c r="PG16" s="1020"/>
      <c r="PH16" s="1020"/>
      <c r="PI16" s="1020"/>
      <c r="PJ16" s="1020"/>
      <c r="PK16" s="1020"/>
      <c r="PL16" s="1020"/>
      <c r="PM16" s="1020"/>
      <c r="PN16" s="1020"/>
      <c r="PO16" s="1020"/>
      <c r="PP16" s="1020"/>
      <c r="PQ16" s="1020"/>
      <c r="PR16" s="1020"/>
      <c r="PS16" s="1020"/>
      <c r="PT16" s="1020"/>
      <c r="PU16" s="1020"/>
      <c r="PV16" s="1020"/>
      <c r="PW16" s="1020"/>
      <c r="PX16" s="1020"/>
      <c r="PY16" s="1020"/>
      <c r="PZ16" s="1020"/>
      <c r="QA16" s="1020"/>
      <c r="QB16" s="1020"/>
      <c r="QC16" s="1020"/>
      <c r="QD16" s="1020"/>
      <c r="QE16" s="1020"/>
      <c r="QF16" s="1020"/>
      <c r="QG16" s="1020"/>
      <c r="QH16" s="1020"/>
      <c r="QI16" s="1020"/>
      <c r="QJ16" s="1020"/>
      <c r="QK16" s="1020"/>
      <c r="QL16" s="1020"/>
      <c r="QM16" s="1020"/>
      <c r="QN16" s="1020"/>
      <c r="QO16" s="1020"/>
      <c r="QP16" s="1020"/>
      <c r="QQ16" s="1020"/>
      <c r="QR16" s="1020"/>
      <c r="QS16" s="1020"/>
      <c r="QT16" s="1020"/>
      <c r="QU16" s="1020"/>
      <c r="QV16" s="1020"/>
      <c r="QW16" s="1020"/>
      <c r="QX16" s="1020"/>
      <c r="QY16" s="1020"/>
      <c r="QZ16" s="1020"/>
      <c r="RA16" s="1020"/>
      <c r="RB16" s="1020"/>
      <c r="RC16" s="1020"/>
      <c r="RD16" s="1020"/>
      <c r="RE16" s="1020"/>
      <c r="RF16" s="1020"/>
      <c r="RG16" s="1020"/>
      <c r="RH16" s="1020"/>
      <c r="RI16" s="1020"/>
      <c r="RJ16" s="1020"/>
      <c r="RK16" s="1020"/>
      <c r="RL16" s="1020"/>
      <c r="RM16" s="1020"/>
      <c r="RN16" s="1020"/>
      <c r="RO16" s="1020"/>
      <c r="RP16" s="1020"/>
      <c r="RQ16" s="1020"/>
      <c r="RR16" s="1020"/>
      <c r="RS16" s="1020"/>
      <c r="RT16" s="1020"/>
      <c r="RU16" s="1020"/>
      <c r="RV16" s="1020"/>
      <c r="RW16" s="1020"/>
      <c r="RX16" s="1020"/>
      <c r="RY16" s="1020"/>
      <c r="RZ16" s="1020"/>
      <c r="SA16" s="1020"/>
      <c r="SB16" s="1020"/>
      <c r="SC16" s="1020"/>
      <c r="SD16" s="1020"/>
      <c r="SE16" s="1020"/>
      <c r="SF16" s="1020"/>
      <c r="SG16" s="1020"/>
      <c r="SH16" s="1020"/>
      <c r="SI16" s="1020"/>
      <c r="SJ16" s="1020"/>
      <c r="SK16" s="1020"/>
      <c r="SL16" s="1020"/>
      <c r="SM16" s="1020"/>
      <c r="SN16" s="1020"/>
      <c r="SO16" s="1020"/>
      <c r="SP16" s="1020"/>
      <c r="SQ16" s="1020"/>
      <c r="SR16" s="1020"/>
      <c r="SS16" s="1020"/>
      <c r="ST16" s="1020"/>
      <c r="SU16" s="1020"/>
      <c r="SV16" s="1020"/>
      <c r="SW16" s="1020"/>
      <c r="SX16" s="1020"/>
      <c r="SY16" s="1020"/>
      <c r="SZ16" s="1020"/>
      <c r="TA16" s="1020"/>
      <c r="TB16" s="1020"/>
      <c r="TC16" s="1020"/>
      <c r="TD16" s="1020"/>
      <c r="TE16" s="1020"/>
      <c r="TF16" s="1020"/>
      <c r="TG16" s="1020"/>
      <c r="TH16" s="1020"/>
      <c r="TI16" s="1020"/>
      <c r="TJ16" s="1020"/>
      <c r="TK16" s="1020"/>
      <c r="TL16" s="1020"/>
      <c r="TM16" s="1020"/>
      <c r="TN16" s="1020"/>
      <c r="TO16" s="1020"/>
      <c r="TP16" s="1020"/>
      <c r="TQ16" s="1020"/>
      <c r="TR16" s="1020"/>
      <c r="TS16" s="1020"/>
      <c r="TT16" s="1020"/>
      <c r="TU16" s="1020"/>
      <c r="TV16" s="1020"/>
      <c r="TW16" s="1020"/>
      <c r="TX16" s="1020"/>
      <c r="TY16" s="1020"/>
      <c r="TZ16" s="1020"/>
      <c r="UA16" s="1020"/>
      <c r="UB16" s="1020"/>
      <c r="UC16" s="1020"/>
      <c r="UD16" s="1020"/>
      <c r="UE16" s="1020"/>
      <c r="UF16" s="1020"/>
      <c r="UG16" s="1020"/>
      <c r="UH16" s="1020"/>
      <c r="UI16" s="1020"/>
      <c r="UJ16" s="1020"/>
      <c r="UK16" s="1020"/>
      <c r="UL16" s="1020"/>
      <c r="UM16" s="1020"/>
      <c r="UN16" s="1020"/>
      <c r="UO16" s="1020"/>
      <c r="UP16" s="1020"/>
      <c r="UQ16" s="1020"/>
      <c r="UR16" s="1020"/>
      <c r="US16" s="1020"/>
      <c r="UT16" s="1020"/>
      <c r="UU16" s="1020"/>
      <c r="UV16" s="1020"/>
      <c r="UW16" s="1020"/>
      <c r="UX16" s="1020"/>
      <c r="UY16" s="1020"/>
      <c r="UZ16" s="1020"/>
      <c r="VA16" s="1020"/>
      <c r="VB16" s="1020"/>
      <c r="VC16" s="1020"/>
      <c r="VD16" s="1020"/>
      <c r="VE16" s="1020"/>
      <c r="VF16" s="1020"/>
      <c r="VG16" s="1020"/>
      <c r="VH16" s="1020"/>
      <c r="VI16" s="1020"/>
      <c r="VJ16" s="1020"/>
      <c r="VK16" s="1020"/>
      <c r="VL16" s="1020"/>
      <c r="VM16" s="1020"/>
      <c r="VN16" s="1020"/>
      <c r="VO16" s="1020"/>
      <c r="VP16" s="1020"/>
      <c r="VQ16" s="1020"/>
      <c r="VR16" s="1020"/>
      <c r="VS16" s="1020"/>
      <c r="VT16" s="1020"/>
      <c r="VU16" s="1020"/>
      <c r="VV16" s="1020"/>
      <c r="VW16" s="1020"/>
      <c r="VX16" s="1020"/>
      <c r="VY16" s="1020"/>
      <c r="VZ16" s="1020"/>
      <c r="WA16" s="1020"/>
      <c r="WB16" s="1020"/>
      <c r="WC16" s="1020"/>
      <c r="WD16" s="1020"/>
      <c r="WE16" s="1020"/>
      <c r="WF16" s="1020"/>
      <c r="WG16" s="1020"/>
      <c r="WH16" s="1020"/>
      <c r="WI16" s="1020"/>
      <c r="WJ16" s="1020"/>
      <c r="WK16" s="1020"/>
      <c r="WL16" s="1020"/>
      <c r="WM16" s="1020"/>
      <c r="WN16" s="1020"/>
      <c r="WO16" s="1020"/>
      <c r="WP16" s="1020"/>
      <c r="WQ16" s="1020"/>
      <c r="WR16" s="1020"/>
      <c r="WS16" s="1020"/>
      <c r="WT16" s="1020"/>
      <c r="WU16" s="1020"/>
      <c r="WV16" s="1020"/>
      <c r="WW16" s="1020"/>
      <c r="WX16" s="1020"/>
      <c r="WY16" s="1020"/>
      <c r="WZ16" s="1020"/>
      <c r="XA16" s="1020"/>
      <c r="XB16" s="1020"/>
      <c r="XC16" s="1020"/>
      <c r="XD16" s="1020"/>
      <c r="XE16" s="1020"/>
      <c r="XF16" s="1020"/>
      <c r="XG16" s="1020"/>
      <c r="XH16" s="1020"/>
      <c r="XI16" s="1020"/>
      <c r="XJ16" s="1020"/>
      <c r="XK16" s="1020"/>
      <c r="XL16" s="1020"/>
      <c r="XM16" s="1020"/>
      <c r="XN16" s="1020"/>
      <c r="XO16" s="1020"/>
      <c r="XP16" s="1020"/>
      <c r="XQ16" s="1020"/>
      <c r="XR16" s="1020"/>
      <c r="XS16" s="1020"/>
      <c r="XT16" s="1020"/>
      <c r="XU16" s="1020"/>
      <c r="XV16" s="1020"/>
      <c r="XW16" s="1020"/>
      <c r="XX16" s="1020"/>
      <c r="XY16" s="1020"/>
      <c r="XZ16" s="1020"/>
      <c r="YA16" s="1020"/>
      <c r="YB16" s="1020"/>
      <c r="YC16" s="1020"/>
      <c r="YD16" s="1020"/>
      <c r="YE16" s="1020"/>
      <c r="YF16" s="1020"/>
      <c r="YG16" s="1020"/>
      <c r="YH16" s="1020"/>
      <c r="YI16" s="1020"/>
      <c r="YJ16" s="1020"/>
      <c r="YK16" s="1020"/>
      <c r="YL16" s="1020"/>
      <c r="YM16" s="1020"/>
      <c r="YN16" s="1020"/>
      <c r="YO16" s="1020"/>
      <c r="YP16" s="1020"/>
      <c r="YQ16" s="1020"/>
      <c r="YR16" s="1020"/>
      <c r="YS16" s="1020"/>
      <c r="YT16" s="1020"/>
      <c r="YU16" s="1020"/>
      <c r="YV16" s="1020"/>
      <c r="YW16" s="1020"/>
      <c r="YX16" s="1020"/>
      <c r="YY16" s="1020"/>
      <c r="YZ16" s="1020"/>
      <c r="ZA16" s="1020"/>
      <c r="ZB16" s="1020"/>
      <c r="ZC16" s="1020"/>
      <c r="ZD16" s="1020"/>
      <c r="ZE16" s="1020"/>
      <c r="ZF16" s="1020"/>
      <c r="ZG16" s="1020"/>
      <c r="ZH16" s="1020"/>
      <c r="ZI16" s="1020"/>
      <c r="ZJ16" s="1020"/>
      <c r="ZK16" s="1020"/>
      <c r="ZL16" s="1020"/>
      <c r="ZM16" s="1020"/>
      <c r="ZN16" s="1020"/>
      <c r="ZO16" s="1020"/>
      <c r="ZP16" s="1020"/>
      <c r="ZQ16" s="1020"/>
      <c r="ZR16" s="1020"/>
      <c r="ZS16" s="1020"/>
      <c r="ZT16" s="1020"/>
      <c r="ZU16" s="1020"/>
      <c r="ZV16" s="1020"/>
      <c r="ZW16" s="1020"/>
      <c r="ZX16" s="1020"/>
      <c r="ZY16" s="1020"/>
      <c r="ZZ16" s="1020"/>
      <c r="AAA16" s="1020"/>
      <c r="AAB16" s="1020"/>
      <c r="AAC16" s="1020"/>
      <c r="AAD16" s="1020"/>
      <c r="AAE16" s="1020"/>
      <c r="AAF16" s="1020"/>
      <c r="AAG16" s="1020"/>
      <c r="AAH16" s="1020"/>
      <c r="AAI16" s="1020"/>
      <c r="AAJ16" s="1020"/>
      <c r="AAK16" s="1020"/>
      <c r="AAL16" s="1020"/>
      <c r="AAM16" s="1020"/>
      <c r="AAN16" s="1020"/>
      <c r="AAO16" s="1020"/>
      <c r="AAP16" s="1020"/>
      <c r="AAQ16" s="1020"/>
      <c r="AAR16" s="1020"/>
      <c r="AAS16" s="1020"/>
      <c r="AAT16" s="1020"/>
      <c r="AAU16" s="1020"/>
      <c r="AAV16" s="1020"/>
      <c r="AAW16" s="1020"/>
      <c r="AAX16" s="1020"/>
      <c r="AAY16" s="1020"/>
      <c r="AAZ16" s="1020"/>
      <c r="ABA16" s="1020"/>
      <c r="ABB16" s="1020"/>
      <c r="ABC16" s="1020"/>
      <c r="ABD16" s="1020"/>
      <c r="ABE16" s="1020"/>
      <c r="ABF16" s="1020"/>
      <c r="ABG16" s="1020"/>
      <c r="ABH16" s="1020"/>
      <c r="ABI16" s="1020"/>
      <c r="ABJ16" s="1020"/>
      <c r="ABK16" s="1020"/>
      <c r="ABL16" s="1020"/>
      <c r="ABM16" s="1020"/>
      <c r="ABN16" s="1020"/>
      <c r="ABO16" s="1020"/>
      <c r="ABP16" s="1020"/>
      <c r="ABQ16" s="1020"/>
      <c r="ABR16" s="1020"/>
      <c r="ABS16" s="1020"/>
      <c r="ABT16" s="1020"/>
      <c r="ABU16" s="1020"/>
      <c r="ABV16" s="1020"/>
      <c r="ABW16" s="1020"/>
      <c r="ABX16" s="1020"/>
      <c r="ABY16" s="1020"/>
      <c r="ABZ16" s="1020"/>
      <c r="ACA16" s="1020"/>
      <c r="ACB16" s="1020"/>
      <c r="ACC16" s="1020"/>
      <c r="ACD16" s="1020"/>
      <c r="ACE16" s="1020"/>
      <c r="ACF16" s="1020"/>
      <c r="ACG16" s="1020"/>
      <c r="ACH16" s="1020"/>
      <c r="ACI16" s="1020"/>
      <c r="ACJ16" s="1020"/>
      <c r="ACK16" s="1020"/>
      <c r="ACL16" s="1020"/>
      <c r="ACM16" s="1020"/>
      <c r="ACN16" s="1020"/>
      <c r="ACO16" s="1020"/>
      <c r="ACP16" s="1020"/>
      <c r="ACQ16" s="1020"/>
      <c r="ACR16" s="1020"/>
      <c r="ACS16" s="1020"/>
      <c r="ACT16" s="1020"/>
      <c r="ACU16" s="1020"/>
      <c r="ACV16" s="1020"/>
      <c r="ACW16" s="1020"/>
      <c r="ACX16" s="1020"/>
      <c r="ACY16" s="1020"/>
      <c r="ACZ16" s="1020"/>
      <c r="ADA16" s="1020"/>
      <c r="ADB16" s="1020"/>
      <c r="ADC16" s="1020"/>
      <c r="ADD16" s="1020"/>
      <c r="ADE16" s="1020"/>
      <c r="ADF16" s="1020"/>
      <c r="ADG16" s="1020"/>
      <c r="ADH16" s="1020"/>
      <c r="ADI16" s="1020"/>
      <c r="ADJ16" s="1020"/>
      <c r="ADK16" s="1020"/>
      <c r="ADL16" s="1020"/>
      <c r="ADM16" s="1020"/>
      <c r="ADN16" s="1020"/>
      <c r="ADO16" s="1020"/>
      <c r="ADP16" s="1020"/>
      <c r="ADQ16" s="1020"/>
      <c r="ADR16" s="1020"/>
      <c r="ADS16" s="1020"/>
      <c r="ADT16" s="1020"/>
      <c r="ADU16" s="1020"/>
      <c r="ADV16" s="1020"/>
      <c r="ADW16" s="1020"/>
      <c r="ADX16" s="1020"/>
      <c r="ADY16" s="1020"/>
      <c r="ADZ16" s="1020"/>
      <c r="AEA16" s="1020"/>
      <c r="AEB16" s="1020"/>
      <c r="AEC16" s="1020"/>
      <c r="AED16" s="1020"/>
      <c r="AEE16" s="1020"/>
      <c r="AEF16" s="1020"/>
      <c r="AEG16" s="1020"/>
      <c r="AEH16" s="1020"/>
      <c r="AEI16" s="1020"/>
      <c r="AEJ16" s="1020"/>
      <c r="AEK16" s="1020"/>
      <c r="AEL16" s="1020"/>
      <c r="AEM16" s="1020"/>
      <c r="AEN16" s="1020"/>
      <c r="AEO16" s="1020"/>
      <c r="AEP16" s="1020"/>
      <c r="AEQ16" s="1020"/>
      <c r="AER16" s="1020"/>
      <c r="AES16" s="1020"/>
      <c r="AET16" s="1020"/>
      <c r="AEU16" s="1020"/>
      <c r="AEV16" s="1020"/>
      <c r="AEW16" s="1020"/>
      <c r="AEX16" s="1020"/>
      <c r="AEY16" s="1020"/>
      <c r="AEZ16" s="1020"/>
      <c r="AFA16" s="1020"/>
      <c r="AFB16" s="1020"/>
      <c r="AFC16" s="1020"/>
      <c r="AFD16" s="1020"/>
      <c r="AFE16" s="1020"/>
      <c r="AFF16" s="1020"/>
      <c r="AFG16" s="1020"/>
      <c r="AFH16" s="1020"/>
      <c r="AFI16" s="1020"/>
      <c r="AFJ16" s="1020"/>
      <c r="AFK16" s="1020"/>
      <c r="AFL16" s="1020"/>
      <c r="AFM16" s="1020"/>
      <c r="AFN16" s="1020"/>
      <c r="AFO16" s="1020"/>
      <c r="AFP16" s="1020"/>
      <c r="AFQ16" s="1020"/>
      <c r="AFR16" s="1020"/>
      <c r="AFS16" s="1020"/>
      <c r="AFT16" s="1020"/>
      <c r="AFU16" s="1020"/>
      <c r="AFV16" s="1020"/>
      <c r="AFW16" s="1020"/>
      <c r="AFX16" s="1020"/>
      <c r="AFY16" s="1020"/>
      <c r="AFZ16" s="1020"/>
      <c r="AGA16" s="1020"/>
      <c r="AGB16" s="1020"/>
      <c r="AGC16" s="1020"/>
      <c r="AGD16" s="1020"/>
      <c r="AGE16" s="1020"/>
      <c r="AGF16" s="1020"/>
      <c r="AGG16" s="1020"/>
      <c r="AGH16" s="1020"/>
      <c r="AGI16" s="1020"/>
      <c r="AGJ16" s="1020"/>
      <c r="AGK16" s="1020"/>
      <c r="AGL16" s="1020"/>
      <c r="AGM16" s="1020"/>
      <c r="AGN16" s="1020"/>
      <c r="AGO16" s="1020"/>
      <c r="AGP16" s="1020"/>
      <c r="AGQ16" s="1020"/>
      <c r="AGR16" s="1020"/>
      <c r="AGS16" s="1020"/>
      <c r="AGT16" s="1020"/>
      <c r="AGU16" s="1020"/>
      <c r="AGV16" s="1020"/>
      <c r="AGW16" s="1020"/>
      <c r="AGX16" s="1020"/>
      <c r="AGY16" s="1020"/>
      <c r="AGZ16" s="1020"/>
      <c r="AHA16" s="1020"/>
      <c r="AHB16" s="1020"/>
      <c r="AHC16" s="1020"/>
      <c r="AHD16" s="1020"/>
      <c r="AHE16" s="1020"/>
      <c r="AHF16" s="1020"/>
      <c r="AHG16" s="1020"/>
      <c r="AHH16" s="1020"/>
      <c r="AHI16" s="1020"/>
      <c r="AHJ16" s="1020"/>
      <c r="AHK16" s="1020"/>
      <c r="AHL16" s="1020"/>
      <c r="AHM16" s="1020"/>
      <c r="AHN16" s="1020"/>
      <c r="AHO16" s="1020"/>
      <c r="AHP16" s="1020"/>
      <c r="AHQ16" s="1020"/>
      <c r="AHR16" s="1020"/>
      <c r="AHS16" s="1020"/>
      <c r="AHT16" s="1020"/>
      <c r="AHU16" s="1020"/>
      <c r="AHV16" s="1020"/>
      <c r="AHW16" s="1020"/>
      <c r="AHX16" s="1020"/>
      <c r="AHY16" s="1020"/>
      <c r="AHZ16" s="1020"/>
      <c r="AIA16" s="1020"/>
      <c r="AIB16" s="1020"/>
      <c r="AIC16" s="1020"/>
      <c r="AID16" s="1020"/>
      <c r="AIE16" s="1020"/>
      <c r="AIF16" s="1020"/>
      <c r="AIG16" s="1020"/>
      <c r="AIH16" s="1020"/>
      <c r="AII16" s="1020"/>
      <c r="AIJ16" s="1020"/>
      <c r="AIK16" s="1020"/>
      <c r="AIL16" s="1020"/>
      <c r="AIM16" s="1020"/>
      <c r="AIN16" s="1020"/>
      <c r="AIO16" s="1020"/>
      <c r="AIP16" s="1020"/>
      <c r="AIQ16" s="1020"/>
      <c r="AIR16" s="1020"/>
      <c r="AIS16" s="1020"/>
      <c r="AIT16" s="1020"/>
      <c r="AIU16" s="1020"/>
      <c r="AIV16" s="1020"/>
      <c r="AIW16" s="1020"/>
      <c r="AIX16" s="1020"/>
      <c r="AIY16" s="1020"/>
      <c r="AIZ16" s="1020"/>
      <c r="AJA16" s="1020"/>
      <c r="AJB16" s="1020"/>
      <c r="AJC16" s="1020"/>
      <c r="AJD16" s="1020"/>
      <c r="AJE16" s="1020"/>
      <c r="AJF16" s="1020"/>
      <c r="AJG16" s="1020"/>
      <c r="AJH16" s="1020"/>
      <c r="AJI16" s="1020"/>
      <c r="AJJ16" s="1020"/>
      <c r="AJK16" s="1020"/>
      <c r="AJL16" s="1020"/>
      <c r="AJM16" s="1020"/>
      <c r="AJN16" s="1020"/>
      <c r="AJO16" s="1020"/>
      <c r="AJP16" s="1020"/>
      <c r="AJQ16" s="1020"/>
      <c r="AJR16" s="1020"/>
      <c r="AJS16" s="1020"/>
      <c r="AJT16" s="1020"/>
      <c r="AJU16" s="1020"/>
      <c r="AJV16" s="1020"/>
      <c r="AJW16" s="1020"/>
      <c r="AJX16" s="1020"/>
      <c r="AJY16" s="1020"/>
      <c r="AJZ16" s="1020"/>
      <c r="AKA16" s="1020"/>
      <c r="AKB16" s="1020"/>
      <c r="AKC16" s="1020"/>
      <c r="AKD16" s="1020"/>
      <c r="AKE16" s="1020"/>
      <c r="AKF16" s="1020"/>
      <c r="AKG16" s="1020"/>
      <c r="AKH16" s="1020"/>
      <c r="AKI16" s="1020"/>
      <c r="AKJ16" s="1020"/>
      <c r="AKK16" s="1020"/>
      <c r="AKL16" s="1020"/>
      <c r="AKM16" s="1020"/>
      <c r="AKN16" s="1020"/>
      <c r="AKO16" s="1020"/>
      <c r="AKP16" s="1020"/>
      <c r="AKQ16" s="1020"/>
      <c r="AKR16" s="1020"/>
      <c r="AKS16" s="1020"/>
      <c r="AKT16" s="1020"/>
      <c r="AKU16" s="1020"/>
      <c r="AKV16" s="1020"/>
      <c r="AKW16" s="1020"/>
      <c r="AKX16" s="1020"/>
      <c r="AKY16" s="1020"/>
      <c r="AKZ16" s="1020"/>
      <c r="ALA16" s="1020"/>
      <c r="ALB16" s="1020"/>
      <c r="ALC16" s="1020"/>
      <c r="ALD16" s="1020"/>
      <c r="ALE16" s="1020"/>
      <c r="ALF16" s="1020"/>
      <c r="ALG16" s="1020"/>
      <c r="ALH16" s="1020"/>
      <c r="ALI16" s="1020"/>
      <c r="ALJ16" s="1020"/>
      <c r="ALK16" s="1020"/>
      <c r="ALL16" s="1020"/>
      <c r="ALM16" s="1020"/>
      <c r="ALN16" s="1020"/>
      <c r="ALO16" s="1020"/>
      <c r="ALP16" s="1020"/>
      <c r="ALQ16" s="1020"/>
      <c r="ALR16" s="1020"/>
      <c r="ALS16" s="1020"/>
      <c r="ALT16" s="1020"/>
      <c r="ALU16" s="1020"/>
      <c r="ALV16" s="1020"/>
      <c r="ALW16" s="1020"/>
      <c r="ALX16" s="1020"/>
      <c r="ALY16" s="1020"/>
      <c r="ALZ16" s="1020"/>
      <c r="AMA16" s="1020"/>
      <c r="AMB16" s="1020"/>
      <c r="AMC16" s="1020"/>
      <c r="AMD16" s="1020"/>
      <c r="AME16" s="1020"/>
      <c r="AMF16" s="1020"/>
      <c r="AMG16" s="1020"/>
      <c r="AMH16" s="1020"/>
      <c r="AMI16" s="1020"/>
      <c r="AMJ16" s="1020"/>
      <c r="AMK16" s="1020"/>
      <c r="AML16" s="1020"/>
      <c r="AMM16" s="1020"/>
      <c r="AMN16" s="1020"/>
      <c r="AMO16" s="1020"/>
      <c r="AMP16" s="1020"/>
      <c r="AMQ16" s="1020"/>
      <c r="AMR16" s="1020"/>
      <c r="AMS16" s="1020"/>
      <c r="AMT16" s="1020"/>
      <c r="AMU16" s="1020"/>
      <c r="AMV16" s="1020"/>
      <c r="AMW16" s="1020"/>
      <c r="AMX16" s="1020"/>
      <c r="AMY16" s="1020"/>
      <c r="AMZ16" s="1020"/>
      <c r="ANA16" s="1020"/>
      <c r="ANB16" s="1020"/>
      <c r="ANC16" s="1020"/>
      <c r="AND16" s="1020"/>
      <c r="ANE16" s="1020"/>
      <c r="ANF16" s="1020"/>
      <c r="ANG16" s="1020"/>
      <c r="ANH16" s="1020"/>
      <c r="ANI16" s="1020"/>
      <c r="ANJ16" s="1020"/>
      <c r="ANK16" s="1020"/>
      <c r="ANL16" s="1020"/>
      <c r="ANM16" s="1020"/>
      <c r="ANN16" s="1020"/>
      <c r="ANO16" s="1020"/>
      <c r="ANP16" s="1020"/>
      <c r="ANQ16" s="1020"/>
      <c r="ANR16" s="1020"/>
      <c r="ANS16" s="1020"/>
      <c r="ANT16" s="1020"/>
      <c r="ANU16" s="1020"/>
      <c r="ANV16" s="1020"/>
      <c r="ANW16" s="1020"/>
      <c r="ANX16" s="1020"/>
      <c r="ANY16" s="1020"/>
      <c r="ANZ16" s="1020"/>
      <c r="AOA16" s="1020"/>
      <c r="AOB16" s="1020"/>
      <c r="AOC16" s="1020"/>
      <c r="AOD16" s="1020"/>
      <c r="AOE16" s="1020"/>
      <c r="AOF16" s="1020"/>
      <c r="AOG16" s="1020"/>
      <c r="AOH16" s="1020"/>
      <c r="AOI16" s="1020"/>
      <c r="AOJ16" s="1020"/>
      <c r="AOK16" s="1020"/>
      <c r="AOL16" s="1020"/>
      <c r="AOM16" s="1020"/>
      <c r="AON16" s="1020"/>
      <c r="AOO16" s="1020"/>
      <c r="AOP16" s="1020"/>
      <c r="AOQ16" s="1020"/>
      <c r="AOR16" s="1020"/>
      <c r="AOS16" s="1020"/>
      <c r="AOT16" s="1020"/>
      <c r="AOU16" s="1020"/>
      <c r="AOV16" s="1020"/>
      <c r="AOW16" s="1020"/>
      <c r="AOX16" s="1020"/>
      <c r="AOY16" s="1020"/>
      <c r="AOZ16" s="1020"/>
      <c r="APA16" s="1020"/>
      <c r="APB16" s="1020"/>
      <c r="APC16" s="1020"/>
      <c r="APD16" s="1020"/>
      <c r="APE16" s="1020"/>
      <c r="APF16" s="1020"/>
      <c r="APG16" s="1020"/>
      <c r="APH16" s="1020"/>
      <c r="API16" s="1020"/>
      <c r="APJ16" s="1020"/>
      <c r="APK16" s="1020"/>
      <c r="APL16" s="1020"/>
      <c r="APM16" s="1020"/>
      <c r="APN16" s="1020"/>
      <c r="APO16" s="1020"/>
      <c r="APP16" s="1020"/>
      <c r="APQ16" s="1020"/>
      <c r="APR16" s="1020"/>
      <c r="APS16" s="1020"/>
      <c r="APT16" s="1020"/>
      <c r="APU16" s="1020"/>
      <c r="APV16" s="1020"/>
      <c r="APW16" s="1020"/>
      <c r="APX16" s="1020"/>
      <c r="APY16" s="1020"/>
      <c r="APZ16" s="1020"/>
      <c r="AQA16" s="1020"/>
      <c r="AQB16" s="1020"/>
      <c r="AQC16" s="1020"/>
      <c r="AQD16" s="1020"/>
      <c r="AQE16" s="1020"/>
      <c r="AQF16" s="1020"/>
      <c r="AQG16" s="1020"/>
      <c r="AQH16" s="1020"/>
      <c r="AQI16" s="1020"/>
      <c r="AQJ16" s="1020"/>
      <c r="AQK16" s="1020"/>
      <c r="AQL16" s="1020"/>
      <c r="AQM16" s="1020"/>
      <c r="AQN16" s="1020"/>
      <c r="AQO16" s="1020"/>
      <c r="AQP16" s="1020"/>
      <c r="AQQ16" s="1020"/>
      <c r="AQR16" s="1020"/>
      <c r="AQS16" s="1020"/>
      <c r="AQT16" s="1020"/>
      <c r="AQU16" s="1020"/>
      <c r="AQV16" s="1020"/>
      <c r="AQW16" s="1020"/>
      <c r="AQX16" s="1020"/>
      <c r="AQY16" s="1020"/>
      <c r="AQZ16" s="1020"/>
      <c r="ARA16" s="1020"/>
      <c r="ARB16" s="1020"/>
      <c r="ARC16" s="1020"/>
      <c r="ARD16" s="1020"/>
      <c r="ARE16" s="1020"/>
      <c r="ARF16" s="1020"/>
      <c r="ARG16" s="1020"/>
      <c r="ARH16" s="1020"/>
      <c r="ARI16" s="1020"/>
      <c r="ARJ16" s="1020"/>
      <c r="ARK16" s="1020"/>
      <c r="ARL16" s="1020"/>
      <c r="ARM16" s="1020"/>
      <c r="ARN16" s="1020"/>
      <c r="ARO16" s="1020"/>
      <c r="ARP16" s="1020"/>
      <c r="ARQ16" s="1020"/>
      <c r="ARR16" s="1020"/>
      <c r="ARS16" s="1020"/>
      <c r="ART16" s="1020"/>
      <c r="ARU16" s="1020"/>
      <c r="ARV16" s="1020"/>
      <c r="ARW16" s="1020"/>
      <c r="ARX16" s="1020"/>
      <c r="ARY16" s="1020"/>
      <c r="ARZ16" s="1020"/>
      <c r="ASA16" s="1020"/>
      <c r="ASB16" s="1020"/>
      <c r="ASC16" s="1020"/>
      <c r="ASD16" s="1020"/>
      <c r="ASE16" s="1020"/>
      <c r="ASF16" s="1020"/>
      <c r="ASG16" s="1020"/>
      <c r="ASH16" s="1020"/>
      <c r="ASI16" s="1020"/>
      <c r="ASJ16" s="1020"/>
      <c r="ASK16" s="1020"/>
      <c r="ASL16" s="1020"/>
      <c r="ASM16" s="1020"/>
      <c r="ASN16" s="1020"/>
      <c r="ASO16" s="1020"/>
      <c r="ASP16" s="1020"/>
      <c r="ASQ16" s="1020"/>
      <c r="ASR16" s="1020"/>
      <c r="ASS16" s="1020"/>
      <c r="AST16" s="1020"/>
      <c r="ASU16" s="1020"/>
      <c r="ASV16" s="1020"/>
      <c r="ASW16" s="1020"/>
      <c r="ASX16" s="1020"/>
      <c r="ASY16" s="1020"/>
      <c r="ASZ16" s="1020"/>
      <c r="ATA16" s="1020"/>
      <c r="ATB16" s="1020"/>
      <c r="ATC16" s="1020"/>
      <c r="ATD16" s="1020"/>
      <c r="ATE16" s="1020"/>
      <c r="ATF16" s="1020"/>
      <c r="ATG16" s="1020"/>
      <c r="ATH16" s="1020"/>
      <c r="ATI16" s="1020"/>
      <c r="ATJ16" s="1020"/>
      <c r="ATK16" s="1020"/>
      <c r="ATL16" s="1020"/>
      <c r="ATM16" s="1020"/>
      <c r="ATN16" s="1020"/>
      <c r="ATO16" s="1020"/>
      <c r="ATP16" s="1020"/>
      <c r="ATQ16" s="1020"/>
      <c r="ATR16" s="1020"/>
      <c r="ATS16" s="1020"/>
      <c r="ATT16" s="1020"/>
      <c r="ATU16" s="1020"/>
      <c r="ATV16" s="1020"/>
      <c r="ATW16" s="1020"/>
      <c r="ATX16" s="1020"/>
      <c r="ATY16" s="1020"/>
      <c r="ATZ16" s="1020"/>
      <c r="AUA16" s="1020"/>
      <c r="AUB16" s="1020"/>
      <c r="AUC16" s="1020"/>
      <c r="AUD16" s="1020"/>
      <c r="AUE16" s="1020"/>
      <c r="AUF16" s="1020"/>
      <c r="AUG16" s="1020"/>
      <c r="AUH16" s="1020"/>
      <c r="AUI16" s="1020"/>
      <c r="AUJ16" s="1020"/>
      <c r="AUK16" s="1020"/>
      <c r="AUL16" s="1020"/>
      <c r="AUM16" s="1020"/>
      <c r="AUN16" s="1020"/>
      <c r="AUO16" s="1020"/>
      <c r="AUP16" s="1020"/>
      <c r="AUQ16" s="1020"/>
      <c r="AUR16" s="1020"/>
      <c r="AUS16" s="1020"/>
      <c r="AUT16" s="1020"/>
      <c r="AUU16" s="1020"/>
      <c r="AUV16" s="1020"/>
      <c r="AUW16" s="1020"/>
      <c r="AUX16" s="1020"/>
      <c r="AUY16" s="1020"/>
      <c r="AUZ16" s="1020"/>
      <c r="AVA16" s="1020"/>
      <c r="AVB16" s="1020"/>
      <c r="AVC16" s="1020"/>
      <c r="AVD16" s="1020"/>
      <c r="AVE16" s="1020"/>
      <c r="AVF16" s="1020"/>
      <c r="AVG16" s="1020"/>
      <c r="AVH16" s="1020"/>
      <c r="AVI16" s="1020"/>
      <c r="AVJ16" s="1020"/>
      <c r="AVK16" s="1020"/>
      <c r="AVL16" s="1020"/>
      <c r="AVM16" s="1020"/>
      <c r="AVN16" s="1020"/>
      <c r="AVO16" s="1020"/>
      <c r="AVP16" s="1020"/>
      <c r="AVQ16" s="1020"/>
      <c r="AVR16" s="1020"/>
      <c r="AVS16" s="1020"/>
      <c r="AVT16" s="1020"/>
      <c r="AVU16" s="1020"/>
      <c r="AVV16" s="1020"/>
      <c r="AVW16" s="1020"/>
      <c r="AVX16" s="1020"/>
      <c r="AVY16" s="1020"/>
      <c r="AVZ16" s="1020"/>
      <c r="AWA16" s="1020"/>
      <c r="AWB16" s="1020"/>
      <c r="AWC16" s="1020"/>
      <c r="AWD16" s="1020"/>
      <c r="AWE16" s="1020"/>
      <c r="AWF16" s="1020"/>
      <c r="AWG16" s="1020"/>
      <c r="AWH16" s="1020"/>
      <c r="AWI16" s="1020"/>
      <c r="AWJ16" s="1020"/>
      <c r="AWK16" s="1020"/>
      <c r="AWL16" s="1020"/>
      <c r="AWM16" s="1020"/>
      <c r="AWN16" s="1020"/>
      <c r="AWO16" s="1020"/>
      <c r="AWP16" s="1020"/>
      <c r="AWQ16" s="1020"/>
      <c r="AWR16" s="1020"/>
      <c r="AWS16" s="1020"/>
      <c r="AWT16" s="1020"/>
      <c r="AWU16" s="1020"/>
      <c r="AWV16" s="1020"/>
      <c r="AWW16" s="1020"/>
      <c r="AWX16" s="1020"/>
      <c r="AWY16" s="1020"/>
      <c r="AWZ16" s="1020"/>
      <c r="AXA16" s="1020"/>
      <c r="AXB16" s="1020"/>
      <c r="AXC16" s="1020"/>
      <c r="AXD16" s="1020"/>
      <c r="AXE16" s="1020"/>
      <c r="AXF16" s="1020"/>
      <c r="AXG16" s="1020"/>
      <c r="AXH16" s="1020"/>
      <c r="AXI16" s="1020"/>
      <c r="AXJ16" s="1020"/>
      <c r="AXK16" s="1020"/>
      <c r="AXL16" s="1020"/>
      <c r="AXM16" s="1020"/>
      <c r="AXN16" s="1020"/>
      <c r="AXO16" s="1020"/>
      <c r="AXP16" s="1020"/>
      <c r="AXQ16" s="1020"/>
      <c r="AXR16" s="1020"/>
      <c r="AXS16" s="1020"/>
      <c r="AXT16" s="1020"/>
      <c r="AXU16" s="1020"/>
      <c r="AXV16" s="1020"/>
      <c r="AXW16" s="1020"/>
      <c r="AXX16" s="1020"/>
      <c r="AXY16" s="1020"/>
      <c r="AXZ16" s="1020"/>
      <c r="AYA16" s="1020"/>
      <c r="AYB16" s="1020"/>
      <c r="AYC16" s="1020"/>
      <c r="AYD16" s="1020"/>
      <c r="AYE16" s="1020"/>
      <c r="AYF16" s="1020"/>
      <c r="AYG16" s="1020"/>
      <c r="AYH16" s="1020"/>
      <c r="AYI16" s="1020"/>
      <c r="AYJ16" s="1020"/>
      <c r="AYK16" s="1020"/>
      <c r="AYL16" s="1020"/>
      <c r="AYM16" s="1020"/>
      <c r="AYN16" s="1020"/>
      <c r="AYO16" s="1020"/>
      <c r="AYP16" s="1020"/>
      <c r="AYQ16" s="1020"/>
      <c r="AYR16" s="1020"/>
      <c r="AYS16" s="1020"/>
      <c r="AYT16" s="1020"/>
      <c r="AYU16" s="1020"/>
      <c r="AYV16" s="1020"/>
      <c r="AYW16" s="1020"/>
      <c r="AYX16" s="1020"/>
      <c r="AYY16" s="1020"/>
      <c r="AYZ16" s="1020"/>
      <c r="AZA16" s="1020"/>
      <c r="AZB16" s="1020"/>
      <c r="AZC16" s="1020"/>
      <c r="AZD16" s="1020"/>
      <c r="AZE16" s="1020"/>
      <c r="AZF16" s="1020"/>
      <c r="AZG16" s="1020"/>
      <c r="AZH16" s="1020"/>
      <c r="AZI16" s="1020"/>
      <c r="AZJ16" s="1020"/>
      <c r="AZK16" s="1020"/>
      <c r="AZL16" s="1020"/>
      <c r="AZM16" s="1020"/>
      <c r="AZN16" s="1020"/>
      <c r="AZO16" s="1020"/>
      <c r="AZP16" s="1020"/>
      <c r="AZQ16" s="1020"/>
      <c r="AZR16" s="1020"/>
      <c r="AZS16" s="1020"/>
      <c r="AZT16" s="1020"/>
      <c r="AZU16" s="1020"/>
      <c r="AZV16" s="1020"/>
      <c r="AZW16" s="1020"/>
      <c r="AZX16" s="1020"/>
      <c r="AZY16" s="1020"/>
      <c r="AZZ16" s="1020"/>
      <c r="BAA16" s="1020"/>
      <c r="BAB16" s="1020"/>
      <c r="BAC16" s="1020"/>
      <c r="BAD16" s="1020"/>
      <c r="BAE16" s="1020"/>
      <c r="BAF16" s="1020"/>
      <c r="BAG16" s="1020"/>
      <c r="BAH16" s="1020"/>
      <c r="BAI16" s="1020"/>
      <c r="BAJ16" s="1020"/>
      <c r="BAK16" s="1020"/>
      <c r="BAL16" s="1020"/>
      <c r="BAM16" s="1020"/>
      <c r="BAN16" s="1020"/>
      <c r="BAO16" s="1020"/>
      <c r="BAP16" s="1020"/>
      <c r="BAQ16" s="1020"/>
      <c r="BAR16" s="1020"/>
      <c r="BAS16" s="1020"/>
      <c r="BAT16" s="1020"/>
      <c r="BAU16" s="1020"/>
      <c r="BAV16" s="1020"/>
      <c r="BAW16" s="1020"/>
      <c r="BAX16" s="1020"/>
      <c r="BAY16" s="1020"/>
      <c r="BAZ16" s="1020"/>
      <c r="BBA16" s="1020"/>
      <c r="BBB16" s="1020"/>
      <c r="BBC16" s="1020"/>
      <c r="BBD16" s="1020"/>
      <c r="BBE16" s="1020"/>
      <c r="BBF16" s="1020"/>
      <c r="BBG16" s="1020"/>
      <c r="BBH16" s="1020"/>
      <c r="BBI16" s="1020"/>
      <c r="BBJ16" s="1020"/>
      <c r="BBK16" s="1020"/>
      <c r="BBL16" s="1020"/>
      <c r="BBM16" s="1020"/>
      <c r="BBN16" s="1020"/>
      <c r="BBO16" s="1020"/>
      <c r="BBP16" s="1020"/>
      <c r="BBQ16" s="1020"/>
      <c r="BBR16" s="1020"/>
      <c r="BBS16" s="1020"/>
      <c r="BBT16" s="1020"/>
      <c r="BBU16" s="1020"/>
      <c r="BBV16" s="1020"/>
      <c r="BBW16" s="1020"/>
      <c r="BBX16" s="1020"/>
      <c r="BBY16" s="1020"/>
      <c r="BBZ16" s="1020"/>
      <c r="BCA16" s="1020"/>
      <c r="BCB16" s="1020"/>
      <c r="BCC16" s="1020"/>
      <c r="BCD16" s="1020"/>
      <c r="BCE16" s="1020"/>
      <c r="BCF16" s="1020"/>
      <c r="BCG16" s="1020"/>
      <c r="BCH16" s="1020"/>
      <c r="BCI16" s="1020"/>
      <c r="BCJ16" s="1020"/>
      <c r="BCK16" s="1020"/>
      <c r="BCL16" s="1020"/>
      <c r="BCM16" s="1020"/>
      <c r="BCN16" s="1020"/>
      <c r="BCO16" s="1020"/>
      <c r="BCP16" s="1020"/>
      <c r="BCQ16" s="1020"/>
      <c r="BCR16" s="1020"/>
      <c r="BCS16" s="1020"/>
      <c r="BCT16" s="1020"/>
      <c r="BCU16" s="1020"/>
      <c r="BCV16" s="1020"/>
      <c r="BCW16" s="1020"/>
      <c r="BCX16" s="1020"/>
      <c r="BCY16" s="1020"/>
      <c r="BCZ16" s="1020"/>
      <c r="BDA16" s="1020"/>
      <c r="BDB16" s="1020"/>
      <c r="BDC16" s="1020"/>
      <c r="BDD16" s="1020"/>
      <c r="BDE16" s="1020"/>
      <c r="BDF16" s="1020"/>
      <c r="BDG16" s="1020"/>
      <c r="BDH16" s="1020"/>
      <c r="BDI16" s="1020"/>
      <c r="BDJ16" s="1020"/>
      <c r="BDK16" s="1020"/>
      <c r="BDL16" s="1020"/>
      <c r="BDM16" s="1020"/>
      <c r="BDN16" s="1020"/>
      <c r="BDO16" s="1020"/>
      <c r="BDP16" s="1020"/>
      <c r="BDQ16" s="1020"/>
      <c r="BDR16" s="1020"/>
      <c r="BDS16" s="1020"/>
      <c r="BDT16" s="1020"/>
      <c r="BDU16" s="1020"/>
      <c r="BDV16" s="1020"/>
      <c r="BDW16" s="1020"/>
      <c r="BDX16" s="1020"/>
      <c r="BDY16" s="1020"/>
      <c r="BDZ16" s="1020"/>
      <c r="BEA16" s="1020"/>
      <c r="BEB16" s="1020"/>
      <c r="BEC16" s="1020"/>
      <c r="BED16" s="1020"/>
      <c r="BEE16" s="1020"/>
      <c r="BEF16" s="1020"/>
      <c r="BEG16" s="1020"/>
      <c r="BEH16" s="1020"/>
      <c r="BEI16" s="1020"/>
      <c r="BEJ16" s="1020"/>
      <c r="BEK16" s="1020"/>
      <c r="BEL16" s="1020"/>
      <c r="BEM16" s="1020"/>
      <c r="BEN16" s="1020"/>
      <c r="BEO16" s="1020"/>
      <c r="BEP16" s="1020"/>
      <c r="BEQ16" s="1020"/>
      <c r="BER16" s="1020"/>
      <c r="BES16" s="1020"/>
      <c r="BET16" s="1020"/>
      <c r="BEU16" s="1020"/>
      <c r="BEV16" s="1020"/>
      <c r="BEW16" s="1020"/>
      <c r="BEX16" s="1020"/>
      <c r="BEY16" s="1020"/>
      <c r="BEZ16" s="1020"/>
      <c r="BFA16" s="1020"/>
      <c r="BFB16" s="1020"/>
      <c r="BFC16" s="1020"/>
      <c r="BFD16" s="1020"/>
      <c r="BFE16" s="1020"/>
      <c r="BFF16" s="1020"/>
      <c r="BFG16" s="1020"/>
      <c r="BFH16" s="1020"/>
      <c r="BFI16" s="1020"/>
      <c r="BFJ16" s="1020"/>
      <c r="BFK16" s="1020"/>
      <c r="BFL16" s="1020"/>
      <c r="BFM16" s="1020"/>
      <c r="BFN16" s="1020"/>
      <c r="BFO16" s="1020"/>
      <c r="BFP16" s="1020"/>
      <c r="BFQ16" s="1020"/>
      <c r="BFR16" s="1020"/>
      <c r="BFS16" s="1020"/>
      <c r="BFT16" s="1020"/>
      <c r="BFU16" s="1020"/>
      <c r="BFV16" s="1020"/>
      <c r="BFW16" s="1020"/>
      <c r="BFX16" s="1020"/>
      <c r="BFY16" s="1020"/>
      <c r="BFZ16" s="1020"/>
      <c r="BGA16" s="1020"/>
      <c r="BGB16" s="1020"/>
      <c r="BGC16" s="1020"/>
      <c r="BGD16" s="1020"/>
      <c r="BGE16" s="1020"/>
      <c r="BGF16" s="1020"/>
      <c r="BGG16" s="1020"/>
      <c r="BGH16" s="1020"/>
      <c r="BGI16" s="1020"/>
      <c r="BGJ16" s="1020"/>
      <c r="BGK16" s="1020"/>
      <c r="BGL16" s="1020"/>
      <c r="BGM16" s="1020"/>
      <c r="BGN16" s="1020"/>
      <c r="BGO16" s="1020"/>
      <c r="BGP16" s="1020"/>
      <c r="BGQ16" s="1020"/>
      <c r="BGR16" s="1020"/>
      <c r="BGS16" s="1020"/>
      <c r="BGT16" s="1020"/>
      <c r="BGU16" s="1020"/>
      <c r="BGV16" s="1020"/>
      <c r="BGW16" s="1020"/>
      <c r="BGX16" s="1020"/>
      <c r="BGY16" s="1020"/>
      <c r="BGZ16" s="1020"/>
      <c r="BHA16" s="1020"/>
      <c r="BHB16" s="1020"/>
      <c r="BHC16" s="1020"/>
      <c r="BHD16" s="1020"/>
      <c r="BHE16" s="1020"/>
      <c r="BHF16" s="1020"/>
      <c r="BHG16" s="1020"/>
      <c r="BHH16" s="1020"/>
      <c r="BHI16" s="1020"/>
      <c r="BHJ16" s="1020"/>
      <c r="BHK16" s="1020"/>
      <c r="BHL16" s="1020"/>
      <c r="BHM16" s="1020"/>
      <c r="BHN16" s="1020"/>
      <c r="BHO16" s="1020"/>
      <c r="BHP16" s="1020"/>
      <c r="BHQ16" s="1020"/>
      <c r="BHR16" s="1020"/>
      <c r="BHS16" s="1020"/>
      <c r="BHT16" s="1020"/>
      <c r="BHU16" s="1020"/>
      <c r="BHV16" s="1020"/>
      <c r="BHW16" s="1020"/>
      <c r="BHX16" s="1020"/>
      <c r="BHY16" s="1020"/>
      <c r="BHZ16" s="1020"/>
      <c r="BIA16" s="1020"/>
      <c r="BIB16" s="1020"/>
      <c r="BIC16" s="1020"/>
      <c r="BID16" s="1020"/>
      <c r="BIE16" s="1020"/>
      <c r="BIF16" s="1020"/>
      <c r="BIG16" s="1020"/>
      <c r="BIH16" s="1020"/>
      <c r="BII16" s="1020"/>
      <c r="BIJ16" s="1020"/>
      <c r="BIK16" s="1020"/>
      <c r="BIL16" s="1020"/>
      <c r="BIM16" s="1020"/>
      <c r="BIN16" s="1020"/>
      <c r="BIO16" s="1020"/>
      <c r="BIP16" s="1020"/>
      <c r="BIQ16" s="1020"/>
      <c r="BIR16" s="1020"/>
      <c r="BIS16" s="1020"/>
      <c r="BIT16" s="1020"/>
      <c r="BIU16" s="1020"/>
      <c r="BIV16" s="1020"/>
      <c r="BIW16" s="1020"/>
      <c r="BIX16" s="1020"/>
      <c r="BIY16" s="1020"/>
      <c r="BIZ16" s="1020"/>
      <c r="BJA16" s="1020"/>
      <c r="BJB16" s="1020"/>
      <c r="BJC16" s="1020"/>
      <c r="BJD16" s="1020"/>
      <c r="BJE16" s="1020"/>
      <c r="BJF16" s="1020"/>
      <c r="BJG16" s="1020"/>
      <c r="BJH16" s="1020"/>
      <c r="BJI16" s="1020"/>
      <c r="BJJ16" s="1020"/>
      <c r="BJK16" s="1020"/>
      <c r="BJL16" s="1020"/>
      <c r="BJM16" s="1020"/>
      <c r="BJN16" s="1020"/>
      <c r="BJO16" s="1020"/>
      <c r="BJP16" s="1020"/>
      <c r="BJQ16" s="1020"/>
      <c r="BJR16" s="1020"/>
      <c r="BJS16" s="1020"/>
      <c r="BJT16" s="1020"/>
      <c r="BJU16" s="1020"/>
      <c r="BJV16" s="1020"/>
      <c r="BJW16" s="1020"/>
      <c r="BJX16" s="1020"/>
      <c r="BJY16" s="1020"/>
      <c r="BJZ16" s="1020"/>
      <c r="BKA16" s="1020"/>
      <c r="BKB16" s="1020"/>
      <c r="BKC16" s="1020"/>
      <c r="BKD16" s="1020"/>
      <c r="BKE16" s="1020"/>
      <c r="BKF16" s="1020"/>
      <c r="BKG16" s="1020"/>
      <c r="BKH16" s="1020"/>
      <c r="BKI16" s="1020"/>
      <c r="BKJ16" s="1020"/>
      <c r="BKK16" s="1020"/>
      <c r="BKL16" s="1020"/>
      <c r="BKM16" s="1020"/>
      <c r="BKN16" s="1020"/>
      <c r="BKO16" s="1020"/>
      <c r="BKP16" s="1020"/>
      <c r="BKQ16" s="1020"/>
      <c r="BKR16" s="1020"/>
      <c r="BKS16" s="1020"/>
      <c r="BKT16" s="1020"/>
      <c r="BKU16" s="1020"/>
      <c r="BKV16" s="1020"/>
      <c r="BKW16" s="1020"/>
      <c r="BKX16" s="1020"/>
      <c r="BKY16" s="1020"/>
      <c r="BKZ16" s="1020"/>
      <c r="BLA16" s="1020"/>
      <c r="BLB16" s="1020"/>
      <c r="BLC16" s="1020"/>
      <c r="BLD16" s="1020"/>
      <c r="BLE16" s="1020"/>
      <c r="BLF16" s="1020"/>
      <c r="BLG16" s="1020"/>
      <c r="BLH16" s="1020"/>
      <c r="BLI16" s="1020"/>
      <c r="BLJ16" s="1020"/>
      <c r="BLK16" s="1020"/>
      <c r="BLL16" s="1020"/>
      <c r="BLM16" s="1020"/>
      <c r="BLN16" s="1020"/>
      <c r="BLO16" s="1020"/>
      <c r="BLP16" s="1020"/>
      <c r="BLQ16" s="1020"/>
      <c r="BLR16" s="1020"/>
      <c r="BLS16" s="1020"/>
      <c r="BLT16" s="1020"/>
      <c r="BLU16" s="1020"/>
      <c r="BLV16" s="1020"/>
      <c r="BLW16" s="1020"/>
      <c r="BLX16" s="1020"/>
      <c r="BLY16" s="1020"/>
      <c r="BLZ16" s="1020"/>
      <c r="BMA16" s="1020"/>
      <c r="BMB16" s="1020"/>
      <c r="BMC16" s="1020"/>
      <c r="BMD16" s="1020"/>
      <c r="BME16" s="1020"/>
      <c r="BMF16" s="1020"/>
      <c r="BMG16" s="1020"/>
      <c r="BMH16" s="1020"/>
      <c r="BMI16" s="1020"/>
      <c r="BMJ16" s="1020"/>
      <c r="BMK16" s="1020"/>
      <c r="BML16" s="1020"/>
      <c r="BMM16" s="1020"/>
      <c r="BMN16" s="1020"/>
      <c r="BMO16" s="1020"/>
      <c r="BMP16" s="1020"/>
      <c r="BMQ16" s="1020"/>
      <c r="BMR16" s="1020"/>
      <c r="BMS16" s="1020"/>
      <c r="BMT16" s="1020"/>
      <c r="BMU16" s="1020"/>
      <c r="BMV16" s="1020"/>
      <c r="BMW16" s="1020"/>
      <c r="BMX16" s="1020"/>
      <c r="BMY16" s="1020"/>
      <c r="BMZ16" s="1020"/>
      <c r="BNA16" s="1020"/>
      <c r="BNB16" s="1020"/>
      <c r="BNC16" s="1020"/>
      <c r="BND16" s="1020"/>
      <c r="BNE16" s="1020"/>
      <c r="BNF16" s="1020"/>
      <c r="BNG16" s="1020"/>
      <c r="BNH16" s="1020"/>
      <c r="BNI16" s="1020"/>
      <c r="BNJ16" s="1020"/>
      <c r="BNK16" s="1020"/>
      <c r="BNL16" s="1020"/>
      <c r="BNM16" s="1020"/>
      <c r="BNN16" s="1020"/>
      <c r="BNO16" s="1020"/>
      <c r="BNP16" s="1020"/>
      <c r="BNQ16" s="1020"/>
      <c r="BNR16" s="1020"/>
      <c r="BNS16" s="1020"/>
      <c r="BNT16" s="1020"/>
      <c r="BNU16" s="1020"/>
      <c r="BNV16" s="1020"/>
      <c r="BNW16" s="1020"/>
      <c r="BNX16" s="1020"/>
      <c r="BNY16" s="1020"/>
      <c r="BNZ16" s="1020"/>
      <c r="BOA16" s="1020"/>
      <c r="BOB16" s="1020"/>
      <c r="BOC16" s="1020"/>
      <c r="BOD16" s="1020"/>
      <c r="BOE16" s="1020"/>
      <c r="BOF16" s="1020"/>
      <c r="BOG16" s="1020"/>
      <c r="BOH16" s="1020"/>
      <c r="BOI16" s="1020"/>
      <c r="BOJ16" s="1020"/>
      <c r="BOK16" s="1020"/>
      <c r="BOL16" s="1020"/>
      <c r="BOM16" s="1020"/>
      <c r="BON16" s="1020"/>
      <c r="BOO16" s="1020"/>
      <c r="BOP16" s="1020"/>
      <c r="BOQ16" s="1020"/>
      <c r="BOR16" s="1020"/>
      <c r="BOS16" s="1020"/>
      <c r="BOT16" s="1020"/>
      <c r="BOU16" s="1020"/>
      <c r="BOV16" s="1020"/>
      <c r="BOW16" s="1020"/>
      <c r="BOX16" s="1020"/>
      <c r="BOY16" s="1020"/>
      <c r="BOZ16" s="1020"/>
      <c r="BPA16" s="1020"/>
      <c r="BPB16" s="1020"/>
      <c r="BPC16" s="1020"/>
      <c r="BPD16" s="1020"/>
      <c r="BPE16" s="1020"/>
      <c r="BPF16" s="1020"/>
      <c r="BPG16" s="1020"/>
      <c r="BPH16" s="1020"/>
      <c r="BPI16" s="1020"/>
      <c r="BPJ16" s="1020"/>
      <c r="BPK16" s="1020"/>
      <c r="BPL16" s="1020"/>
      <c r="BPM16" s="1020"/>
      <c r="BPN16" s="1020"/>
      <c r="BPO16" s="1020"/>
      <c r="BPP16" s="1020"/>
      <c r="BPQ16" s="1020"/>
      <c r="BPR16" s="1020"/>
      <c r="BPS16" s="1020"/>
      <c r="BPT16" s="1020"/>
      <c r="BPU16" s="1020"/>
      <c r="BPV16" s="1020"/>
      <c r="BPW16" s="1020"/>
      <c r="BPX16" s="1020"/>
      <c r="BPY16" s="1020"/>
      <c r="BPZ16" s="1020"/>
      <c r="BQA16" s="1020"/>
      <c r="BQB16" s="1020"/>
      <c r="BQC16" s="1020"/>
      <c r="BQD16" s="1020"/>
      <c r="BQE16" s="1020"/>
      <c r="BQF16" s="1020"/>
      <c r="BQG16" s="1020"/>
      <c r="BQH16" s="1020"/>
      <c r="BQI16" s="1020"/>
      <c r="BQJ16" s="1020"/>
      <c r="BQK16" s="1020"/>
      <c r="BQL16" s="1020"/>
      <c r="BQM16" s="1020"/>
      <c r="BQN16" s="1020"/>
      <c r="BQO16" s="1020"/>
      <c r="BQP16" s="1020"/>
      <c r="BQQ16" s="1020"/>
      <c r="BQR16" s="1020"/>
      <c r="BQS16" s="1020"/>
      <c r="BQT16" s="1020"/>
      <c r="BQU16" s="1020"/>
      <c r="BQV16" s="1020"/>
      <c r="BQW16" s="1020"/>
      <c r="BQX16" s="1020"/>
      <c r="BQY16" s="1020"/>
      <c r="BQZ16" s="1020"/>
      <c r="BRA16" s="1020"/>
      <c r="BRB16" s="1020"/>
      <c r="BRC16" s="1020"/>
      <c r="BRD16" s="1020"/>
      <c r="BRE16" s="1020"/>
      <c r="BRF16" s="1020"/>
      <c r="BRG16" s="1020"/>
      <c r="BRH16" s="1020"/>
      <c r="BRI16" s="1020"/>
      <c r="BRJ16" s="1020"/>
      <c r="BRK16" s="1020"/>
      <c r="BRL16" s="1020"/>
      <c r="BRM16" s="1020"/>
      <c r="BRN16" s="1020"/>
      <c r="BRO16" s="1020"/>
      <c r="BRP16" s="1020"/>
      <c r="BRQ16" s="1020"/>
      <c r="BRR16" s="1020"/>
      <c r="BRS16" s="1020"/>
      <c r="BRT16" s="1020"/>
      <c r="BRU16" s="1020"/>
      <c r="BRV16" s="1020"/>
      <c r="BRW16" s="1020"/>
      <c r="BRX16" s="1020"/>
      <c r="BRY16" s="1020"/>
      <c r="BRZ16" s="1020"/>
      <c r="BSA16" s="1020"/>
      <c r="BSB16" s="1020"/>
      <c r="BSC16" s="1020"/>
      <c r="BSD16" s="1020"/>
      <c r="BSE16" s="1020"/>
      <c r="BSF16" s="1020"/>
      <c r="BSG16" s="1020"/>
      <c r="BSH16" s="1020"/>
      <c r="BSI16" s="1020"/>
      <c r="BSJ16" s="1020"/>
      <c r="BSK16" s="1020"/>
      <c r="BSL16" s="1020"/>
      <c r="BSM16" s="1020"/>
      <c r="BSN16" s="1020"/>
      <c r="BSO16" s="1020"/>
      <c r="BSP16" s="1020"/>
      <c r="BSQ16" s="1020"/>
      <c r="BSR16" s="1020"/>
      <c r="BSS16" s="1020"/>
      <c r="BST16" s="1020"/>
      <c r="BSU16" s="1020"/>
      <c r="BSV16" s="1020"/>
      <c r="BSW16" s="1020"/>
      <c r="BSX16" s="1020"/>
      <c r="BSY16" s="1020"/>
      <c r="BSZ16" s="1020"/>
      <c r="BTA16" s="1020"/>
      <c r="BTB16" s="1020"/>
      <c r="BTC16" s="1020"/>
      <c r="BTD16" s="1020"/>
      <c r="BTE16" s="1020"/>
      <c r="BTF16" s="1020"/>
      <c r="BTG16" s="1020"/>
      <c r="BTH16" s="1020"/>
      <c r="BTI16" s="1020"/>
      <c r="BTJ16" s="1020"/>
      <c r="BTK16" s="1020"/>
      <c r="BTL16" s="1020"/>
      <c r="BTM16" s="1020"/>
      <c r="BTN16" s="1020"/>
      <c r="BTO16" s="1020"/>
      <c r="BTP16" s="1020"/>
      <c r="BTQ16" s="1020"/>
      <c r="BTR16" s="1020"/>
      <c r="BTS16" s="1020"/>
      <c r="BTT16" s="1020"/>
      <c r="BTU16" s="1020"/>
      <c r="BTV16" s="1020"/>
      <c r="BTW16" s="1020"/>
      <c r="BTX16" s="1020"/>
      <c r="BTY16" s="1020"/>
      <c r="BTZ16" s="1020"/>
      <c r="BUA16" s="1020"/>
      <c r="BUB16" s="1020"/>
      <c r="BUC16" s="1020"/>
      <c r="BUD16" s="1020"/>
      <c r="BUE16" s="1020"/>
      <c r="BUF16" s="1020"/>
      <c r="BUG16" s="1020"/>
      <c r="BUH16" s="1020"/>
      <c r="BUI16" s="1020"/>
      <c r="BUJ16" s="1020"/>
      <c r="BUK16" s="1020"/>
      <c r="BUL16" s="1020"/>
      <c r="BUM16" s="1020"/>
      <c r="BUN16" s="1020"/>
      <c r="BUO16" s="1020"/>
      <c r="BUP16" s="1020"/>
      <c r="BUQ16" s="1020"/>
      <c r="BUR16" s="1020"/>
      <c r="BUS16" s="1020"/>
      <c r="BUT16" s="1020"/>
      <c r="BUU16" s="1020"/>
      <c r="BUV16" s="1020"/>
      <c r="BUW16" s="1020"/>
      <c r="BUX16" s="1020"/>
      <c r="BUY16" s="1020"/>
      <c r="BUZ16" s="1020"/>
      <c r="BVA16" s="1020"/>
      <c r="BVB16" s="1020"/>
      <c r="BVC16" s="1020"/>
      <c r="BVD16" s="1020"/>
      <c r="BVE16" s="1020"/>
      <c r="BVF16" s="1020"/>
      <c r="BVG16" s="1020"/>
      <c r="BVH16" s="1020"/>
      <c r="BVI16" s="1020"/>
      <c r="BVJ16" s="1020"/>
      <c r="BVK16" s="1020"/>
      <c r="BVL16" s="1020"/>
      <c r="BVM16" s="1020"/>
      <c r="BVN16" s="1020"/>
      <c r="BVO16" s="1020"/>
      <c r="BVP16" s="1020"/>
      <c r="BVQ16" s="1020"/>
      <c r="BVR16" s="1020"/>
      <c r="BVS16" s="1020"/>
      <c r="BVT16" s="1020"/>
      <c r="BVU16" s="1020"/>
      <c r="BVV16" s="1020"/>
      <c r="BVW16" s="1020"/>
      <c r="BVX16" s="1020"/>
      <c r="BVY16" s="1020"/>
      <c r="BVZ16" s="1020"/>
      <c r="BWA16" s="1020"/>
      <c r="BWB16" s="1020"/>
      <c r="BWC16" s="1020"/>
      <c r="BWD16" s="1020"/>
      <c r="BWE16" s="1020"/>
      <c r="BWF16" s="1020"/>
      <c r="BWG16" s="1020"/>
      <c r="BWH16" s="1020"/>
      <c r="BWI16" s="1020"/>
      <c r="BWJ16" s="1020"/>
      <c r="BWK16" s="1020"/>
      <c r="BWL16" s="1020"/>
      <c r="BWM16" s="1020"/>
      <c r="BWN16" s="1020"/>
      <c r="BWO16" s="1020"/>
      <c r="BWP16" s="1020"/>
      <c r="BWQ16" s="1020"/>
      <c r="BWR16" s="1020"/>
      <c r="BWS16" s="1020"/>
      <c r="BWT16" s="1020"/>
      <c r="BWU16" s="1020"/>
      <c r="BWV16" s="1020"/>
      <c r="BWW16" s="1020"/>
      <c r="BWX16" s="1020"/>
      <c r="BWY16" s="1020"/>
      <c r="BWZ16" s="1020"/>
      <c r="BXA16" s="1020"/>
      <c r="BXB16" s="1020"/>
      <c r="BXC16" s="1020"/>
      <c r="BXD16" s="1020"/>
      <c r="BXE16" s="1020"/>
      <c r="BXF16" s="1020"/>
      <c r="BXG16" s="1020"/>
      <c r="BXH16" s="1020"/>
      <c r="BXI16" s="1020"/>
      <c r="BXJ16" s="1020"/>
      <c r="BXK16" s="1020"/>
      <c r="BXL16" s="1020"/>
      <c r="BXM16" s="1020"/>
      <c r="BXN16" s="1020"/>
      <c r="BXO16" s="1020"/>
      <c r="BXP16" s="1020"/>
      <c r="BXQ16" s="1020"/>
      <c r="BXR16" s="1020"/>
      <c r="BXS16" s="1020"/>
      <c r="BXT16" s="1020"/>
      <c r="BXU16" s="1020"/>
      <c r="BXV16" s="1020"/>
      <c r="BXW16" s="1020"/>
      <c r="BXX16" s="1020"/>
      <c r="BXY16" s="1020"/>
      <c r="BXZ16" s="1020"/>
      <c r="BYA16" s="1020"/>
      <c r="BYB16" s="1020"/>
      <c r="BYC16" s="1020"/>
      <c r="BYD16" s="1020"/>
      <c r="BYE16" s="1020"/>
      <c r="BYF16" s="1020"/>
      <c r="BYG16" s="1020"/>
      <c r="BYH16" s="1020"/>
      <c r="BYI16" s="1020"/>
      <c r="BYJ16" s="1020"/>
      <c r="BYK16" s="1020"/>
      <c r="BYL16" s="1020"/>
      <c r="BYM16" s="1020"/>
      <c r="BYN16" s="1020"/>
      <c r="BYO16" s="1020"/>
      <c r="BYP16" s="1020"/>
      <c r="BYQ16" s="1020"/>
      <c r="BYR16" s="1020"/>
      <c r="BYS16" s="1020"/>
      <c r="BYT16" s="1020"/>
      <c r="BYU16" s="1020"/>
      <c r="BYV16" s="1020"/>
      <c r="BYW16" s="1020"/>
      <c r="BYX16" s="1020"/>
      <c r="BYY16" s="1020"/>
      <c r="BYZ16" s="1020"/>
      <c r="BZA16" s="1020"/>
      <c r="BZB16" s="1020"/>
      <c r="BZC16" s="1020"/>
      <c r="BZD16" s="1020"/>
      <c r="BZE16" s="1020"/>
      <c r="BZF16" s="1020"/>
      <c r="BZG16" s="1020"/>
      <c r="BZH16" s="1020"/>
      <c r="BZI16" s="1020"/>
      <c r="BZJ16" s="1020"/>
      <c r="BZK16" s="1020"/>
      <c r="BZL16" s="1020"/>
      <c r="BZM16" s="1020"/>
      <c r="BZN16" s="1020"/>
      <c r="BZO16" s="1020"/>
      <c r="BZP16" s="1020"/>
      <c r="BZQ16" s="1020"/>
      <c r="BZR16" s="1020"/>
      <c r="BZS16" s="1020"/>
      <c r="BZT16" s="1020"/>
      <c r="BZU16" s="1020"/>
      <c r="BZV16" s="1020"/>
      <c r="BZW16" s="1020"/>
      <c r="BZX16" s="1020"/>
      <c r="BZY16" s="1020"/>
      <c r="BZZ16" s="1020"/>
      <c r="CAA16" s="1020"/>
      <c r="CAB16" s="1020"/>
      <c r="CAC16" s="1020"/>
      <c r="CAD16" s="1020"/>
      <c r="CAE16" s="1020"/>
      <c r="CAF16" s="1020"/>
      <c r="CAG16" s="1020"/>
      <c r="CAH16" s="1020"/>
      <c r="CAI16" s="1020"/>
      <c r="CAJ16" s="1020"/>
      <c r="CAK16" s="1020"/>
      <c r="CAL16" s="1020"/>
      <c r="CAM16" s="1020"/>
      <c r="CAN16" s="1020"/>
      <c r="CAO16" s="1020"/>
      <c r="CAP16" s="1020"/>
      <c r="CAQ16" s="1020"/>
      <c r="CAR16" s="1020"/>
      <c r="CAS16" s="1020"/>
      <c r="CAT16" s="1020"/>
      <c r="CAU16" s="1020"/>
      <c r="CAV16" s="1020"/>
      <c r="CAW16" s="1020"/>
      <c r="CAX16" s="1020"/>
      <c r="CAY16" s="1020"/>
      <c r="CAZ16" s="1020"/>
      <c r="CBA16" s="1020"/>
      <c r="CBB16" s="1020"/>
      <c r="CBC16" s="1020"/>
      <c r="CBD16" s="1020"/>
      <c r="CBE16" s="1020"/>
      <c r="CBF16" s="1020"/>
      <c r="CBG16" s="1020"/>
      <c r="CBH16" s="1020"/>
      <c r="CBI16" s="1020"/>
      <c r="CBJ16" s="1020"/>
      <c r="CBK16" s="1020"/>
      <c r="CBL16" s="1020"/>
      <c r="CBM16" s="1020"/>
      <c r="CBN16" s="1020"/>
      <c r="CBO16" s="1020"/>
      <c r="CBP16" s="1020"/>
      <c r="CBQ16" s="1020"/>
      <c r="CBR16" s="1020"/>
      <c r="CBS16" s="1020"/>
      <c r="CBT16" s="1020"/>
      <c r="CBU16" s="1020"/>
      <c r="CBV16" s="1020"/>
      <c r="CBW16" s="1020"/>
      <c r="CBX16" s="1020"/>
      <c r="CBY16" s="1020"/>
      <c r="CBZ16" s="1020"/>
      <c r="CCA16" s="1020"/>
      <c r="CCB16" s="1020"/>
      <c r="CCC16" s="1020"/>
      <c r="CCD16" s="1020"/>
      <c r="CCE16" s="1020"/>
      <c r="CCF16" s="1020"/>
      <c r="CCG16" s="1020"/>
      <c r="CCH16" s="1020"/>
      <c r="CCI16" s="1020"/>
      <c r="CCJ16" s="1020"/>
      <c r="CCK16" s="1020"/>
      <c r="CCL16" s="1020"/>
      <c r="CCM16" s="1020"/>
      <c r="CCN16" s="1020"/>
      <c r="CCO16" s="1020"/>
      <c r="CCP16" s="1020"/>
      <c r="CCQ16" s="1020"/>
      <c r="CCR16" s="1020"/>
      <c r="CCS16" s="1020"/>
      <c r="CCT16" s="1020"/>
      <c r="CCU16" s="1020"/>
      <c r="CCV16" s="1020"/>
      <c r="CCW16" s="1020"/>
      <c r="CCX16" s="1020"/>
      <c r="CCY16" s="1020"/>
      <c r="CCZ16" s="1020"/>
      <c r="CDA16" s="1020"/>
      <c r="CDB16" s="1020"/>
      <c r="CDC16" s="1020"/>
      <c r="CDD16" s="1020"/>
      <c r="CDE16" s="1020"/>
      <c r="CDF16" s="1020"/>
      <c r="CDG16" s="1020"/>
      <c r="CDH16" s="1020"/>
      <c r="CDI16" s="1020"/>
      <c r="CDJ16" s="1020"/>
      <c r="CDK16" s="1020"/>
      <c r="CDL16" s="1020"/>
      <c r="CDM16" s="1020"/>
      <c r="CDN16" s="1020"/>
      <c r="CDO16" s="1020"/>
      <c r="CDP16" s="1020"/>
      <c r="CDQ16" s="1020"/>
      <c r="CDR16" s="1020"/>
      <c r="CDS16" s="1020"/>
      <c r="CDT16" s="1020"/>
      <c r="CDU16" s="1020"/>
      <c r="CDV16" s="1020"/>
      <c r="CDW16" s="1020"/>
      <c r="CDX16" s="1020"/>
      <c r="CDY16" s="1020"/>
      <c r="CDZ16" s="1020"/>
      <c r="CEA16" s="1020"/>
      <c r="CEB16" s="1020"/>
      <c r="CEC16" s="1020"/>
      <c r="CED16" s="1020"/>
      <c r="CEE16" s="1020"/>
      <c r="CEF16" s="1020"/>
      <c r="CEG16" s="1020"/>
      <c r="CEH16" s="1020"/>
      <c r="CEI16" s="1020"/>
      <c r="CEJ16" s="1020"/>
      <c r="CEK16" s="1020"/>
      <c r="CEL16" s="1020"/>
      <c r="CEM16" s="1020"/>
      <c r="CEN16" s="1020"/>
      <c r="CEO16" s="1020"/>
      <c r="CEP16" s="1020"/>
      <c r="CEQ16" s="1020"/>
      <c r="CER16" s="1020"/>
      <c r="CES16" s="1020"/>
      <c r="CET16" s="1020"/>
      <c r="CEU16" s="1020"/>
      <c r="CEV16" s="1020"/>
      <c r="CEW16" s="1020"/>
      <c r="CEX16" s="1020"/>
      <c r="CEY16" s="1020"/>
      <c r="CEZ16" s="1020"/>
      <c r="CFA16" s="1020"/>
      <c r="CFB16" s="1020"/>
      <c r="CFC16" s="1020"/>
      <c r="CFD16" s="1020"/>
      <c r="CFE16" s="1020"/>
      <c r="CFF16" s="1020"/>
      <c r="CFG16" s="1020"/>
      <c r="CFH16" s="1020"/>
      <c r="CFI16" s="1020"/>
      <c r="CFJ16" s="1020"/>
      <c r="CFK16" s="1020"/>
      <c r="CFL16" s="1020"/>
      <c r="CFM16" s="1020"/>
      <c r="CFN16" s="1020"/>
      <c r="CFO16" s="1020"/>
      <c r="CFP16" s="1020"/>
      <c r="CFQ16" s="1020"/>
      <c r="CFR16" s="1020"/>
      <c r="CFS16" s="1020"/>
      <c r="CFT16" s="1020"/>
      <c r="CFU16" s="1020"/>
      <c r="CFV16" s="1020"/>
      <c r="CFW16" s="1020"/>
      <c r="CFX16" s="1020"/>
      <c r="CFY16" s="1020"/>
      <c r="CFZ16" s="1020"/>
      <c r="CGA16" s="1020"/>
      <c r="CGB16" s="1020"/>
      <c r="CGC16" s="1020"/>
      <c r="CGD16" s="1020"/>
      <c r="CGE16" s="1020"/>
      <c r="CGF16" s="1020"/>
      <c r="CGG16" s="1020"/>
      <c r="CGH16" s="1020"/>
      <c r="CGI16" s="1020"/>
      <c r="CGJ16" s="1020"/>
      <c r="CGK16" s="1020"/>
      <c r="CGL16" s="1020"/>
      <c r="CGM16" s="1020"/>
      <c r="CGN16" s="1020"/>
      <c r="CGO16" s="1020"/>
      <c r="CGP16" s="1020"/>
      <c r="CGQ16" s="1020"/>
      <c r="CGR16" s="1020"/>
      <c r="CGS16" s="1020"/>
      <c r="CGT16" s="1020"/>
      <c r="CGU16" s="1020"/>
      <c r="CGV16" s="1020"/>
      <c r="CGW16" s="1020"/>
      <c r="CGX16" s="1020"/>
      <c r="CGY16" s="1020"/>
      <c r="CGZ16" s="1020"/>
      <c r="CHA16" s="1020"/>
      <c r="CHB16" s="1020"/>
      <c r="CHC16" s="1020"/>
      <c r="CHD16" s="1020"/>
      <c r="CHE16" s="1020"/>
      <c r="CHF16" s="1020"/>
      <c r="CHG16" s="1020"/>
      <c r="CHH16" s="1020"/>
      <c r="CHI16" s="1020"/>
      <c r="CHJ16" s="1020"/>
      <c r="CHK16" s="1020"/>
      <c r="CHL16" s="1020"/>
      <c r="CHM16" s="1020"/>
      <c r="CHN16" s="1020"/>
      <c r="CHO16" s="1020"/>
      <c r="CHP16" s="1020"/>
      <c r="CHQ16" s="1020"/>
      <c r="CHR16" s="1020"/>
      <c r="CHS16" s="1020"/>
      <c r="CHT16" s="1020"/>
      <c r="CHU16" s="1020"/>
      <c r="CHV16" s="1020"/>
      <c r="CHW16" s="1020"/>
      <c r="CHX16" s="1020"/>
      <c r="CHY16" s="1020"/>
      <c r="CHZ16" s="1020"/>
      <c r="CIA16" s="1020"/>
      <c r="CIB16" s="1020"/>
      <c r="CIC16" s="1020"/>
      <c r="CID16" s="1020"/>
      <c r="CIE16" s="1020"/>
      <c r="CIF16" s="1020"/>
      <c r="CIG16" s="1020"/>
      <c r="CIH16" s="1020"/>
      <c r="CII16" s="1020"/>
      <c r="CIJ16" s="1020"/>
      <c r="CIK16" s="1020"/>
      <c r="CIL16" s="1020"/>
      <c r="CIM16" s="1020"/>
      <c r="CIN16" s="1020"/>
      <c r="CIO16" s="1020"/>
      <c r="CIP16" s="1020"/>
      <c r="CIQ16" s="1020"/>
      <c r="CIR16" s="1020"/>
      <c r="CIS16" s="1020"/>
      <c r="CIT16" s="1020"/>
      <c r="CIU16" s="1020"/>
      <c r="CIV16" s="1020"/>
      <c r="CIW16" s="1020"/>
      <c r="CIX16" s="1020"/>
      <c r="CIY16" s="1020"/>
      <c r="CIZ16" s="1020"/>
      <c r="CJA16" s="1020"/>
      <c r="CJB16" s="1020"/>
      <c r="CJC16" s="1020"/>
      <c r="CJD16" s="1020"/>
      <c r="CJE16" s="1020"/>
      <c r="CJF16" s="1020"/>
      <c r="CJG16" s="1020"/>
      <c r="CJH16" s="1020"/>
      <c r="CJI16" s="1020"/>
      <c r="CJJ16" s="1020"/>
      <c r="CJK16" s="1020"/>
      <c r="CJL16" s="1020"/>
      <c r="CJM16" s="1020"/>
      <c r="CJN16" s="1020"/>
      <c r="CJO16" s="1020"/>
      <c r="CJP16" s="1020"/>
      <c r="CJQ16" s="1020"/>
      <c r="CJR16" s="1020"/>
      <c r="CJS16" s="1020"/>
      <c r="CJT16" s="1020"/>
      <c r="CJU16" s="1020"/>
      <c r="CJV16" s="1020"/>
      <c r="CJW16" s="1020"/>
      <c r="CJX16" s="1020"/>
      <c r="CJY16" s="1020"/>
      <c r="CJZ16" s="1020"/>
      <c r="CKA16" s="1020"/>
      <c r="CKB16" s="1020"/>
      <c r="CKC16" s="1020"/>
      <c r="CKD16" s="1020"/>
      <c r="CKE16" s="1020"/>
      <c r="CKF16" s="1020"/>
      <c r="CKG16" s="1020"/>
      <c r="CKH16" s="1020"/>
      <c r="CKI16" s="1020"/>
      <c r="CKJ16" s="1020"/>
      <c r="CKK16" s="1020"/>
      <c r="CKL16" s="1020"/>
      <c r="CKM16" s="1020"/>
      <c r="CKN16" s="1020"/>
      <c r="CKO16" s="1020"/>
      <c r="CKP16" s="1020"/>
      <c r="CKQ16" s="1020"/>
      <c r="CKR16" s="1020"/>
      <c r="CKS16" s="1020"/>
      <c r="CKT16" s="1020"/>
      <c r="CKU16" s="1020"/>
      <c r="CKV16" s="1020"/>
      <c r="CKW16" s="1020"/>
      <c r="CKX16" s="1020"/>
      <c r="CKY16" s="1020"/>
      <c r="CKZ16" s="1020"/>
      <c r="CLA16" s="1020"/>
      <c r="CLB16" s="1020"/>
      <c r="CLC16" s="1020"/>
      <c r="CLD16" s="1020"/>
      <c r="CLE16" s="1020"/>
      <c r="CLF16" s="1020"/>
      <c r="CLG16" s="1020"/>
      <c r="CLH16" s="1020"/>
      <c r="CLI16" s="1020"/>
      <c r="CLJ16" s="1020"/>
      <c r="CLK16" s="1020"/>
      <c r="CLL16" s="1020"/>
      <c r="CLM16" s="1020"/>
      <c r="CLN16" s="1020"/>
      <c r="CLO16" s="1020"/>
      <c r="CLP16" s="1020"/>
      <c r="CLQ16" s="1020"/>
      <c r="CLR16" s="1020"/>
      <c r="CLS16" s="1020"/>
      <c r="CLT16" s="1020"/>
      <c r="CLU16" s="1020"/>
      <c r="CLV16" s="1020"/>
      <c r="CLW16" s="1020"/>
      <c r="CLX16" s="1020"/>
      <c r="CLY16" s="1020"/>
      <c r="CLZ16" s="1020"/>
      <c r="CMA16" s="1020"/>
      <c r="CMB16" s="1020"/>
      <c r="CMC16" s="1020"/>
      <c r="CMD16" s="1020"/>
      <c r="CME16" s="1020"/>
      <c r="CMF16" s="1020"/>
      <c r="CMG16" s="1020"/>
      <c r="CMH16" s="1020"/>
      <c r="CMI16" s="1020"/>
      <c r="CMJ16" s="1020"/>
      <c r="CMK16" s="1020"/>
      <c r="CML16" s="1020"/>
      <c r="CMM16" s="1020"/>
      <c r="CMN16" s="1020"/>
      <c r="CMO16" s="1020"/>
      <c r="CMP16" s="1020"/>
      <c r="CMQ16" s="1020"/>
      <c r="CMR16" s="1020"/>
      <c r="CMS16" s="1020"/>
      <c r="CMT16" s="1020"/>
      <c r="CMU16" s="1020"/>
      <c r="CMV16" s="1020"/>
      <c r="CMW16" s="1020"/>
      <c r="CMX16" s="1020"/>
      <c r="CMY16" s="1020"/>
      <c r="CMZ16" s="1020"/>
      <c r="CNA16" s="1020"/>
      <c r="CNB16" s="1020"/>
      <c r="CNC16" s="1020"/>
      <c r="CND16" s="1020"/>
      <c r="CNE16" s="1020"/>
      <c r="CNF16" s="1020"/>
      <c r="CNG16" s="1020"/>
      <c r="CNH16" s="1020"/>
      <c r="CNI16" s="1020"/>
      <c r="CNJ16" s="1020"/>
      <c r="CNK16" s="1020"/>
      <c r="CNL16" s="1020"/>
      <c r="CNM16" s="1020"/>
      <c r="CNN16" s="1020"/>
      <c r="CNO16" s="1020"/>
      <c r="CNP16" s="1020"/>
      <c r="CNQ16" s="1020"/>
      <c r="CNR16" s="1020"/>
      <c r="CNS16" s="1020"/>
      <c r="CNT16" s="1020"/>
      <c r="CNU16" s="1020"/>
      <c r="CNV16" s="1020"/>
      <c r="CNW16" s="1020"/>
      <c r="CNX16" s="1020"/>
      <c r="CNY16" s="1020"/>
      <c r="CNZ16" s="1020"/>
      <c r="COA16" s="1020"/>
      <c r="COB16" s="1020"/>
      <c r="COC16" s="1020"/>
      <c r="COD16" s="1020"/>
      <c r="COE16" s="1020"/>
      <c r="COF16" s="1020"/>
      <c r="COG16" s="1020"/>
      <c r="COH16" s="1020"/>
      <c r="COI16" s="1020"/>
      <c r="COJ16" s="1020"/>
      <c r="COK16" s="1020"/>
      <c r="COL16" s="1020"/>
      <c r="COM16" s="1020"/>
      <c r="CON16" s="1020"/>
      <c r="COO16" s="1020"/>
      <c r="COP16" s="1020"/>
      <c r="COQ16" s="1020"/>
      <c r="COR16" s="1020"/>
      <c r="COS16" s="1020"/>
      <c r="COT16" s="1020"/>
      <c r="COU16" s="1020"/>
      <c r="COV16" s="1020"/>
      <c r="COW16" s="1020"/>
      <c r="COX16" s="1020"/>
      <c r="COY16" s="1020"/>
      <c r="COZ16" s="1020"/>
      <c r="CPA16" s="1020"/>
      <c r="CPB16" s="1020"/>
      <c r="CPC16" s="1020"/>
      <c r="CPD16" s="1020"/>
      <c r="CPE16" s="1020"/>
      <c r="CPF16" s="1020"/>
      <c r="CPG16" s="1020"/>
      <c r="CPH16" s="1020"/>
      <c r="CPI16" s="1020"/>
      <c r="CPJ16" s="1020"/>
      <c r="CPK16" s="1020"/>
      <c r="CPL16" s="1020"/>
      <c r="CPM16" s="1020"/>
      <c r="CPN16" s="1020"/>
      <c r="CPO16" s="1020"/>
      <c r="CPP16" s="1020"/>
      <c r="CPQ16" s="1020"/>
      <c r="CPR16" s="1020"/>
      <c r="CPS16" s="1020"/>
      <c r="CPT16" s="1020"/>
      <c r="CPU16" s="1020"/>
      <c r="CPV16" s="1020"/>
      <c r="CPW16" s="1020"/>
      <c r="CPX16" s="1020"/>
      <c r="CPY16" s="1020"/>
      <c r="CPZ16" s="1020"/>
      <c r="CQA16" s="1020"/>
      <c r="CQB16" s="1020"/>
      <c r="CQC16" s="1020"/>
      <c r="CQD16" s="1020"/>
      <c r="CQE16" s="1020"/>
      <c r="CQF16" s="1020"/>
      <c r="CQG16" s="1020"/>
      <c r="CQH16" s="1020"/>
      <c r="CQI16" s="1020"/>
      <c r="CQJ16" s="1020"/>
      <c r="CQK16" s="1020"/>
      <c r="CQL16" s="1020"/>
      <c r="CQM16" s="1020"/>
      <c r="CQN16" s="1020"/>
      <c r="CQO16" s="1020"/>
      <c r="CQP16" s="1020"/>
      <c r="CQQ16" s="1020"/>
      <c r="CQR16" s="1020"/>
      <c r="CQS16" s="1020"/>
      <c r="CQT16" s="1020"/>
      <c r="CQU16" s="1020"/>
      <c r="CQV16" s="1020"/>
      <c r="CQW16" s="1020"/>
      <c r="CQX16" s="1020"/>
      <c r="CQY16" s="1020"/>
      <c r="CQZ16" s="1020"/>
      <c r="CRA16" s="1020"/>
      <c r="CRB16" s="1020"/>
      <c r="CRC16" s="1020"/>
      <c r="CRD16" s="1020"/>
      <c r="CRE16" s="1020"/>
      <c r="CRF16" s="1020"/>
      <c r="CRG16" s="1020"/>
      <c r="CRH16" s="1020"/>
      <c r="CRI16" s="1020"/>
      <c r="CRJ16" s="1020"/>
      <c r="CRK16" s="1020"/>
      <c r="CRL16" s="1020"/>
      <c r="CRM16" s="1020"/>
      <c r="CRN16" s="1020"/>
      <c r="CRO16" s="1020"/>
      <c r="CRP16" s="1020"/>
      <c r="CRQ16" s="1020"/>
      <c r="CRR16" s="1020"/>
      <c r="CRS16" s="1020"/>
      <c r="CRT16" s="1020"/>
      <c r="CRU16" s="1020"/>
      <c r="CRV16" s="1020"/>
      <c r="CRW16" s="1020"/>
      <c r="CRX16" s="1020"/>
      <c r="CRY16" s="1020"/>
      <c r="CRZ16" s="1020"/>
      <c r="CSA16" s="1020"/>
      <c r="CSB16" s="1020"/>
      <c r="CSC16" s="1020"/>
      <c r="CSD16" s="1020"/>
      <c r="CSE16" s="1020"/>
      <c r="CSF16" s="1020"/>
      <c r="CSG16" s="1020"/>
      <c r="CSH16" s="1020"/>
      <c r="CSI16" s="1020"/>
      <c r="CSJ16" s="1020"/>
      <c r="CSK16" s="1020"/>
      <c r="CSL16" s="1020"/>
      <c r="CSM16" s="1020"/>
      <c r="CSN16" s="1020"/>
      <c r="CSO16" s="1020"/>
      <c r="CSP16" s="1020"/>
      <c r="CSQ16" s="1020"/>
      <c r="CSR16" s="1020"/>
      <c r="CSS16" s="1020"/>
      <c r="CST16" s="1020"/>
      <c r="CSU16" s="1020"/>
      <c r="CSV16" s="1020"/>
      <c r="CSW16" s="1020"/>
      <c r="CSX16" s="1020"/>
      <c r="CSY16" s="1020"/>
      <c r="CSZ16" s="1020"/>
      <c r="CTA16" s="1020"/>
      <c r="CTB16" s="1020"/>
      <c r="CTC16" s="1020"/>
      <c r="CTD16" s="1020"/>
      <c r="CTE16" s="1020"/>
      <c r="CTF16" s="1020"/>
      <c r="CTG16" s="1020"/>
      <c r="CTH16" s="1020"/>
      <c r="CTI16" s="1020"/>
      <c r="CTJ16" s="1020"/>
      <c r="CTK16" s="1020"/>
      <c r="CTL16" s="1020"/>
      <c r="CTM16" s="1020"/>
      <c r="CTN16" s="1020"/>
      <c r="CTO16" s="1020"/>
      <c r="CTP16" s="1020"/>
      <c r="CTQ16" s="1020"/>
      <c r="CTR16" s="1020"/>
      <c r="CTS16" s="1020"/>
      <c r="CTT16" s="1020"/>
      <c r="CTU16" s="1020"/>
      <c r="CTV16" s="1020"/>
      <c r="CTW16" s="1020"/>
      <c r="CTX16" s="1020"/>
      <c r="CTY16" s="1020"/>
      <c r="CTZ16" s="1020"/>
      <c r="CUA16" s="1020"/>
      <c r="CUB16" s="1020"/>
      <c r="CUC16" s="1020"/>
      <c r="CUD16" s="1020"/>
      <c r="CUE16" s="1020"/>
      <c r="CUF16" s="1020"/>
      <c r="CUG16" s="1020"/>
      <c r="CUH16" s="1020"/>
      <c r="CUI16" s="1020"/>
      <c r="CUJ16" s="1020"/>
      <c r="CUK16" s="1020"/>
      <c r="CUL16" s="1020"/>
      <c r="CUM16" s="1020"/>
      <c r="CUN16" s="1020"/>
      <c r="CUO16" s="1020"/>
      <c r="CUP16" s="1020"/>
      <c r="CUQ16" s="1020"/>
      <c r="CUR16" s="1020"/>
      <c r="CUS16" s="1020"/>
      <c r="CUT16" s="1020"/>
      <c r="CUU16" s="1020"/>
      <c r="CUV16" s="1020"/>
      <c r="CUW16" s="1020"/>
      <c r="CUX16" s="1020"/>
      <c r="CUY16" s="1020"/>
      <c r="CUZ16" s="1020"/>
      <c r="CVA16" s="1020"/>
      <c r="CVB16" s="1020"/>
      <c r="CVC16" s="1020"/>
      <c r="CVD16" s="1020"/>
      <c r="CVE16" s="1020"/>
      <c r="CVF16" s="1020"/>
      <c r="CVG16" s="1020"/>
      <c r="CVH16" s="1020"/>
      <c r="CVI16" s="1020"/>
      <c r="CVJ16" s="1020"/>
      <c r="CVK16" s="1020"/>
      <c r="CVL16" s="1020"/>
      <c r="CVM16" s="1020"/>
      <c r="CVN16" s="1020"/>
      <c r="CVO16" s="1020"/>
      <c r="CVP16" s="1020"/>
      <c r="CVQ16" s="1020"/>
      <c r="CVR16" s="1020"/>
      <c r="CVS16" s="1020"/>
      <c r="CVT16" s="1020"/>
      <c r="CVU16" s="1020"/>
      <c r="CVV16" s="1020"/>
      <c r="CVW16" s="1020"/>
      <c r="CVX16" s="1020"/>
      <c r="CVY16" s="1020"/>
      <c r="CVZ16" s="1020"/>
      <c r="CWA16" s="1020"/>
      <c r="CWB16" s="1020"/>
      <c r="CWC16" s="1020"/>
      <c r="CWD16" s="1020"/>
      <c r="CWE16" s="1020"/>
      <c r="CWF16" s="1020"/>
      <c r="CWG16" s="1020"/>
      <c r="CWH16" s="1020"/>
      <c r="CWI16" s="1020"/>
      <c r="CWJ16" s="1020"/>
      <c r="CWK16" s="1020"/>
      <c r="CWL16" s="1020"/>
      <c r="CWM16" s="1020"/>
      <c r="CWN16" s="1020"/>
      <c r="CWO16" s="1020"/>
      <c r="CWP16" s="1020"/>
      <c r="CWQ16" s="1020"/>
      <c r="CWR16" s="1020"/>
      <c r="CWS16" s="1020"/>
      <c r="CWT16" s="1020"/>
      <c r="CWU16" s="1020"/>
      <c r="CWV16" s="1020"/>
      <c r="CWW16" s="1020"/>
      <c r="CWX16" s="1020"/>
      <c r="CWY16" s="1020"/>
      <c r="CWZ16" s="1020"/>
      <c r="CXA16" s="1020"/>
      <c r="CXB16" s="1020"/>
      <c r="CXC16" s="1020"/>
      <c r="CXD16" s="1020"/>
      <c r="CXE16" s="1020"/>
      <c r="CXF16" s="1020"/>
      <c r="CXG16" s="1020"/>
      <c r="CXH16" s="1020"/>
      <c r="CXI16" s="1020"/>
      <c r="CXJ16" s="1020"/>
      <c r="CXK16" s="1020"/>
      <c r="CXL16" s="1020"/>
      <c r="CXM16" s="1020"/>
      <c r="CXN16" s="1020"/>
      <c r="CXO16" s="1020"/>
      <c r="CXP16" s="1020"/>
      <c r="CXQ16" s="1020"/>
      <c r="CXR16" s="1020"/>
      <c r="CXS16" s="1020"/>
      <c r="CXT16" s="1020"/>
      <c r="CXU16" s="1020"/>
      <c r="CXV16" s="1020"/>
      <c r="CXW16" s="1020"/>
      <c r="CXX16" s="1020"/>
      <c r="CXY16" s="1020"/>
      <c r="CXZ16" s="1020"/>
      <c r="CYA16" s="1020"/>
      <c r="CYB16" s="1020"/>
      <c r="CYC16" s="1020"/>
      <c r="CYD16" s="1020"/>
      <c r="CYE16" s="1020"/>
      <c r="CYF16" s="1020"/>
      <c r="CYG16" s="1020"/>
      <c r="CYH16" s="1020"/>
      <c r="CYI16" s="1020"/>
      <c r="CYJ16" s="1020"/>
      <c r="CYK16" s="1020"/>
      <c r="CYL16" s="1020"/>
      <c r="CYM16" s="1020"/>
      <c r="CYN16" s="1020"/>
      <c r="CYO16" s="1020"/>
      <c r="CYP16" s="1020"/>
      <c r="CYQ16" s="1020"/>
      <c r="CYR16" s="1020"/>
      <c r="CYS16" s="1020"/>
      <c r="CYT16" s="1020"/>
      <c r="CYU16" s="1020"/>
      <c r="CYV16" s="1020"/>
      <c r="CYW16" s="1020"/>
      <c r="CYX16" s="1020"/>
      <c r="CYY16" s="1020"/>
      <c r="CYZ16" s="1020"/>
      <c r="CZA16" s="1020"/>
      <c r="CZB16" s="1020"/>
      <c r="CZC16" s="1020"/>
      <c r="CZD16" s="1020"/>
      <c r="CZE16" s="1020"/>
      <c r="CZF16" s="1020"/>
      <c r="CZG16" s="1020"/>
      <c r="CZH16" s="1020"/>
      <c r="CZI16" s="1020"/>
      <c r="CZJ16" s="1020"/>
      <c r="CZK16" s="1020"/>
      <c r="CZL16" s="1020"/>
      <c r="CZM16" s="1020"/>
      <c r="CZN16" s="1020"/>
      <c r="CZO16" s="1020"/>
      <c r="CZP16" s="1020"/>
      <c r="CZQ16" s="1020"/>
      <c r="CZR16" s="1020"/>
      <c r="CZS16" s="1020"/>
      <c r="CZT16" s="1020"/>
      <c r="CZU16" s="1020"/>
      <c r="CZV16" s="1020"/>
      <c r="CZW16" s="1020"/>
      <c r="CZX16" s="1020"/>
      <c r="CZY16" s="1020"/>
      <c r="CZZ16" s="1020"/>
      <c r="DAA16" s="1020"/>
      <c r="DAB16" s="1020"/>
      <c r="DAC16" s="1020"/>
      <c r="DAD16" s="1020"/>
      <c r="DAE16" s="1020"/>
      <c r="DAF16" s="1020"/>
      <c r="DAG16" s="1020"/>
      <c r="DAH16" s="1020"/>
      <c r="DAI16" s="1020"/>
      <c r="DAJ16" s="1020"/>
      <c r="DAK16" s="1020"/>
      <c r="DAL16" s="1020"/>
      <c r="DAM16" s="1020"/>
      <c r="DAN16" s="1020"/>
      <c r="DAO16" s="1020"/>
      <c r="DAP16" s="1020"/>
      <c r="DAQ16" s="1020"/>
      <c r="DAR16" s="1020"/>
      <c r="DAS16" s="1020"/>
      <c r="DAT16" s="1020"/>
      <c r="DAU16" s="1020"/>
      <c r="DAV16" s="1020"/>
      <c r="DAW16" s="1020"/>
      <c r="DAX16" s="1020"/>
      <c r="DAY16" s="1020"/>
      <c r="DAZ16" s="1020"/>
      <c r="DBA16" s="1020"/>
      <c r="DBB16" s="1020"/>
      <c r="DBC16" s="1020"/>
      <c r="DBD16" s="1020"/>
      <c r="DBE16" s="1020"/>
      <c r="DBF16" s="1020"/>
      <c r="DBG16" s="1020"/>
      <c r="DBH16" s="1020"/>
      <c r="DBI16" s="1020"/>
      <c r="DBJ16" s="1020"/>
      <c r="DBK16" s="1020"/>
      <c r="DBL16" s="1020"/>
      <c r="DBM16" s="1020"/>
      <c r="DBN16" s="1020"/>
      <c r="DBO16" s="1020"/>
      <c r="DBP16" s="1020"/>
      <c r="DBQ16" s="1020"/>
      <c r="DBR16" s="1020"/>
      <c r="DBS16" s="1020"/>
      <c r="DBT16" s="1020"/>
      <c r="DBU16" s="1020"/>
      <c r="DBV16" s="1020"/>
      <c r="DBW16" s="1020"/>
      <c r="DBX16" s="1020"/>
      <c r="DBY16" s="1020"/>
      <c r="DBZ16" s="1020"/>
      <c r="DCA16" s="1020"/>
      <c r="DCB16" s="1020"/>
      <c r="DCC16" s="1020"/>
      <c r="DCD16" s="1020"/>
      <c r="DCE16" s="1020"/>
      <c r="DCF16" s="1020"/>
      <c r="DCG16" s="1020"/>
      <c r="DCH16" s="1020"/>
      <c r="DCI16" s="1020"/>
      <c r="DCJ16" s="1020"/>
      <c r="DCK16" s="1020"/>
      <c r="DCL16" s="1020"/>
      <c r="DCM16" s="1020"/>
      <c r="DCN16" s="1020"/>
      <c r="DCO16" s="1020"/>
      <c r="DCP16" s="1020"/>
      <c r="DCQ16" s="1020"/>
      <c r="DCR16" s="1020"/>
      <c r="DCS16" s="1020"/>
      <c r="DCT16" s="1020"/>
      <c r="DCU16" s="1020"/>
      <c r="DCV16" s="1020"/>
      <c r="DCW16" s="1020"/>
      <c r="DCX16" s="1020"/>
      <c r="DCY16" s="1020"/>
      <c r="DCZ16" s="1020"/>
      <c r="DDA16" s="1020"/>
      <c r="DDB16" s="1020"/>
      <c r="DDC16" s="1020"/>
      <c r="DDD16" s="1020"/>
      <c r="DDE16" s="1020"/>
      <c r="DDF16" s="1020"/>
      <c r="DDG16" s="1020"/>
      <c r="DDH16" s="1020"/>
      <c r="DDI16" s="1020"/>
      <c r="DDJ16" s="1020"/>
      <c r="DDK16" s="1020"/>
      <c r="DDL16" s="1020"/>
      <c r="DDM16" s="1020"/>
      <c r="DDN16" s="1020"/>
      <c r="DDO16" s="1020"/>
      <c r="DDP16" s="1020"/>
      <c r="DDQ16" s="1020"/>
      <c r="DDR16" s="1020"/>
      <c r="DDS16" s="1020"/>
      <c r="DDT16" s="1020"/>
      <c r="DDU16" s="1020"/>
      <c r="DDV16" s="1020"/>
      <c r="DDW16" s="1020"/>
      <c r="DDX16" s="1020"/>
      <c r="DDY16" s="1020"/>
      <c r="DDZ16" s="1020"/>
      <c r="DEA16" s="1020"/>
      <c r="DEB16" s="1020"/>
      <c r="DEC16" s="1020"/>
      <c r="DED16" s="1020"/>
      <c r="DEE16" s="1020"/>
      <c r="DEF16" s="1020"/>
      <c r="DEG16" s="1020"/>
      <c r="DEH16" s="1020"/>
      <c r="DEI16" s="1020"/>
      <c r="DEJ16" s="1020"/>
      <c r="DEK16" s="1020"/>
      <c r="DEL16" s="1020"/>
      <c r="DEM16" s="1020"/>
      <c r="DEN16" s="1020"/>
      <c r="DEO16" s="1020"/>
      <c r="DEP16" s="1020"/>
      <c r="DEQ16" s="1020"/>
      <c r="DER16" s="1020"/>
      <c r="DES16" s="1020"/>
      <c r="DET16" s="1020"/>
      <c r="DEU16" s="1020"/>
      <c r="DEV16" s="1020"/>
      <c r="DEW16" s="1020"/>
      <c r="DEX16" s="1020"/>
      <c r="DEY16" s="1020"/>
      <c r="DEZ16" s="1020"/>
      <c r="DFA16" s="1020"/>
      <c r="DFB16" s="1020"/>
      <c r="DFC16" s="1020"/>
      <c r="DFD16" s="1020"/>
      <c r="DFE16" s="1020"/>
      <c r="DFF16" s="1020"/>
      <c r="DFG16" s="1020"/>
      <c r="DFH16" s="1020"/>
      <c r="DFI16" s="1020"/>
      <c r="DFJ16" s="1020"/>
      <c r="DFK16" s="1020"/>
      <c r="DFL16" s="1020"/>
      <c r="DFM16" s="1020"/>
      <c r="DFN16" s="1020"/>
      <c r="DFO16" s="1020"/>
      <c r="DFP16" s="1020"/>
      <c r="DFQ16" s="1020"/>
      <c r="DFR16" s="1020"/>
      <c r="DFS16" s="1020"/>
      <c r="DFT16" s="1020"/>
      <c r="DFU16" s="1020"/>
      <c r="DFV16" s="1020"/>
      <c r="DFW16" s="1020"/>
      <c r="DFX16" s="1020"/>
      <c r="DFY16" s="1020"/>
      <c r="DFZ16" s="1020"/>
      <c r="DGA16" s="1020"/>
      <c r="DGB16" s="1020"/>
      <c r="DGC16" s="1020"/>
      <c r="DGD16" s="1020"/>
      <c r="DGE16" s="1020"/>
      <c r="DGF16" s="1020"/>
      <c r="DGG16" s="1020"/>
      <c r="DGH16" s="1020"/>
      <c r="DGI16" s="1020"/>
      <c r="DGJ16" s="1020"/>
      <c r="DGK16" s="1020"/>
      <c r="DGL16" s="1020"/>
      <c r="DGM16" s="1020"/>
      <c r="DGN16" s="1020"/>
      <c r="DGO16" s="1020"/>
      <c r="DGP16" s="1020"/>
      <c r="DGQ16" s="1020"/>
      <c r="DGR16" s="1020"/>
      <c r="DGS16" s="1020"/>
      <c r="DGT16" s="1020"/>
      <c r="DGU16" s="1020"/>
      <c r="DGV16" s="1020"/>
      <c r="DGW16" s="1020"/>
      <c r="DGX16" s="1020"/>
      <c r="DGY16" s="1020"/>
      <c r="DGZ16" s="1020"/>
      <c r="DHA16" s="1020"/>
      <c r="DHB16" s="1020"/>
      <c r="DHC16" s="1020"/>
      <c r="DHD16" s="1020"/>
      <c r="DHE16" s="1020"/>
      <c r="DHF16" s="1020"/>
      <c r="DHG16" s="1020"/>
      <c r="DHH16" s="1020"/>
      <c r="DHI16" s="1020"/>
      <c r="DHJ16" s="1020"/>
      <c r="DHK16" s="1020"/>
      <c r="DHL16" s="1020"/>
      <c r="DHM16" s="1020"/>
      <c r="DHN16" s="1020"/>
      <c r="DHO16" s="1020"/>
      <c r="DHP16" s="1020"/>
      <c r="DHQ16" s="1020"/>
      <c r="DHR16" s="1020"/>
      <c r="DHS16" s="1020"/>
      <c r="DHT16" s="1020"/>
      <c r="DHU16" s="1020"/>
      <c r="DHV16" s="1020"/>
      <c r="DHW16" s="1020"/>
      <c r="DHX16" s="1020"/>
      <c r="DHY16" s="1020"/>
      <c r="DHZ16" s="1020"/>
      <c r="DIA16" s="1020"/>
      <c r="DIB16" s="1020"/>
      <c r="DIC16" s="1020"/>
      <c r="DID16" s="1020"/>
      <c r="DIE16" s="1020"/>
      <c r="DIF16" s="1020"/>
      <c r="DIG16" s="1020"/>
      <c r="DIH16" s="1020"/>
      <c r="DII16" s="1020"/>
      <c r="DIJ16" s="1020"/>
      <c r="DIK16" s="1020"/>
      <c r="DIL16" s="1020"/>
      <c r="DIM16" s="1020"/>
      <c r="DIN16" s="1020"/>
      <c r="DIO16" s="1020"/>
      <c r="DIP16" s="1020"/>
      <c r="DIQ16" s="1020"/>
      <c r="DIR16" s="1020"/>
      <c r="DIS16" s="1020"/>
      <c r="DIT16" s="1020"/>
      <c r="DIU16" s="1020"/>
      <c r="DIV16" s="1020"/>
      <c r="DIW16" s="1020"/>
      <c r="DIX16" s="1020"/>
      <c r="DIY16" s="1020"/>
      <c r="DIZ16" s="1020"/>
      <c r="DJA16" s="1020"/>
      <c r="DJB16" s="1020"/>
      <c r="DJC16" s="1020"/>
      <c r="DJD16" s="1020"/>
      <c r="DJE16" s="1020"/>
      <c r="DJF16" s="1020"/>
      <c r="DJG16" s="1020"/>
      <c r="DJH16" s="1020"/>
      <c r="DJI16" s="1020"/>
      <c r="DJJ16" s="1020"/>
      <c r="DJK16" s="1020"/>
      <c r="DJL16" s="1020"/>
      <c r="DJM16" s="1020"/>
      <c r="DJN16" s="1020"/>
      <c r="DJO16" s="1020"/>
      <c r="DJP16" s="1020"/>
      <c r="DJQ16" s="1020"/>
      <c r="DJR16" s="1020"/>
      <c r="DJS16" s="1020"/>
      <c r="DJT16" s="1020"/>
      <c r="DJU16" s="1020"/>
      <c r="DJV16" s="1020"/>
      <c r="DJW16" s="1020"/>
      <c r="DJX16" s="1020"/>
      <c r="DJY16" s="1020"/>
      <c r="DJZ16" s="1020"/>
      <c r="DKA16" s="1020"/>
      <c r="DKB16" s="1020"/>
      <c r="DKC16" s="1020"/>
      <c r="DKD16" s="1020"/>
      <c r="DKE16" s="1020"/>
      <c r="DKF16" s="1020"/>
      <c r="DKG16" s="1020"/>
      <c r="DKH16" s="1020"/>
      <c r="DKI16" s="1020"/>
      <c r="DKJ16" s="1020"/>
      <c r="DKK16" s="1020"/>
      <c r="DKL16" s="1020"/>
      <c r="DKM16" s="1020"/>
      <c r="DKN16" s="1020"/>
      <c r="DKO16" s="1020"/>
      <c r="DKP16" s="1020"/>
      <c r="DKQ16" s="1020"/>
      <c r="DKR16" s="1020"/>
      <c r="DKS16" s="1020"/>
      <c r="DKT16" s="1020"/>
      <c r="DKU16" s="1020"/>
      <c r="DKV16" s="1020"/>
      <c r="DKW16" s="1020"/>
      <c r="DKX16" s="1020"/>
      <c r="DKY16" s="1020"/>
      <c r="DKZ16" s="1020"/>
      <c r="DLA16" s="1020"/>
      <c r="DLB16" s="1020"/>
      <c r="DLC16" s="1020"/>
      <c r="DLD16" s="1020"/>
      <c r="DLE16" s="1020"/>
      <c r="DLF16" s="1020"/>
      <c r="DLG16" s="1020"/>
      <c r="DLH16" s="1020"/>
      <c r="DLI16" s="1020"/>
      <c r="DLJ16" s="1020"/>
      <c r="DLK16" s="1020"/>
      <c r="DLL16" s="1020"/>
      <c r="DLM16" s="1020"/>
      <c r="DLN16" s="1020"/>
      <c r="DLO16" s="1020"/>
      <c r="DLP16" s="1020"/>
      <c r="DLQ16" s="1020"/>
      <c r="DLR16" s="1020"/>
      <c r="DLS16" s="1020"/>
      <c r="DLT16" s="1020"/>
      <c r="DLU16" s="1020"/>
      <c r="DLV16" s="1020"/>
      <c r="DLW16" s="1020"/>
      <c r="DLX16" s="1020"/>
      <c r="DLY16" s="1020"/>
      <c r="DLZ16" s="1020"/>
      <c r="DMA16" s="1020"/>
      <c r="DMB16" s="1020"/>
      <c r="DMC16" s="1020"/>
      <c r="DMD16" s="1020"/>
      <c r="DME16" s="1020"/>
      <c r="DMF16" s="1020"/>
      <c r="DMG16" s="1020"/>
      <c r="DMH16" s="1020"/>
      <c r="DMI16" s="1020"/>
      <c r="DMJ16" s="1020"/>
      <c r="DMK16" s="1020"/>
      <c r="DML16" s="1020"/>
      <c r="DMM16" s="1020"/>
      <c r="DMN16" s="1020"/>
      <c r="DMO16" s="1020"/>
      <c r="DMP16" s="1020"/>
      <c r="DMQ16" s="1020"/>
      <c r="DMR16" s="1020"/>
      <c r="DMS16" s="1020"/>
      <c r="DMT16" s="1020"/>
      <c r="DMU16" s="1020"/>
      <c r="DMV16" s="1020"/>
      <c r="DMW16" s="1020"/>
      <c r="DMX16" s="1020"/>
      <c r="DMY16" s="1020"/>
      <c r="DMZ16" s="1020"/>
      <c r="DNA16" s="1020"/>
      <c r="DNB16" s="1020"/>
      <c r="DNC16" s="1020"/>
      <c r="DND16" s="1020"/>
      <c r="DNE16" s="1020"/>
      <c r="DNF16" s="1020"/>
      <c r="DNG16" s="1020"/>
      <c r="DNH16" s="1020"/>
      <c r="DNI16" s="1020"/>
      <c r="DNJ16" s="1020"/>
      <c r="DNK16" s="1020"/>
      <c r="DNL16" s="1020"/>
      <c r="DNM16" s="1020"/>
      <c r="DNN16" s="1020"/>
      <c r="DNO16" s="1020"/>
      <c r="DNP16" s="1020"/>
      <c r="DNQ16" s="1020"/>
      <c r="DNR16" s="1020"/>
      <c r="DNS16" s="1020"/>
      <c r="DNT16" s="1020"/>
      <c r="DNU16" s="1020"/>
      <c r="DNV16" s="1020"/>
      <c r="DNW16" s="1020"/>
      <c r="DNX16" s="1020"/>
      <c r="DNY16" s="1020"/>
      <c r="DNZ16" s="1020"/>
      <c r="DOA16" s="1020"/>
      <c r="DOB16" s="1020"/>
      <c r="DOC16" s="1020"/>
      <c r="DOD16" s="1020"/>
      <c r="DOE16" s="1020"/>
      <c r="DOF16" s="1020"/>
      <c r="DOG16" s="1020"/>
      <c r="DOH16" s="1020"/>
      <c r="DOI16" s="1020"/>
      <c r="DOJ16" s="1020"/>
      <c r="DOK16" s="1020"/>
      <c r="DOL16" s="1020"/>
      <c r="DOM16" s="1020"/>
      <c r="DON16" s="1020"/>
      <c r="DOO16" s="1020"/>
      <c r="DOP16" s="1020"/>
      <c r="DOQ16" s="1020"/>
      <c r="DOR16" s="1020"/>
      <c r="DOS16" s="1020"/>
      <c r="DOT16" s="1020"/>
      <c r="DOU16" s="1020"/>
      <c r="DOV16" s="1020"/>
      <c r="DOW16" s="1020"/>
      <c r="DOX16" s="1020"/>
      <c r="DOY16" s="1020"/>
      <c r="DOZ16" s="1020"/>
      <c r="DPA16" s="1020"/>
      <c r="DPB16" s="1020"/>
      <c r="DPC16" s="1020"/>
      <c r="DPD16" s="1020"/>
      <c r="DPE16" s="1020"/>
      <c r="DPF16" s="1020"/>
      <c r="DPG16" s="1020"/>
      <c r="DPH16" s="1020"/>
      <c r="DPI16" s="1020"/>
      <c r="DPJ16" s="1020"/>
      <c r="DPK16" s="1020"/>
      <c r="DPL16" s="1020"/>
      <c r="DPM16" s="1020"/>
      <c r="DPN16" s="1020"/>
      <c r="DPO16" s="1020"/>
      <c r="DPP16" s="1020"/>
      <c r="DPQ16" s="1020"/>
      <c r="DPR16" s="1020"/>
      <c r="DPS16" s="1020"/>
      <c r="DPT16" s="1020"/>
      <c r="DPU16" s="1020"/>
      <c r="DPV16" s="1020"/>
      <c r="DPW16" s="1020"/>
      <c r="DPX16" s="1020"/>
      <c r="DPY16" s="1020"/>
      <c r="DPZ16" s="1020"/>
      <c r="DQA16" s="1020"/>
      <c r="DQB16" s="1020"/>
      <c r="DQC16" s="1020"/>
      <c r="DQD16" s="1020"/>
      <c r="DQE16" s="1020"/>
      <c r="DQF16" s="1020"/>
      <c r="DQG16" s="1020"/>
      <c r="DQH16" s="1020"/>
      <c r="DQI16" s="1020"/>
      <c r="DQJ16" s="1020"/>
      <c r="DQK16" s="1020"/>
      <c r="DQL16" s="1020"/>
      <c r="DQM16" s="1020"/>
      <c r="DQN16" s="1020"/>
      <c r="DQO16" s="1020"/>
      <c r="DQP16" s="1020"/>
      <c r="DQQ16" s="1020"/>
      <c r="DQR16" s="1020"/>
      <c r="DQS16" s="1020"/>
      <c r="DQT16" s="1020"/>
      <c r="DQU16" s="1020"/>
      <c r="DQV16" s="1020"/>
      <c r="DQW16" s="1020"/>
      <c r="DQX16" s="1020"/>
      <c r="DQY16" s="1020"/>
      <c r="DQZ16" s="1020"/>
      <c r="DRA16" s="1020"/>
      <c r="DRB16" s="1020"/>
      <c r="DRC16" s="1020"/>
      <c r="DRD16" s="1020"/>
      <c r="DRE16" s="1020"/>
      <c r="DRF16" s="1020"/>
      <c r="DRG16" s="1020"/>
      <c r="DRH16" s="1020"/>
      <c r="DRI16" s="1020"/>
      <c r="DRJ16" s="1020"/>
      <c r="DRK16" s="1020"/>
      <c r="DRL16" s="1020"/>
      <c r="DRM16" s="1020"/>
      <c r="DRN16" s="1020"/>
      <c r="DRO16" s="1020"/>
      <c r="DRP16" s="1020"/>
      <c r="DRQ16" s="1020"/>
      <c r="DRR16" s="1020"/>
      <c r="DRS16" s="1020"/>
      <c r="DRT16" s="1020"/>
      <c r="DRU16" s="1020"/>
      <c r="DRV16" s="1020"/>
      <c r="DRW16" s="1020"/>
      <c r="DRX16" s="1020"/>
      <c r="DRY16" s="1020"/>
      <c r="DRZ16" s="1020"/>
      <c r="DSA16" s="1020"/>
      <c r="DSB16" s="1020"/>
      <c r="DSC16" s="1020"/>
      <c r="DSD16" s="1020"/>
      <c r="DSE16" s="1020"/>
      <c r="DSF16" s="1020"/>
      <c r="DSG16" s="1020"/>
      <c r="DSH16" s="1020"/>
      <c r="DSI16" s="1020"/>
      <c r="DSJ16" s="1020"/>
      <c r="DSK16" s="1020"/>
      <c r="DSL16" s="1020"/>
      <c r="DSM16" s="1020"/>
      <c r="DSN16" s="1020"/>
      <c r="DSO16" s="1020"/>
      <c r="DSP16" s="1020"/>
      <c r="DSQ16" s="1020"/>
      <c r="DSR16" s="1020"/>
      <c r="DSS16" s="1020"/>
      <c r="DST16" s="1020"/>
      <c r="DSU16" s="1020"/>
      <c r="DSV16" s="1020"/>
      <c r="DSW16" s="1020"/>
      <c r="DSX16" s="1020"/>
      <c r="DSY16" s="1020"/>
      <c r="DSZ16" s="1020"/>
      <c r="DTA16" s="1020"/>
      <c r="DTB16" s="1020"/>
      <c r="DTC16" s="1020"/>
      <c r="DTD16" s="1020"/>
      <c r="DTE16" s="1020"/>
      <c r="DTF16" s="1020"/>
      <c r="DTG16" s="1020"/>
      <c r="DTH16" s="1020"/>
      <c r="DTI16" s="1020"/>
      <c r="DTJ16" s="1020"/>
      <c r="DTK16" s="1020"/>
      <c r="DTL16" s="1020"/>
      <c r="DTM16" s="1020"/>
      <c r="DTN16" s="1020"/>
      <c r="DTO16" s="1020"/>
      <c r="DTP16" s="1020"/>
      <c r="DTQ16" s="1020"/>
      <c r="DTR16" s="1020"/>
      <c r="DTS16" s="1020"/>
      <c r="DTT16" s="1020"/>
      <c r="DTU16" s="1020"/>
      <c r="DTV16" s="1020"/>
      <c r="DTW16" s="1020"/>
      <c r="DTX16" s="1020"/>
      <c r="DTY16" s="1020"/>
      <c r="DTZ16" s="1020"/>
      <c r="DUA16" s="1020"/>
      <c r="DUB16" s="1020"/>
      <c r="DUC16" s="1020"/>
      <c r="DUD16" s="1020"/>
      <c r="DUE16" s="1020"/>
      <c r="DUF16" s="1020"/>
      <c r="DUG16" s="1020"/>
      <c r="DUH16" s="1020"/>
      <c r="DUI16" s="1020"/>
      <c r="DUJ16" s="1020"/>
      <c r="DUK16" s="1020"/>
      <c r="DUL16" s="1020"/>
      <c r="DUM16" s="1020"/>
      <c r="DUN16" s="1020"/>
      <c r="DUO16" s="1020"/>
      <c r="DUP16" s="1020"/>
      <c r="DUQ16" s="1020"/>
      <c r="DUR16" s="1020"/>
      <c r="DUS16" s="1020"/>
      <c r="DUT16" s="1020"/>
      <c r="DUU16" s="1020"/>
      <c r="DUV16" s="1020"/>
      <c r="DUW16" s="1020"/>
      <c r="DUX16" s="1020"/>
      <c r="DUY16" s="1020"/>
      <c r="DUZ16" s="1020"/>
      <c r="DVA16" s="1020"/>
      <c r="DVB16" s="1020"/>
      <c r="DVC16" s="1020"/>
      <c r="DVD16" s="1020"/>
      <c r="DVE16" s="1020"/>
      <c r="DVF16" s="1020"/>
      <c r="DVG16" s="1020"/>
      <c r="DVH16" s="1020"/>
      <c r="DVI16" s="1020"/>
      <c r="DVJ16" s="1020"/>
      <c r="DVK16" s="1020"/>
      <c r="DVL16" s="1020"/>
      <c r="DVM16" s="1020"/>
      <c r="DVN16" s="1020"/>
      <c r="DVO16" s="1020"/>
      <c r="DVP16" s="1020"/>
      <c r="DVQ16" s="1020"/>
      <c r="DVR16" s="1020"/>
      <c r="DVS16" s="1020"/>
      <c r="DVT16" s="1020"/>
      <c r="DVU16" s="1020"/>
      <c r="DVV16" s="1020"/>
      <c r="DVW16" s="1020"/>
      <c r="DVX16" s="1020"/>
      <c r="DVY16" s="1020"/>
      <c r="DVZ16" s="1020"/>
      <c r="DWA16" s="1020"/>
      <c r="DWB16" s="1020"/>
      <c r="DWC16" s="1020"/>
      <c r="DWD16" s="1020"/>
      <c r="DWE16" s="1020"/>
      <c r="DWF16" s="1020"/>
      <c r="DWG16" s="1020"/>
      <c r="DWH16" s="1020"/>
      <c r="DWI16" s="1020"/>
      <c r="DWJ16" s="1020"/>
      <c r="DWK16" s="1020"/>
      <c r="DWL16" s="1020"/>
      <c r="DWM16" s="1020"/>
      <c r="DWN16" s="1020"/>
      <c r="DWO16" s="1020"/>
      <c r="DWP16" s="1020"/>
      <c r="DWQ16" s="1020"/>
      <c r="DWR16" s="1020"/>
      <c r="DWS16" s="1020"/>
      <c r="DWT16" s="1020"/>
      <c r="DWU16" s="1020"/>
      <c r="DWV16" s="1020"/>
      <c r="DWW16" s="1020"/>
      <c r="DWX16" s="1020"/>
      <c r="DWY16" s="1020"/>
      <c r="DWZ16" s="1020"/>
      <c r="DXA16" s="1020"/>
      <c r="DXB16" s="1020"/>
      <c r="DXC16" s="1020"/>
      <c r="DXD16" s="1020"/>
      <c r="DXE16" s="1020"/>
      <c r="DXF16" s="1020"/>
      <c r="DXG16" s="1020"/>
      <c r="DXH16" s="1020"/>
      <c r="DXI16" s="1020"/>
      <c r="DXJ16" s="1020"/>
      <c r="DXK16" s="1020"/>
      <c r="DXL16" s="1020"/>
      <c r="DXM16" s="1020"/>
      <c r="DXN16" s="1020"/>
      <c r="DXO16" s="1020"/>
      <c r="DXP16" s="1020"/>
      <c r="DXQ16" s="1020"/>
      <c r="DXR16" s="1020"/>
      <c r="DXS16" s="1020"/>
      <c r="DXT16" s="1020"/>
      <c r="DXU16" s="1020"/>
      <c r="DXV16" s="1020"/>
      <c r="DXW16" s="1020"/>
      <c r="DXX16" s="1020"/>
      <c r="DXY16" s="1020"/>
      <c r="DXZ16" s="1020"/>
      <c r="DYA16" s="1020"/>
      <c r="DYB16" s="1020"/>
      <c r="DYC16" s="1020"/>
      <c r="DYD16" s="1020"/>
      <c r="DYE16" s="1020"/>
      <c r="DYF16" s="1020"/>
      <c r="DYG16" s="1020"/>
      <c r="DYH16" s="1020"/>
      <c r="DYI16" s="1020"/>
      <c r="DYJ16" s="1020"/>
      <c r="DYK16" s="1020"/>
      <c r="DYL16" s="1020"/>
      <c r="DYM16" s="1020"/>
      <c r="DYN16" s="1020"/>
      <c r="DYO16" s="1020"/>
      <c r="DYP16" s="1020"/>
      <c r="DYQ16" s="1020"/>
      <c r="DYR16" s="1020"/>
      <c r="DYS16" s="1020"/>
      <c r="DYT16" s="1020"/>
      <c r="DYU16" s="1020"/>
      <c r="DYV16" s="1020"/>
      <c r="DYW16" s="1020"/>
      <c r="DYX16" s="1020"/>
      <c r="DYY16" s="1020"/>
      <c r="DYZ16" s="1020"/>
      <c r="DZA16" s="1020"/>
      <c r="DZB16" s="1020"/>
      <c r="DZC16" s="1020"/>
      <c r="DZD16" s="1020"/>
      <c r="DZE16" s="1020"/>
      <c r="DZF16" s="1020"/>
      <c r="DZG16" s="1020"/>
      <c r="DZH16" s="1020"/>
      <c r="DZI16" s="1020"/>
      <c r="DZJ16" s="1020"/>
      <c r="DZK16" s="1020"/>
      <c r="DZL16" s="1020"/>
      <c r="DZM16" s="1020"/>
      <c r="DZN16" s="1020"/>
      <c r="DZO16" s="1020"/>
      <c r="DZP16" s="1020"/>
      <c r="DZQ16" s="1020"/>
      <c r="DZR16" s="1020"/>
      <c r="DZS16" s="1020"/>
      <c r="DZT16" s="1020"/>
      <c r="DZU16" s="1020"/>
      <c r="DZV16" s="1020"/>
      <c r="DZW16" s="1020"/>
      <c r="DZX16" s="1020"/>
      <c r="DZY16" s="1020"/>
      <c r="DZZ16" s="1020"/>
      <c r="EAA16" s="1020"/>
      <c r="EAB16" s="1020"/>
      <c r="EAC16" s="1020"/>
      <c r="EAD16" s="1020"/>
      <c r="EAE16" s="1020"/>
      <c r="EAF16" s="1020"/>
      <c r="EAG16" s="1020"/>
      <c r="EAH16" s="1020"/>
      <c r="EAI16" s="1020"/>
      <c r="EAJ16" s="1020"/>
      <c r="EAK16" s="1020"/>
      <c r="EAL16" s="1020"/>
      <c r="EAM16" s="1020"/>
      <c r="EAN16" s="1020"/>
      <c r="EAO16" s="1020"/>
      <c r="EAP16" s="1020"/>
      <c r="EAQ16" s="1020"/>
      <c r="EAR16" s="1020"/>
      <c r="EAS16" s="1020"/>
      <c r="EAT16" s="1020"/>
      <c r="EAU16" s="1020"/>
      <c r="EAV16" s="1020"/>
      <c r="EAW16" s="1020"/>
      <c r="EAX16" s="1020"/>
      <c r="EAY16" s="1020"/>
      <c r="EAZ16" s="1020"/>
      <c r="EBA16" s="1020"/>
      <c r="EBB16" s="1020"/>
      <c r="EBC16" s="1020"/>
      <c r="EBD16" s="1020"/>
      <c r="EBE16" s="1020"/>
      <c r="EBF16" s="1020"/>
      <c r="EBG16" s="1020"/>
      <c r="EBH16" s="1020"/>
      <c r="EBI16" s="1020"/>
      <c r="EBJ16" s="1020"/>
      <c r="EBK16" s="1020"/>
      <c r="EBL16" s="1020"/>
      <c r="EBM16" s="1020"/>
      <c r="EBN16" s="1020"/>
      <c r="EBO16" s="1020"/>
      <c r="EBP16" s="1020"/>
      <c r="EBQ16" s="1020"/>
      <c r="EBR16" s="1020"/>
      <c r="EBS16" s="1020"/>
      <c r="EBT16" s="1020"/>
      <c r="EBU16" s="1020"/>
      <c r="EBV16" s="1020"/>
      <c r="EBW16" s="1020"/>
      <c r="EBX16" s="1020"/>
      <c r="EBY16" s="1020"/>
      <c r="EBZ16" s="1020"/>
      <c r="ECA16" s="1020"/>
      <c r="ECB16" s="1020"/>
      <c r="ECC16" s="1020"/>
      <c r="ECD16" s="1020"/>
      <c r="ECE16" s="1020"/>
      <c r="ECF16" s="1020"/>
      <c r="ECG16" s="1020"/>
      <c r="ECH16" s="1020"/>
      <c r="ECI16" s="1020"/>
      <c r="ECJ16" s="1020"/>
      <c r="ECK16" s="1020"/>
      <c r="ECL16" s="1020"/>
      <c r="ECM16" s="1020"/>
      <c r="ECN16" s="1020"/>
      <c r="ECO16" s="1020"/>
      <c r="ECP16" s="1020"/>
      <c r="ECQ16" s="1020"/>
      <c r="ECR16" s="1020"/>
      <c r="ECS16" s="1020"/>
      <c r="ECT16" s="1020"/>
      <c r="ECU16" s="1020"/>
      <c r="ECV16" s="1020"/>
      <c r="ECW16" s="1020"/>
      <c r="ECX16" s="1020"/>
      <c r="ECY16" s="1020"/>
      <c r="ECZ16" s="1020"/>
      <c r="EDA16" s="1020"/>
      <c r="EDB16" s="1020"/>
      <c r="EDC16" s="1020"/>
      <c r="EDD16" s="1020"/>
      <c r="EDE16" s="1020"/>
      <c r="EDF16" s="1020"/>
      <c r="EDG16" s="1020"/>
      <c r="EDH16" s="1020"/>
      <c r="EDI16" s="1020"/>
      <c r="EDJ16" s="1020"/>
      <c r="EDK16" s="1020"/>
      <c r="EDL16" s="1020"/>
      <c r="EDM16" s="1020"/>
      <c r="EDN16" s="1020"/>
      <c r="EDO16" s="1020"/>
      <c r="EDP16" s="1020"/>
      <c r="EDQ16" s="1020"/>
      <c r="EDR16" s="1020"/>
      <c r="EDS16" s="1020"/>
      <c r="EDT16" s="1020"/>
      <c r="EDU16" s="1020"/>
      <c r="EDV16" s="1020"/>
      <c r="EDW16" s="1020"/>
      <c r="EDX16" s="1020"/>
      <c r="EDY16" s="1020"/>
      <c r="EDZ16" s="1020"/>
      <c r="EEA16" s="1020"/>
      <c r="EEB16" s="1020"/>
      <c r="EEC16" s="1020"/>
      <c r="EED16" s="1020"/>
      <c r="EEE16" s="1020"/>
      <c r="EEF16" s="1020"/>
      <c r="EEG16" s="1020"/>
      <c r="EEH16" s="1020"/>
      <c r="EEI16" s="1020"/>
      <c r="EEJ16" s="1020"/>
      <c r="EEK16" s="1020"/>
      <c r="EEL16" s="1020"/>
      <c r="EEM16" s="1020"/>
      <c r="EEN16" s="1020"/>
      <c r="EEO16" s="1020"/>
      <c r="EEP16" s="1020"/>
      <c r="EEQ16" s="1020"/>
      <c r="EER16" s="1020"/>
      <c r="EES16" s="1020"/>
      <c r="EET16" s="1020"/>
      <c r="EEU16" s="1020"/>
      <c r="EEV16" s="1020"/>
      <c r="EEW16" s="1020"/>
      <c r="EEX16" s="1020"/>
      <c r="EEY16" s="1020"/>
      <c r="EEZ16" s="1020"/>
      <c r="EFA16" s="1020"/>
      <c r="EFB16" s="1020"/>
      <c r="EFC16" s="1020"/>
      <c r="EFD16" s="1020"/>
      <c r="EFE16" s="1020"/>
      <c r="EFF16" s="1020"/>
      <c r="EFG16" s="1020"/>
      <c r="EFH16" s="1020"/>
      <c r="EFI16" s="1020"/>
      <c r="EFJ16" s="1020"/>
      <c r="EFK16" s="1020"/>
      <c r="EFL16" s="1020"/>
      <c r="EFM16" s="1020"/>
      <c r="EFN16" s="1020"/>
      <c r="EFO16" s="1020"/>
      <c r="EFP16" s="1020"/>
      <c r="EFQ16" s="1020"/>
      <c r="EFR16" s="1020"/>
      <c r="EFS16" s="1020"/>
      <c r="EFT16" s="1020"/>
      <c r="EFU16" s="1020"/>
      <c r="EFV16" s="1020"/>
      <c r="EFW16" s="1020"/>
      <c r="EFX16" s="1020"/>
      <c r="EFY16" s="1020"/>
      <c r="EFZ16" s="1020"/>
      <c r="EGA16" s="1020"/>
      <c r="EGB16" s="1020"/>
      <c r="EGC16" s="1020"/>
      <c r="EGD16" s="1020"/>
      <c r="EGE16" s="1020"/>
      <c r="EGF16" s="1020"/>
      <c r="EGG16" s="1020"/>
      <c r="EGH16" s="1020"/>
      <c r="EGI16" s="1020"/>
      <c r="EGJ16" s="1020"/>
      <c r="EGK16" s="1020"/>
      <c r="EGL16" s="1020"/>
      <c r="EGM16" s="1020"/>
      <c r="EGN16" s="1020"/>
      <c r="EGO16" s="1020"/>
      <c r="EGP16" s="1020"/>
      <c r="EGQ16" s="1020"/>
      <c r="EGR16" s="1020"/>
      <c r="EGS16" s="1020"/>
      <c r="EGT16" s="1020"/>
      <c r="EGU16" s="1020"/>
      <c r="EGV16" s="1020"/>
      <c r="EGW16" s="1020"/>
      <c r="EGX16" s="1020"/>
      <c r="EGY16" s="1020"/>
      <c r="EGZ16" s="1020"/>
      <c r="EHA16" s="1020"/>
      <c r="EHB16" s="1020"/>
      <c r="EHC16" s="1020"/>
      <c r="EHD16" s="1020"/>
      <c r="EHE16" s="1020"/>
      <c r="EHF16" s="1020"/>
      <c r="EHG16" s="1020"/>
      <c r="EHH16" s="1020"/>
      <c r="EHI16" s="1020"/>
      <c r="EHJ16" s="1020"/>
      <c r="EHK16" s="1020"/>
      <c r="EHL16" s="1020"/>
      <c r="EHM16" s="1020"/>
      <c r="EHN16" s="1020"/>
      <c r="EHO16" s="1020"/>
      <c r="EHP16" s="1020"/>
      <c r="EHQ16" s="1020"/>
      <c r="EHR16" s="1020"/>
      <c r="EHS16" s="1020"/>
      <c r="EHT16" s="1020"/>
      <c r="EHU16" s="1020"/>
      <c r="EHV16" s="1020"/>
      <c r="EHW16" s="1020"/>
      <c r="EHX16" s="1020"/>
      <c r="EHY16" s="1020"/>
      <c r="EHZ16" s="1020"/>
      <c r="EIA16" s="1020"/>
      <c r="EIB16" s="1020"/>
      <c r="EIC16" s="1020"/>
      <c r="EID16" s="1020"/>
      <c r="EIE16" s="1020"/>
      <c r="EIF16" s="1020"/>
      <c r="EIG16" s="1020"/>
      <c r="EIH16" s="1020"/>
      <c r="EII16" s="1020"/>
      <c r="EIJ16" s="1020"/>
      <c r="EIK16" s="1020"/>
      <c r="EIL16" s="1020"/>
      <c r="EIM16" s="1020"/>
      <c r="EIN16" s="1020"/>
      <c r="EIO16" s="1020"/>
      <c r="EIP16" s="1020"/>
      <c r="EIQ16" s="1020"/>
      <c r="EIR16" s="1020"/>
      <c r="EIS16" s="1020"/>
      <c r="EIT16" s="1020"/>
      <c r="EIU16" s="1020"/>
      <c r="EIV16" s="1020"/>
      <c r="EIW16" s="1020"/>
      <c r="EIX16" s="1020"/>
      <c r="EIY16" s="1020"/>
      <c r="EIZ16" s="1020"/>
      <c r="EJA16" s="1020"/>
      <c r="EJB16" s="1020"/>
      <c r="EJC16" s="1020"/>
      <c r="EJD16" s="1020"/>
      <c r="EJE16" s="1020"/>
      <c r="EJF16" s="1020"/>
      <c r="EJG16" s="1020"/>
      <c r="EJH16" s="1020"/>
      <c r="EJI16" s="1020"/>
      <c r="EJJ16" s="1020"/>
      <c r="EJK16" s="1020"/>
      <c r="EJL16" s="1020"/>
      <c r="EJM16" s="1020"/>
      <c r="EJN16" s="1020"/>
      <c r="EJO16" s="1020"/>
      <c r="EJP16" s="1020"/>
      <c r="EJQ16" s="1020"/>
      <c r="EJR16" s="1020"/>
      <c r="EJS16" s="1020"/>
      <c r="EJT16" s="1020"/>
      <c r="EJU16" s="1020"/>
      <c r="EJV16" s="1020"/>
      <c r="EJW16" s="1020"/>
      <c r="EJX16" s="1020"/>
      <c r="EJY16" s="1020"/>
      <c r="EJZ16" s="1020"/>
      <c r="EKA16" s="1020"/>
      <c r="EKB16" s="1020"/>
      <c r="EKC16" s="1020"/>
      <c r="EKD16" s="1020"/>
      <c r="EKE16" s="1020"/>
      <c r="EKF16" s="1020"/>
      <c r="EKG16" s="1020"/>
      <c r="EKH16" s="1020"/>
      <c r="EKI16" s="1020"/>
      <c r="EKJ16" s="1020"/>
      <c r="EKK16" s="1020"/>
      <c r="EKL16" s="1020"/>
      <c r="EKM16" s="1020"/>
      <c r="EKN16" s="1020"/>
      <c r="EKO16" s="1020"/>
      <c r="EKP16" s="1020"/>
      <c r="EKQ16" s="1020"/>
      <c r="EKR16" s="1020"/>
      <c r="EKS16" s="1020"/>
      <c r="EKT16" s="1020"/>
      <c r="EKU16" s="1020"/>
      <c r="EKV16" s="1020"/>
      <c r="EKW16" s="1020"/>
      <c r="EKX16" s="1020"/>
      <c r="EKY16" s="1020"/>
      <c r="EKZ16" s="1020"/>
      <c r="ELA16" s="1020"/>
      <c r="ELB16" s="1020"/>
      <c r="ELC16" s="1020"/>
      <c r="ELD16" s="1020"/>
      <c r="ELE16" s="1020"/>
      <c r="ELF16" s="1020"/>
      <c r="ELG16" s="1020"/>
      <c r="ELH16" s="1020"/>
      <c r="ELI16" s="1020"/>
      <c r="ELJ16" s="1020"/>
      <c r="ELK16" s="1020"/>
      <c r="ELL16" s="1020"/>
      <c r="ELM16" s="1020"/>
      <c r="ELN16" s="1020"/>
      <c r="ELO16" s="1020"/>
      <c r="ELP16" s="1020"/>
      <c r="ELQ16" s="1020"/>
      <c r="ELR16" s="1020"/>
      <c r="ELS16" s="1020"/>
      <c r="ELT16" s="1020"/>
      <c r="ELU16" s="1020"/>
      <c r="ELV16" s="1020"/>
      <c r="ELW16" s="1020"/>
      <c r="ELX16" s="1020"/>
      <c r="ELY16" s="1020"/>
      <c r="ELZ16" s="1020"/>
      <c r="EMA16" s="1020"/>
      <c r="EMB16" s="1020"/>
      <c r="EMC16" s="1020"/>
      <c r="EMD16" s="1020"/>
      <c r="EME16" s="1020"/>
      <c r="EMF16" s="1020"/>
      <c r="EMG16" s="1020"/>
      <c r="EMH16" s="1020"/>
      <c r="EMI16" s="1020"/>
      <c r="EMJ16" s="1020"/>
      <c r="EMK16" s="1020"/>
      <c r="EML16" s="1020"/>
      <c r="EMM16" s="1020"/>
      <c r="EMN16" s="1020"/>
      <c r="EMO16" s="1020"/>
      <c r="EMP16" s="1020"/>
      <c r="EMQ16" s="1020"/>
      <c r="EMR16" s="1020"/>
      <c r="EMS16" s="1020"/>
      <c r="EMT16" s="1020"/>
      <c r="EMU16" s="1020"/>
      <c r="EMV16" s="1020"/>
      <c r="EMW16" s="1020"/>
      <c r="EMX16" s="1020"/>
      <c r="EMY16" s="1020"/>
      <c r="EMZ16" s="1020"/>
      <c r="ENA16" s="1020"/>
      <c r="ENB16" s="1020"/>
      <c r="ENC16" s="1020"/>
      <c r="END16" s="1020"/>
      <c r="ENE16" s="1020"/>
      <c r="ENF16" s="1020"/>
      <c r="ENG16" s="1020"/>
      <c r="ENH16" s="1020"/>
      <c r="ENI16" s="1020"/>
      <c r="ENJ16" s="1020"/>
      <c r="ENK16" s="1020"/>
      <c r="ENL16" s="1020"/>
      <c r="ENM16" s="1020"/>
      <c r="ENN16" s="1020"/>
      <c r="ENO16" s="1020"/>
      <c r="ENP16" s="1020"/>
      <c r="ENQ16" s="1020"/>
      <c r="ENR16" s="1020"/>
      <c r="ENS16" s="1020"/>
      <c r="ENT16" s="1020"/>
      <c r="ENU16" s="1020"/>
      <c r="ENV16" s="1020"/>
      <c r="ENW16" s="1020"/>
      <c r="ENX16" s="1020"/>
      <c r="ENY16" s="1020"/>
      <c r="ENZ16" s="1020"/>
      <c r="EOA16" s="1020"/>
      <c r="EOB16" s="1020"/>
      <c r="EOC16" s="1020"/>
      <c r="EOD16" s="1020"/>
      <c r="EOE16" s="1020"/>
      <c r="EOF16" s="1020"/>
      <c r="EOG16" s="1020"/>
      <c r="EOH16" s="1020"/>
      <c r="EOI16" s="1020"/>
      <c r="EOJ16" s="1020"/>
      <c r="EOK16" s="1020"/>
      <c r="EOL16" s="1020"/>
      <c r="EOM16" s="1020"/>
      <c r="EON16" s="1020"/>
      <c r="EOO16" s="1020"/>
      <c r="EOP16" s="1020"/>
      <c r="EOQ16" s="1020"/>
      <c r="EOR16" s="1020"/>
      <c r="EOS16" s="1020"/>
      <c r="EOT16" s="1020"/>
      <c r="EOU16" s="1020"/>
      <c r="EOV16" s="1020"/>
      <c r="EOW16" s="1020"/>
      <c r="EOX16" s="1020"/>
      <c r="EOY16" s="1020"/>
      <c r="EOZ16" s="1020"/>
      <c r="EPA16" s="1020"/>
      <c r="EPB16" s="1020"/>
      <c r="EPC16" s="1020"/>
      <c r="EPD16" s="1020"/>
      <c r="EPE16" s="1020"/>
      <c r="EPF16" s="1020"/>
      <c r="EPG16" s="1020"/>
      <c r="EPH16" s="1020"/>
      <c r="EPI16" s="1020"/>
      <c r="EPJ16" s="1020"/>
      <c r="EPK16" s="1020"/>
      <c r="EPL16" s="1020"/>
      <c r="EPM16" s="1020"/>
      <c r="EPN16" s="1020"/>
      <c r="EPO16" s="1020"/>
      <c r="EPP16" s="1020"/>
      <c r="EPQ16" s="1020"/>
      <c r="EPR16" s="1020"/>
      <c r="EPS16" s="1020"/>
      <c r="EPT16" s="1020"/>
      <c r="EPU16" s="1020"/>
      <c r="EPV16" s="1020"/>
      <c r="EPW16" s="1020"/>
      <c r="EPX16" s="1020"/>
      <c r="EPY16" s="1020"/>
      <c r="EPZ16" s="1020"/>
      <c r="EQA16" s="1020"/>
      <c r="EQB16" s="1020"/>
      <c r="EQC16" s="1020"/>
      <c r="EQD16" s="1020"/>
      <c r="EQE16" s="1020"/>
      <c r="EQF16" s="1020"/>
      <c r="EQG16" s="1020"/>
      <c r="EQH16" s="1020"/>
      <c r="EQI16" s="1020"/>
      <c r="EQJ16" s="1020"/>
      <c r="EQK16" s="1020"/>
      <c r="EQL16" s="1020"/>
      <c r="EQM16" s="1020"/>
      <c r="EQN16" s="1020"/>
      <c r="EQO16" s="1020"/>
      <c r="EQP16" s="1020"/>
      <c r="EQQ16" s="1020"/>
      <c r="EQR16" s="1020"/>
      <c r="EQS16" s="1020"/>
      <c r="EQT16" s="1020"/>
      <c r="EQU16" s="1020"/>
      <c r="EQV16" s="1020"/>
      <c r="EQW16" s="1020"/>
      <c r="EQX16" s="1020"/>
      <c r="EQY16" s="1020"/>
      <c r="EQZ16" s="1020"/>
      <c r="ERA16" s="1020"/>
      <c r="ERB16" s="1020"/>
      <c r="ERC16" s="1020"/>
      <c r="ERD16" s="1020"/>
      <c r="ERE16" s="1020"/>
      <c r="ERF16" s="1020"/>
      <c r="ERG16" s="1020"/>
      <c r="ERH16" s="1020"/>
      <c r="ERI16" s="1020"/>
      <c r="ERJ16" s="1020"/>
      <c r="ERK16" s="1020"/>
      <c r="ERL16" s="1020"/>
      <c r="ERM16" s="1020"/>
      <c r="ERN16" s="1020"/>
      <c r="ERO16" s="1020"/>
      <c r="ERP16" s="1020"/>
      <c r="ERQ16" s="1020"/>
      <c r="ERR16" s="1020"/>
      <c r="ERS16" s="1020"/>
      <c r="ERT16" s="1020"/>
      <c r="ERU16" s="1020"/>
      <c r="ERV16" s="1020"/>
      <c r="ERW16" s="1020"/>
      <c r="ERX16" s="1020"/>
      <c r="ERY16" s="1020"/>
      <c r="ERZ16" s="1020"/>
      <c r="ESA16" s="1020"/>
      <c r="ESB16" s="1020"/>
      <c r="ESC16" s="1020"/>
      <c r="ESD16" s="1020"/>
      <c r="ESE16" s="1020"/>
      <c r="ESF16" s="1020"/>
      <c r="ESG16" s="1020"/>
      <c r="ESH16" s="1020"/>
      <c r="ESI16" s="1020"/>
      <c r="ESJ16" s="1020"/>
      <c r="ESK16" s="1020"/>
      <c r="ESL16" s="1020"/>
      <c r="ESM16" s="1020"/>
      <c r="ESN16" s="1020"/>
      <c r="ESO16" s="1020"/>
      <c r="ESP16" s="1020"/>
      <c r="ESQ16" s="1020"/>
      <c r="ESR16" s="1020"/>
      <c r="ESS16" s="1020"/>
      <c r="EST16" s="1020"/>
      <c r="ESU16" s="1020"/>
      <c r="ESV16" s="1020"/>
      <c r="ESW16" s="1020"/>
      <c r="ESX16" s="1020"/>
      <c r="ESY16" s="1020"/>
      <c r="ESZ16" s="1020"/>
      <c r="ETA16" s="1020"/>
      <c r="ETB16" s="1020"/>
      <c r="ETC16" s="1020"/>
      <c r="ETD16" s="1020"/>
      <c r="ETE16" s="1020"/>
      <c r="ETF16" s="1020"/>
      <c r="ETG16" s="1020"/>
      <c r="ETH16" s="1020"/>
      <c r="ETI16" s="1020"/>
      <c r="ETJ16" s="1020"/>
      <c r="ETK16" s="1020"/>
      <c r="ETL16" s="1020"/>
      <c r="ETM16" s="1020"/>
      <c r="ETN16" s="1020"/>
      <c r="ETO16" s="1020"/>
      <c r="ETP16" s="1020"/>
      <c r="ETQ16" s="1020"/>
      <c r="ETR16" s="1020"/>
      <c r="ETS16" s="1020"/>
      <c r="ETT16" s="1020"/>
      <c r="ETU16" s="1020"/>
      <c r="ETV16" s="1020"/>
      <c r="ETW16" s="1020"/>
      <c r="ETX16" s="1020"/>
      <c r="ETY16" s="1020"/>
      <c r="ETZ16" s="1020"/>
      <c r="EUA16" s="1020"/>
      <c r="EUB16" s="1020"/>
      <c r="EUC16" s="1020"/>
      <c r="EUD16" s="1020"/>
      <c r="EUE16" s="1020"/>
      <c r="EUF16" s="1020"/>
      <c r="EUG16" s="1020"/>
      <c r="EUH16" s="1020"/>
      <c r="EUI16" s="1020"/>
      <c r="EUJ16" s="1020"/>
      <c r="EUK16" s="1020"/>
      <c r="EUL16" s="1020"/>
      <c r="EUM16" s="1020"/>
      <c r="EUN16" s="1020"/>
      <c r="EUO16" s="1020"/>
      <c r="EUP16" s="1020"/>
      <c r="EUQ16" s="1020"/>
      <c r="EUR16" s="1020"/>
      <c r="EUS16" s="1020"/>
      <c r="EUT16" s="1020"/>
      <c r="EUU16" s="1020"/>
      <c r="EUV16" s="1020"/>
      <c r="EUW16" s="1020"/>
      <c r="EUX16" s="1020"/>
      <c r="EUY16" s="1020"/>
      <c r="EUZ16" s="1020"/>
      <c r="EVA16" s="1020"/>
      <c r="EVB16" s="1020"/>
      <c r="EVC16" s="1020"/>
      <c r="EVD16" s="1020"/>
      <c r="EVE16" s="1020"/>
      <c r="EVF16" s="1020"/>
      <c r="EVG16" s="1020"/>
      <c r="EVH16" s="1020"/>
      <c r="EVI16" s="1020"/>
      <c r="EVJ16" s="1020"/>
      <c r="EVK16" s="1020"/>
      <c r="EVL16" s="1020"/>
      <c r="EVM16" s="1020"/>
      <c r="EVN16" s="1020"/>
      <c r="EVO16" s="1020"/>
      <c r="EVP16" s="1020"/>
      <c r="EVQ16" s="1020"/>
      <c r="EVR16" s="1020"/>
      <c r="EVS16" s="1020"/>
      <c r="EVT16" s="1020"/>
      <c r="EVU16" s="1020"/>
      <c r="EVV16" s="1020"/>
      <c r="EVW16" s="1020"/>
      <c r="EVX16" s="1020"/>
      <c r="EVY16" s="1020"/>
      <c r="EVZ16" s="1020"/>
      <c r="EWA16" s="1020"/>
      <c r="EWB16" s="1020"/>
      <c r="EWC16" s="1020"/>
      <c r="EWD16" s="1020"/>
      <c r="EWE16" s="1020"/>
      <c r="EWF16" s="1020"/>
      <c r="EWG16" s="1020"/>
      <c r="EWH16" s="1020"/>
      <c r="EWI16" s="1020"/>
      <c r="EWJ16" s="1020"/>
      <c r="EWK16" s="1020"/>
      <c r="EWL16" s="1020"/>
      <c r="EWM16" s="1020"/>
      <c r="EWN16" s="1020"/>
      <c r="EWO16" s="1020"/>
      <c r="EWP16" s="1020"/>
      <c r="EWQ16" s="1020"/>
      <c r="EWR16" s="1020"/>
      <c r="EWS16" s="1020"/>
      <c r="EWT16" s="1020"/>
      <c r="EWU16" s="1020"/>
      <c r="EWV16" s="1020"/>
      <c r="EWW16" s="1020"/>
      <c r="EWX16" s="1020"/>
      <c r="EWY16" s="1020"/>
      <c r="EWZ16" s="1020"/>
      <c r="EXA16" s="1020"/>
      <c r="EXB16" s="1020"/>
      <c r="EXC16" s="1020"/>
      <c r="EXD16" s="1020"/>
      <c r="EXE16" s="1020"/>
      <c r="EXF16" s="1020"/>
      <c r="EXG16" s="1020"/>
      <c r="EXH16" s="1020"/>
      <c r="EXI16" s="1020"/>
      <c r="EXJ16" s="1020"/>
      <c r="EXK16" s="1020"/>
      <c r="EXL16" s="1020"/>
      <c r="EXM16" s="1020"/>
      <c r="EXN16" s="1020"/>
      <c r="EXO16" s="1020"/>
      <c r="EXP16" s="1020"/>
      <c r="EXQ16" s="1020"/>
      <c r="EXR16" s="1020"/>
      <c r="EXS16" s="1020"/>
      <c r="EXT16" s="1020"/>
      <c r="EXU16" s="1020"/>
      <c r="EXV16" s="1020"/>
      <c r="EXW16" s="1020"/>
      <c r="EXX16" s="1020"/>
      <c r="EXY16" s="1020"/>
      <c r="EXZ16" s="1020"/>
      <c r="EYA16" s="1020"/>
      <c r="EYB16" s="1020"/>
      <c r="EYC16" s="1020"/>
      <c r="EYD16" s="1020"/>
      <c r="EYE16" s="1020"/>
      <c r="EYF16" s="1020"/>
      <c r="EYG16" s="1020"/>
      <c r="EYH16" s="1020"/>
      <c r="EYI16" s="1020"/>
      <c r="EYJ16" s="1020"/>
      <c r="EYK16" s="1020"/>
      <c r="EYL16" s="1020"/>
      <c r="EYM16" s="1020"/>
      <c r="EYN16" s="1020"/>
      <c r="EYO16" s="1020"/>
      <c r="EYP16" s="1020"/>
      <c r="EYQ16" s="1020"/>
      <c r="EYR16" s="1020"/>
      <c r="EYS16" s="1020"/>
      <c r="EYT16" s="1020"/>
      <c r="EYU16" s="1020"/>
      <c r="EYV16" s="1020"/>
      <c r="EYW16" s="1020"/>
      <c r="EYX16" s="1020"/>
      <c r="EYY16" s="1020"/>
      <c r="EYZ16" s="1020"/>
      <c r="EZA16" s="1020"/>
      <c r="EZB16" s="1020"/>
      <c r="EZC16" s="1020"/>
      <c r="EZD16" s="1020"/>
      <c r="EZE16" s="1020"/>
      <c r="EZF16" s="1020"/>
      <c r="EZG16" s="1020"/>
      <c r="EZH16" s="1020"/>
      <c r="EZI16" s="1020"/>
      <c r="EZJ16" s="1020"/>
      <c r="EZK16" s="1020"/>
      <c r="EZL16" s="1020"/>
      <c r="EZM16" s="1020"/>
      <c r="EZN16" s="1020"/>
      <c r="EZO16" s="1020"/>
      <c r="EZP16" s="1020"/>
      <c r="EZQ16" s="1020"/>
      <c r="EZR16" s="1020"/>
      <c r="EZS16" s="1020"/>
      <c r="EZT16" s="1020"/>
      <c r="EZU16" s="1020"/>
      <c r="EZV16" s="1020"/>
      <c r="EZW16" s="1020"/>
      <c r="EZX16" s="1020"/>
      <c r="EZY16" s="1020"/>
      <c r="EZZ16" s="1020"/>
      <c r="FAA16" s="1020"/>
      <c r="FAB16" s="1020"/>
      <c r="FAC16" s="1020"/>
      <c r="FAD16" s="1020"/>
      <c r="FAE16" s="1020"/>
      <c r="FAF16" s="1020"/>
      <c r="FAG16" s="1020"/>
      <c r="FAH16" s="1020"/>
      <c r="FAI16" s="1020"/>
      <c r="FAJ16" s="1020"/>
      <c r="FAK16" s="1020"/>
      <c r="FAL16" s="1020"/>
      <c r="FAM16" s="1020"/>
      <c r="FAN16" s="1020"/>
      <c r="FAO16" s="1020"/>
      <c r="FAP16" s="1020"/>
      <c r="FAQ16" s="1020"/>
      <c r="FAR16" s="1020"/>
      <c r="FAS16" s="1020"/>
      <c r="FAT16" s="1020"/>
      <c r="FAU16" s="1020"/>
      <c r="FAV16" s="1020"/>
      <c r="FAW16" s="1020"/>
      <c r="FAX16" s="1020"/>
      <c r="FAY16" s="1020"/>
      <c r="FAZ16" s="1020"/>
      <c r="FBA16" s="1020"/>
      <c r="FBB16" s="1020"/>
      <c r="FBC16" s="1020"/>
      <c r="FBD16" s="1020"/>
      <c r="FBE16" s="1020"/>
      <c r="FBF16" s="1020"/>
      <c r="FBG16" s="1020"/>
      <c r="FBH16" s="1020"/>
      <c r="FBI16" s="1020"/>
      <c r="FBJ16" s="1020"/>
      <c r="FBK16" s="1020"/>
      <c r="FBL16" s="1020"/>
      <c r="FBM16" s="1020"/>
      <c r="FBN16" s="1020"/>
      <c r="FBO16" s="1020"/>
      <c r="FBP16" s="1020"/>
      <c r="FBQ16" s="1020"/>
      <c r="FBR16" s="1020"/>
      <c r="FBS16" s="1020"/>
      <c r="FBT16" s="1020"/>
      <c r="FBU16" s="1020"/>
      <c r="FBV16" s="1020"/>
      <c r="FBW16" s="1020"/>
      <c r="FBX16" s="1020"/>
      <c r="FBY16" s="1020"/>
      <c r="FBZ16" s="1020"/>
      <c r="FCA16" s="1020"/>
      <c r="FCB16" s="1020"/>
      <c r="FCC16" s="1020"/>
      <c r="FCD16" s="1020"/>
      <c r="FCE16" s="1020"/>
      <c r="FCF16" s="1020"/>
      <c r="FCG16" s="1020"/>
      <c r="FCH16" s="1020"/>
      <c r="FCI16" s="1020"/>
      <c r="FCJ16" s="1020"/>
      <c r="FCK16" s="1020"/>
      <c r="FCL16" s="1020"/>
      <c r="FCM16" s="1020"/>
      <c r="FCN16" s="1020"/>
      <c r="FCO16" s="1020"/>
      <c r="FCP16" s="1020"/>
      <c r="FCQ16" s="1020"/>
      <c r="FCR16" s="1020"/>
      <c r="FCS16" s="1020"/>
      <c r="FCT16" s="1020"/>
      <c r="FCU16" s="1020"/>
      <c r="FCV16" s="1020"/>
      <c r="FCW16" s="1020"/>
      <c r="FCX16" s="1020"/>
      <c r="FCY16" s="1020"/>
      <c r="FCZ16" s="1020"/>
      <c r="FDA16" s="1020"/>
      <c r="FDB16" s="1020"/>
      <c r="FDC16" s="1020"/>
      <c r="FDD16" s="1020"/>
      <c r="FDE16" s="1020"/>
      <c r="FDF16" s="1020"/>
      <c r="FDG16" s="1020"/>
      <c r="FDH16" s="1020"/>
      <c r="FDI16" s="1020"/>
      <c r="FDJ16" s="1020"/>
      <c r="FDK16" s="1020"/>
      <c r="FDL16" s="1020"/>
      <c r="FDM16" s="1020"/>
      <c r="FDN16" s="1020"/>
      <c r="FDO16" s="1020"/>
      <c r="FDP16" s="1020"/>
      <c r="FDQ16" s="1020"/>
      <c r="FDR16" s="1020"/>
      <c r="FDS16" s="1020"/>
      <c r="FDT16" s="1020"/>
      <c r="FDU16" s="1020"/>
      <c r="FDV16" s="1020"/>
      <c r="FDW16" s="1020"/>
      <c r="FDX16" s="1020"/>
      <c r="FDY16" s="1020"/>
      <c r="FDZ16" s="1020"/>
      <c r="FEA16" s="1020"/>
      <c r="FEB16" s="1020"/>
      <c r="FEC16" s="1020"/>
      <c r="FED16" s="1020"/>
      <c r="FEE16" s="1020"/>
      <c r="FEF16" s="1020"/>
      <c r="FEG16" s="1020"/>
      <c r="FEH16" s="1020"/>
      <c r="FEI16" s="1020"/>
      <c r="FEJ16" s="1020"/>
      <c r="FEK16" s="1020"/>
      <c r="FEL16" s="1020"/>
      <c r="FEM16" s="1020"/>
      <c r="FEN16" s="1020"/>
      <c r="FEO16" s="1020"/>
      <c r="FEP16" s="1020"/>
      <c r="FEQ16" s="1020"/>
      <c r="FER16" s="1020"/>
      <c r="FES16" s="1020"/>
      <c r="FET16" s="1020"/>
      <c r="FEU16" s="1020"/>
      <c r="FEV16" s="1020"/>
      <c r="FEW16" s="1020"/>
      <c r="FEX16" s="1020"/>
      <c r="FEY16" s="1020"/>
      <c r="FEZ16" s="1020"/>
      <c r="FFA16" s="1020"/>
      <c r="FFB16" s="1020"/>
      <c r="FFC16" s="1020"/>
      <c r="FFD16" s="1020"/>
      <c r="FFE16" s="1020"/>
      <c r="FFF16" s="1020"/>
      <c r="FFG16" s="1020"/>
      <c r="FFH16" s="1020"/>
      <c r="FFI16" s="1020"/>
      <c r="FFJ16" s="1020"/>
      <c r="FFK16" s="1020"/>
      <c r="FFL16" s="1020"/>
      <c r="FFM16" s="1020"/>
      <c r="FFN16" s="1020"/>
      <c r="FFO16" s="1020"/>
      <c r="FFP16" s="1020"/>
      <c r="FFQ16" s="1020"/>
      <c r="FFR16" s="1020"/>
      <c r="FFS16" s="1020"/>
      <c r="FFT16" s="1020"/>
      <c r="FFU16" s="1020"/>
      <c r="FFV16" s="1020"/>
      <c r="FFW16" s="1020"/>
      <c r="FFX16" s="1020"/>
      <c r="FFY16" s="1020"/>
      <c r="FFZ16" s="1020"/>
      <c r="FGA16" s="1020"/>
      <c r="FGB16" s="1020"/>
      <c r="FGC16" s="1020"/>
      <c r="FGD16" s="1020"/>
      <c r="FGE16" s="1020"/>
      <c r="FGF16" s="1020"/>
      <c r="FGG16" s="1020"/>
      <c r="FGH16" s="1020"/>
      <c r="FGI16" s="1020"/>
      <c r="FGJ16" s="1020"/>
      <c r="FGK16" s="1020"/>
      <c r="FGL16" s="1020"/>
      <c r="FGM16" s="1020"/>
      <c r="FGN16" s="1020"/>
      <c r="FGO16" s="1020"/>
      <c r="FGP16" s="1020"/>
      <c r="FGQ16" s="1020"/>
      <c r="FGR16" s="1020"/>
      <c r="FGS16" s="1020"/>
      <c r="FGT16" s="1020"/>
      <c r="FGU16" s="1020"/>
      <c r="FGV16" s="1020"/>
      <c r="FGW16" s="1020"/>
      <c r="FGX16" s="1020"/>
      <c r="FGY16" s="1020"/>
      <c r="FGZ16" s="1020"/>
      <c r="FHA16" s="1020"/>
      <c r="FHB16" s="1020"/>
      <c r="FHC16" s="1020"/>
      <c r="FHD16" s="1020"/>
      <c r="FHE16" s="1020"/>
      <c r="FHF16" s="1020"/>
      <c r="FHG16" s="1020"/>
      <c r="FHH16" s="1020"/>
      <c r="FHI16" s="1020"/>
      <c r="FHJ16" s="1020"/>
      <c r="FHK16" s="1020"/>
      <c r="FHL16" s="1020"/>
      <c r="FHM16" s="1020"/>
      <c r="FHN16" s="1020"/>
      <c r="FHO16" s="1020"/>
      <c r="FHP16" s="1020"/>
      <c r="FHQ16" s="1020"/>
      <c r="FHR16" s="1020"/>
      <c r="FHS16" s="1020"/>
      <c r="FHT16" s="1020"/>
      <c r="FHU16" s="1020"/>
      <c r="FHV16" s="1020"/>
      <c r="FHW16" s="1020"/>
      <c r="FHX16" s="1020"/>
      <c r="FHY16" s="1020"/>
      <c r="FHZ16" s="1020"/>
      <c r="FIA16" s="1020"/>
      <c r="FIB16" s="1020"/>
      <c r="FIC16" s="1020"/>
      <c r="FID16" s="1020"/>
      <c r="FIE16" s="1020"/>
      <c r="FIF16" s="1020"/>
      <c r="FIG16" s="1020"/>
      <c r="FIH16" s="1020"/>
      <c r="FII16" s="1020"/>
      <c r="FIJ16" s="1020"/>
      <c r="FIK16" s="1020"/>
      <c r="FIL16" s="1020"/>
      <c r="FIM16" s="1020"/>
      <c r="FIN16" s="1020"/>
      <c r="FIO16" s="1020"/>
      <c r="FIP16" s="1020"/>
      <c r="FIQ16" s="1020"/>
      <c r="FIR16" s="1020"/>
      <c r="FIS16" s="1020"/>
      <c r="FIT16" s="1020"/>
      <c r="FIU16" s="1020"/>
      <c r="FIV16" s="1020"/>
      <c r="FIW16" s="1020"/>
      <c r="FIX16" s="1020"/>
      <c r="FIY16" s="1020"/>
      <c r="FIZ16" s="1020"/>
      <c r="FJA16" s="1020"/>
      <c r="FJB16" s="1020"/>
      <c r="FJC16" s="1020"/>
      <c r="FJD16" s="1020"/>
      <c r="FJE16" s="1020"/>
      <c r="FJF16" s="1020"/>
      <c r="FJG16" s="1020"/>
      <c r="FJH16" s="1020"/>
      <c r="FJI16" s="1020"/>
      <c r="FJJ16" s="1020"/>
      <c r="FJK16" s="1020"/>
      <c r="FJL16" s="1020"/>
      <c r="FJM16" s="1020"/>
      <c r="FJN16" s="1020"/>
      <c r="FJO16" s="1020"/>
      <c r="FJP16" s="1020"/>
      <c r="FJQ16" s="1020"/>
      <c r="FJR16" s="1020"/>
      <c r="FJS16" s="1020"/>
      <c r="FJT16" s="1020"/>
      <c r="FJU16" s="1020"/>
      <c r="FJV16" s="1020"/>
      <c r="FJW16" s="1020"/>
      <c r="FJX16" s="1020"/>
      <c r="FJY16" s="1020"/>
      <c r="FJZ16" s="1020"/>
      <c r="FKA16" s="1020"/>
      <c r="FKB16" s="1020"/>
      <c r="FKC16" s="1020"/>
      <c r="FKD16" s="1020"/>
      <c r="FKE16" s="1020"/>
      <c r="FKF16" s="1020"/>
      <c r="FKG16" s="1020"/>
      <c r="FKH16" s="1020"/>
      <c r="FKI16" s="1020"/>
      <c r="FKJ16" s="1020"/>
      <c r="FKK16" s="1020"/>
      <c r="FKL16" s="1020"/>
      <c r="FKM16" s="1020"/>
      <c r="FKN16" s="1020"/>
      <c r="FKO16" s="1020"/>
      <c r="FKP16" s="1020"/>
      <c r="FKQ16" s="1020"/>
      <c r="FKR16" s="1020"/>
      <c r="FKS16" s="1020"/>
      <c r="FKT16" s="1020"/>
      <c r="FKU16" s="1020"/>
      <c r="FKV16" s="1020"/>
      <c r="FKW16" s="1020"/>
      <c r="FKX16" s="1020"/>
      <c r="FKY16" s="1020"/>
      <c r="FKZ16" s="1020"/>
      <c r="FLA16" s="1020"/>
      <c r="FLB16" s="1020"/>
      <c r="FLC16" s="1020"/>
      <c r="FLD16" s="1020"/>
      <c r="FLE16" s="1020"/>
      <c r="FLF16" s="1020"/>
      <c r="FLG16" s="1020"/>
      <c r="FLH16" s="1020"/>
      <c r="FLI16" s="1020"/>
      <c r="FLJ16" s="1020"/>
      <c r="FLK16" s="1020"/>
      <c r="FLL16" s="1020"/>
      <c r="FLM16" s="1020"/>
      <c r="FLN16" s="1020"/>
      <c r="FLO16" s="1020"/>
      <c r="FLP16" s="1020"/>
      <c r="FLQ16" s="1020"/>
      <c r="FLR16" s="1020"/>
      <c r="FLS16" s="1020"/>
      <c r="FLT16" s="1020"/>
      <c r="FLU16" s="1020"/>
      <c r="FLV16" s="1020"/>
      <c r="FLW16" s="1020"/>
      <c r="FLX16" s="1020"/>
      <c r="FLY16" s="1020"/>
      <c r="FLZ16" s="1020"/>
      <c r="FMA16" s="1020"/>
      <c r="FMB16" s="1020"/>
      <c r="FMC16" s="1020"/>
      <c r="FMD16" s="1020"/>
      <c r="FME16" s="1020"/>
      <c r="FMF16" s="1020"/>
      <c r="FMG16" s="1020"/>
      <c r="FMH16" s="1020"/>
      <c r="FMI16" s="1020"/>
      <c r="FMJ16" s="1020"/>
      <c r="FMK16" s="1020"/>
      <c r="FML16" s="1020"/>
      <c r="FMM16" s="1020"/>
      <c r="FMN16" s="1020"/>
      <c r="FMO16" s="1020"/>
      <c r="FMP16" s="1020"/>
      <c r="FMQ16" s="1020"/>
      <c r="FMR16" s="1020"/>
      <c r="FMS16" s="1020"/>
      <c r="FMT16" s="1020"/>
      <c r="FMU16" s="1020"/>
      <c r="FMV16" s="1020"/>
      <c r="FMW16" s="1020"/>
      <c r="FMX16" s="1020"/>
      <c r="FMY16" s="1020"/>
      <c r="FMZ16" s="1020"/>
      <c r="FNA16" s="1020"/>
      <c r="FNB16" s="1020"/>
      <c r="FNC16" s="1020"/>
      <c r="FND16" s="1020"/>
      <c r="FNE16" s="1020"/>
      <c r="FNF16" s="1020"/>
      <c r="FNG16" s="1020"/>
      <c r="FNH16" s="1020"/>
      <c r="FNI16" s="1020"/>
      <c r="FNJ16" s="1020"/>
      <c r="FNK16" s="1020"/>
      <c r="FNL16" s="1020"/>
      <c r="FNM16" s="1020"/>
      <c r="FNN16" s="1020"/>
      <c r="FNO16" s="1020"/>
      <c r="FNP16" s="1020"/>
      <c r="FNQ16" s="1020"/>
      <c r="FNR16" s="1020"/>
      <c r="FNS16" s="1020"/>
      <c r="FNT16" s="1020"/>
      <c r="FNU16" s="1020"/>
      <c r="FNV16" s="1020"/>
      <c r="FNW16" s="1020"/>
      <c r="FNX16" s="1020"/>
      <c r="FNY16" s="1020"/>
      <c r="FNZ16" s="1020"/>
      <c r="FOA16" s="1020"/>
      <c r="FOB16" s="1020"/>
      <c r="FOC16" s="1020"/>
      <c r="FOD16" s="1020"/>
      <c r="FOE16" s="1020"/>
      <c r="FOF16" s="1020"/>
      <c r="FOG16" s="1020"/>
      <c r="FOH16" s="1020"/>
      <c r="FOI16" s="1020"/>
      <c r="FOJ16" s="1020"/>
      <c r="FOK16" s="1020"/>
      <c r="FOL16" s="1020"/>
      <c r="FOM16" s="1020"/>
      <c r="FON16" s="1020"/>
      <c r="FOO16" s="1020"/>
      <c r="FOP16" s="1020"/>
      <c r="FOQ16" s="1020"/>
      <c r="FOR16" s="1020"/>
      <c r="FOS16" s="1020"/>
      <c r="FOT16" s="1020"/>
      <c r="FOU16" s="1020"/>
      <c r="FOV16" s="1020"/>
      <c r="FOW16" s="1020"/>
      <c r="FOX16" s="1020"/>
      <c r="FOY16" s="1020"/>
      <c r="FOZ16" s="1020"/>
      <c r="FPA16" s="1020"/>
      <c r="FPB16" s="1020"/>
      <c r="FPC16" s="1020"/>
      <c r="FPD16" s="1020"/>
      <c r="FPE16" s="1020"/>
      <c r="FPF16" s="1020"/>
      <c r="FPG16" s="1020"/>
      <c r="FPH16" s="1020"/>
      <c r="FPI16" s="1020"/>
      <c r="FPJ16" s="1020"/>
      <c r="FPK16" s="1020"/>
      <c r="FPL16" s="1020"/>
      <c r="FPM16" s="1020"/>
      <c r="FPN16" s="1020"/>
      <c r="FPO16" s="1020"/>
      <c r="FPP16" s="1020"/>
      <c r="FPQ16" s="1020"/>
      <c r="FPR16" s="1020"/>
      <c r="FPS16" s="1020"/>
      <c r="FPT16" s="1020"/>
      <c r="FPU16" s="1020"/>
      <c r="FPV16" s="1020"/>
      <c r="FPW16" s="1020"/>
      <c r="FPX16" s="1020"/>
      <c r="FPY16" s="1020"/>
      <c r="FPZ16" s="1020"/>
      <c r="FQA16" s="1020"/>
      <c r="FQB16" s="1020"/>
      <c r="FQC16" s="1020"/>
      <c r="FQD16" s="1020"/>
      <c r="FQE16" s="1020"/>
      <c r="FQF16" s="1020"/>
      <c r="FQG16" s="1020"/>
      <c r="FQH16" s="1020"/>
      <c r="FQI16" s="1020"/>
      <c r="FQJ16" s="1020"/>
      <c r="FQK16" s="1020"/>
      <c r="FQL16" s="1020"/>
      <c r="FQM16" s="1020"/>
      <c r="FQN16" s="1020"/>
      <c r="FQO16" s="1020"/>
      <c r="FQP16" s="1020"/>
      <c r="FQQ16" s="1020"/>
      <c r="FQR16" s="1020"/>
      <c r="FQS16" s="1020"/>
      <c r="FQT16" s="1020"/>
      <c r="FQU16" s="1020"/>
      <c r="FQV16" s="1020"/>
      <c r="FQW16" s="1020"/>
      <c r="FQX16" s="1020"/>
      <c r="FQY16" s="1020"/>
      <c r="FQZ16" s="1020"/>
      <c r="FRA16" s="1020"/>
      <c r="FRB16" s="1020"/>
      <c r="FRC16" s="1020"/>
      <c r="FRD16" s="1020"/>
      <c r="FRE16" s="1020"/>
      <c r="FRF16" s="1020"/>
      <c r="FRG16" s="1020"/>
      <c r="FRH16" s="1020"/>
      <c r="FRI16" s="1020"/>
      <c r="FRJ16" s="1020"/>
      <c r="FRK16" s="1020"/>
      <c r="FRL16" s="1020"/>
      <c r="FRM16" s="1020"/>
      <c r="FRN16" s="1020"/>
      <c r="FRO16" s="1020"/>
      <c r="FRP16" s="1020"/>
      <c r="FRQ16" s="1020"/>
      <c r="FRR16" s="1020"/>
      <c r="FRS16" s="1020"/>
      <c r="FRT16" s="1020"/>
      <c r="FRU16" s="1020"/>
      <c r="FRV16" s="1020"/>
      <c r="FRW16" s="1020"/>
      <c r="FRX16" s="1020"/>
      <c r="FRY16" s="1020"/>
      <c r="FRZ16" s="1020"/>
      <c r="FSA16" s="1020"/>
      <c r="FSB16" s="1020"/>
      <c r="FSC16" s="1020"/>
      <c r="FSD16" s="1020"/>
      <c r="FSE16" s="1020"/>
      <c r="FSF16" s="1020"/>
      <c r="FSG16" s="1020"/>
      <c r="FSH16" s="1020"/>
      <c r="FSI16" s="1020"/>
      <c r="FSJ16" s="1020"/>
      <c r="FSK16" s="1020"/>
      <c r="FSL16" s="1020"/>
      <c r="FSM16" s="1020"/>
      <c r="FSN16" s="1020"/>
      <c r="FSO16" s="1020"/>
      <c r="FSP16" s="1020"/>
      <c r="FSQ16" s="1020"/>
      <c r="FSR16" s="1020"/>
      <c r="FSS16" s="1020"/>
      <c r="FST16" s="1020"/>
      <c r="FSU16" s="1020"/>
      <c r="FSV16" s="1020"/>
      <c r="FSW16" s="1020"/>
      <c r="FSX16" s="1020"/>
      <c r="FSY16" s="1020"/>
      <c r="FSZ16" s="1020"/>
      <c r="FTA16" s="1020"/>
      <c r="FTB16" s="1020"/>
      <c r="FTC16" s="1020"/>
      <c r="FTD16" s="1020"/>
      <c r="FTE16" s="1020"/>
      <c r="FTF16" s="1020"/>
      <c r="FTG16" s="1020"/>
      <c r="FTH16" s="1020"/>
      <c r="FTI16" s="1020"/>
      <c r="FTJ16" s="1020"/>
      <c r="FTK16" s="1020"/>
      <c r="FTL16" s="1020"/>
      <c r="FTM16" s="1020"/>
      <c r="FTN16" s="1020"/>
      <c r="FTO16" s="1020"/>
      <c r="FTP16" s="1020"/>
      <c r="FTQ16" s="1020"/>
      <c r="FTR16" s="1020"/>
      <c r="FTS16" s="1020"/>
      <c r="FTT16" s="1020"/>
      <c r="FTU16" s="1020"/>
      <c r="FTV16" s="1020"/>
      <c r="FTW16" s="1020"/>
      <c r="FTX16" s="1020"/>
      <c r="FTY16" s="1020"/>
      <c r="FTZ16" s="1020"/>
      <c r="FUA16" s="1020"/>
      <c r="FUB16" s="1020"/>
      <c r="FUC16" s="1020"/>
      <c r="FUD16" s="1020"/>
      <c r="FUE16" s="1020"/>
      <c r="FUF16" s="1020"/>
      <c r="FUG16" s="1020"/>
      <c r="FUH16" s="1020"/>
      <c r="FUI16" s="1020"/>
      <c r="FUJ16" s="1020"/>
      <c r="FUK16" s="1020"/>
      <c r="FUL16" s="1020"/>
      <c r="FUM16" s="1020"/>
      <c r="FUN16" s="1020"/>
      <c r="FUO16" s="1020"/>
      <c r="FUP16" s="1020"/>
      <c r="FUQ16" s="1020"/>
      <c r="FUR16" s="1020"/>
      <c r="FUS16" s="1020"/>
      <c r="FUT16" s="1020"/>
      <c r="FUU16" s="1020"/>
      <c r="FUV16" s="1020"/>
      <c r="FUW16" s="1020"/>
      <c r="FUX16" s="1020"/>
      <c r="FUY16" s="1020"/>
      <c r="FUZ16" s="1020"/>
      <c r="FVA16" s="1020"/>
      <c r="FVB16" s="1020"/>
      <c r="FVC16" s="1020"/>
      <c r="FVD16" s="1020"/>
      <c r="FVE16" s="1020"/>
      <c r="FVF16" s="1020"/>
      <c r="FVG16" s="1020"/>
      <c r="FVH16" s="1020"/>
      <c r="FVI16" s="1020"/>
      <c r="FVJ16" s="1020"/>
      <c r="FVK16" s="1020"/>
      <c r="FVL16" s="1020"/>
      <c r="FVM16" s="1020"/>
      <c r="FVN16" s="1020"/>
      <c r="FVO16" s="1020"/>
      <c r="FVP16" s="1020"/>
      <c r="FVQ16" s="1020"/>
      <c r="FVR16" s="1020"/>
      <c r="FVS16" s="1020"/>
      <c r="FVT16" s="1020"/>
      <c r="FVU16" s="1020"/>
      <c r="FVV16" s="1020"/>
      <c r="FVW16" s="1020"/>
      <c r="FVX16" s="1020"/>
      <c r="FVY16" s="1020"/>
      <c r="FVZ16" s="1020"/>
      <c r="FWA16" s="1020"/>
      <c r="FWB16" s="1020"/>
      <c r="FWC16" s="1020"/>
      <c r="FWD16" s="1020"/>
      <c r="FWE16" s="1020"/>
      <c r="FWF16" s="1020"/>
      <c r="FWG16" s="1020"/>
      <c r="FWH16" s="1020"/>
      <c r="FWI16" s="1020"/>
      <c r="FWJ16" s="1020"/>
      <c r="FWK16" s="1020"/>
      <c r="FWL16" s="1020"/>
      <c r="FWM16" s="1020"/>
      <c r="FWN16" s="1020"/>
      <c r="FWO16" s="1020"/>
      <c r="FWP16" s="1020"/>
      <c r="FWQ16" s="1020"/>
      <c r="FWR16" s="1020"/>
      <c r="FWS16" s="1020"/>
      <c r="FWT16" s="1020"/>
      <c r="FWU16" s="1020"/>
      <c r="FWV16" s="1020"/>
      <c r="FWW16" s="1020"/>
      <c r="FWX16" s="1020"/>
      <c r="FWY16" s="1020"/>
      <c r="FWZ16" s="1020"/>
      <c r="FXA16" s="1020"/>
      <c r="FXB16" s="1020"/>
      <c r="FXC16" s="1020"/>
      <c r="FXD16" s="1020"/>
      <c r="FXE16" s="1020"/>
      <c r="FXF16" s="1020"/>
      <c r="FXG16" s="1020"/>
      <c r="FXH16" s="1020"/>
      <c r="FXI16" s="1020"/>
      <c r="FXJ16" s="1020"/>
      <c r="FXK16" s="1020"/>
      <c r="FXL16" s="1020"/>
      <c r="FXM16" s="1020"/>
      <c r="FXN16" s="1020"/>
      <c r="FXO16" s="1020"/>
      <c r="FXP16" s="1020"/>
      <c r="FXQ16" s="1020"/>
      <c r="FXR16" s="1020"/>
      <c r="FXS16" s="1020"/>
      <c r="FXT16" s="1020"/>
      <c r="FXU16" s="1020"/>
      <c r="FXV16" s="1020"/>
      <c r="FXW16" s="1020"/>
      <c r="FXX16" s="1020"/>
      <c r="FXY16" s="1020"/>
      <c r="FXZ16" s="1020"/>
      <c r="FYA16" s="1020"/>
      <c r="FYB16" s="1020"/>
      <c r="FYC16" s="1020"/>
      <c r="FYD16" s="1020"/>
      <c r="FYE16" s="1020"/>
      <c r="FYF16" s="1020"/>
      <c r="FYG16" s="1020"/>
      <c r="FYH16" s="1020"/>
      <c r="FYI16" s="1020"/>
      <c r="FYJ16" s="1020"/>
      <c r="FYK16" s="1020"/>
      <c r="FYL16" s="1020"/>
      <c r="FYM16" s="1020"/>
      <c r="FYN16" s="1020"/>
      <c r="FYO16" s="1020"/>
      <c r="FYP16" s="1020"/>
      <c r="FYQ16" s="1020"/>
      <c r="FYR16" s="1020"/>
      <c r="FYS16" s="1020"/>
      <c r="FYT16" s="1020"/>
      <c r="FYU16" s="1020"/>
      <c r="FYV16" s="1020"/>
      <c r="FYW16" s="1020"/>
      <c r="FYX16" s="1020"/>
      <c r="FYY16" s="1020"/>
      <c r="FYZ16" s="1020"/>
      <c r="FZA16" s="1020"/>
      <c r="FZB16" s="1020"/>
      <c r="FZC16" s="1020"/>
      <c r="FZD16" s="1020"/>
      <c r="FZE16" s="1020"/>
      <c r="FZF16" s="1020"/>
      <c r="FZG16" s="1020"/>
      <c r="FZH16" s="1020"/>
      <c r="FZI16" s="1020"/>
      <c r="FZJ16" s="1020"/>
      <c r="FZK16" s="1020"/>
      <c r="FZL16" s="1020"/>
      <c r="FZM16" s="1020"/>
      <c r="FZN16" s="1020"/>
      <c r="FZO16" s="1020"/>
      <c r="FZP16" s="1020"/>
      <c r="FZQ16" s="1020"/>
      <c r="FZR16" s="1020"/>
      <c r="FZS16" s="1020"/>
      <c r="FZT16" s="1020"/>
      <c r="FZU16" s="1020"/>
      <c r="FZV16" s="1020"/>
      <c r="FZW16" s="1020"/>
      <c r="FZX16" s="1020"/>
      <c r="FZY16" s="1020"/>
      <c r="FZZ16" s="1020"/>
      <c r="GAA16" s="1020"/>
      <c r="GAB16" s="1020"/>
      <c r="GAC16" s="1020"/>
      <c r="GAD16" s="1020"/>
      <c r="GAE16" s="1020"/>
      <c r="GAF16" s="1020"/>
      <c r="GAG16" s="1020"/>
      <c r="GAH16" s="1020"/>
      <c r="GAI16" s="1020"/>
      <c r="GAJ16" s="1020"/>
      <c r="GAK16" s="1020"/>
      <c r="GAL16" s="1020"/>
      <c r="GAM16" s="1020"/>
      <c r="GAN16" s="1020"/>
      <c r="GAO16" s="1020"/>
      <c r="GAP16" s="1020"/>
      <c r="GAQ16" s="1020"/>
      <c r="GAR16" s="1020"/>
      <c r="GAS16" s="1020"/>
      <c r="GAT16" s="1020"/>
      <c r="GAU16" s="1020"/>
      <c r="GAV16" s="1020"/>
      <c r="GAW16" s="1020"/>
      <c r="GAX16" s="1020"/>
      <c r="GAY16" s="1020"/>
      <c r="GAZ16" s="1020"/>
      <c r="GBA16" s="1020"/>
      <c r="GBB16" s="1020"/>
      <c r="GBC16" s="1020"/>
      <c r="GBD16" s="1020"/>
      <c r="GBE16" s="1020"/>
      <c r="GBF16" s="1020"/>
      <c r="GBG16" s="1020"/>
      <c r="GBH16" s="1020"/>
      <c r="GBI16" s="1020"/>
      <c r="GBJ16" s="1020"/>
      <c r="GBK16" s="1020"/>
      <c r="GBL16" s="1020"/>
      <c r="GBM16" s="1020"/>
      <c r="GBN16" s="1020"/>
      <c r="GBO16" s="1020"/>
      <c r="GBP16" s="1020"/>
      <c r="GBQ16" s="1020"/>
      <c r="GBR16" s="1020"/>
      <c r="GBS16" s="1020"/>
      <c r="GBT16" s="1020"/>
      <c r="GBU16" s="1020"/>
      <c r="GBV16" s="1020"/>
      <c r="GBW16" s="1020"/>
      <c r="GBX16" s="1020"/>
      <c r="GBY16" s="1020"/>
      <c r="GBZ16" s="1020"/>
      <c r="GCA16" s="1020"/>
      <c r="GCB16" s="1020"/>
      <c r="GCC16" s="1020"/>
      <c r="GCD16" s="1020"/>
      <c r="GCE16" s="1020"/>
      <c r="GCF16" s="1020"/>
      <c r="GCG16" s="1020"/>
      <c r="GCH16" s="1020"/>
      <c r="GCI16" s="1020"/>
      <c r="GCJ16" s="1020"/>
      <c r="GCK16" s="1020"/>
      <c r="GCL16" s="1020"/>
      <c r="GCM16" s="1020"/>
      <c r="GCN16" s="1020"/>
      <c r="GCO16" s="1020"/>
      <c r="GCP16" s="1020"/>
      <c r="GCQ16" s="1020"/>
      <c r="GCR16" s="1020"/>
      <c r="GCS16" s="1020"/>
      <c r="GCT16" s="1020"/>
      <c r="GCU16" s="1020"/>
      <c r="GCV16" s="1020"/>
      <c r="GCW16" s="1020"/>
      <c r="GCX16" s="1020"/>
      <c r="GCY16" s="1020"/>
      <c r="GCZ16" s="1020"/>
      <c r="GDA16" s="1020"/>
      <c r="GDB16" s="1020"/>
      <c r="GDC16" s="1020"/>
      <c r="GDD16" s="1020"/>
      <c r="GDE16" s="1020"/>
      <c r="GDF16" s="1020"/>
      <c r="GDG16" s="1020"/>
      <c r="GDH16" s="1020"/>
      <c r="GDI16" s="1020"/>
      <c r="GDJ16" s="1020"/>
      <c r="GDK16" s="1020"/>
      <c r="GDL16" s="1020"/>
      <c r="GDM16" s="1020"/>
      <c r="GDN16" s="1020"/>
      <c r="GDO16" s="1020"/>
      <c r="GDP16" s="1020"/>
      <c r="GDQ16" s="1020"/>
      <c r="GDR16" s="1020"/>
      <c r="GDS16" s="1020"/>
      <c r="GDT16" s="1020"/>
      <c r="GDU16" s="1020"/>
      <c r="GDV16" s="1020"/>
      <c r="GDW16" s="1020"/>
      <c r="GDX16" s="1020"/>
      <c r="GDY16" s="1020"/>
      <c r="GDZ16" s="1020"/>
      <c r="GEA16" s="1020"/>
      <c r="GEB16" s="1020"/>
      <c r="GEC16" s="1020"/>
      <c r="GED16" s="1020"/>
      <c r="GEE16" s="1020"/>
      <c r="GEF16" s="1020"/>
      <c r="GEG16" s="1020"/>
      <c r="GEH16" s="1020"/>
      <c r="GEI16" s="1020"/>
      <c r="GEJ16" s="1020"/>
      <c r="GEK16" s="1020"/>
      <c r="GEL16" s="1020"/>
      <c r="GEM16" s="1020"/>
      <c r="GEN16" s="1020"/>
      <c r="GEO16" s="1020"/>
      <c r="GEP16" s="1020"/>
      <c r="GEQ16" s="1020"/>
      <c r="GER16" s="1020"/>
      <c r="GES16" s="1020"/>
      <c r="GET16" s="1020"/>
      <c r="GEU16" s="1020"/>
      <c r="GEV16" s="1020"/>
      <c r="GEW16" s="1020"/>
      <c r="GEX16" s="1020"/>
      <c r="GEY16" s="1020"/>
      <c r="GEZ16" s="1020"/>
      <c r="GFA16" s="1020"/>
      <c r="GFB16" s="1020"/>
      <c r="GFC16" s="1020"/>
      <c r="GFD16" s="1020"/>
      <c r="GFE16" s="1020"/>
      <c r="GFF16" s="1020"/>
      <c r="GFG16" s="1020"/>
      <c r="GFH16" s="1020"/>
      <c r="GFI16" s="1020"/>
      <c r="GFJ16" s="1020"/>
      <c r="GFK16" s="1020"/>
      <c r="GFL16" s="1020"/>
      <c r="GFM16" s="1020"/>
      <c r="GFN16" s="1020"/>
      <c r="GFO16" s="1020"/>
      <c r="GFP16" s="1020"/>
      <c r="GFQ16" s="1020"/>
      <c r="GFR16" s="1020"/>
      <c r="GFS16" s="1020"/>
      <c r="GFT16" s="1020"/>
      <c r="GFU16" s="1020"/>
      <c r="GFV16" s="1020"/>
      <c r="GFW16" s="1020"/>
      <c r="GFX16" s="1020"/>
      <c r="GFY16" s="1020"/>
      <c r="GFZ16" s="1020"/>
      <c r="GGA16" s="1020"/>
      <c r="GGB16" s="1020"/>
      <c r="GGC16" s="1020"/>
      <c r="GGD16" s="1020"/>
      <c r="GGE16" s="1020"/>
      <c r="GGF16" s="1020"/>
      <c r="GGG16" s="1020"/>
      <c r="GGH16" s="1020"/>
      <c r="GGI16" s="1020"/>
      <c r="GGJ16" s="1020"/>
      <c r="GGK16" s="1020"/>
      <c r="GGL16" s="1020"/>
      <c r="GGM16" s="1020"/>
      <c r="GGN16" s="1020"/>
      <c r="GGO16" s="1020"/>
      <c r="GGP16" s="1020"/>
      <c r="GGQ16" s="1020"/>
      <c r="GGR16" s="1020"/>
      <c r="GGS16" s="1020"/>
      <c r="GGT16" s="1020"/>
      <c r="GGU16" s="1020"/>
      <c r="GGV16" s="1020"/>
      <c r="GGW16" s="1020"/>
      <c r="GGX16" s="1020"/>
      <c r="GGY16" s="1020"/>
      <c r="GGZ16" s="1020"/>
      <c r="GHA16" s="1020"/>
      <c r="GHB16" s="1020"/>
      <c r="GHC16" s="1020"/>
      <c r="GHD16" s="1020"/>
      <c r="GHE16" s="1020"/>
      <c r="GHF16" s="1020"/>
      <c r="GHG16" s="1020"/>
      <c r="GHH16" s="1020"/>
      <c r="GHI16" s="1020"/>
      <c r="GHJ16" s="1020"/>
      <c r="GHK16" s="1020"/>
      <c r="GHL16" s="1020"/>
      <c r="GHM16" s="1020"/>
      <c r="GHN16" s="1020"/>
      <c r="GHO16" s="1020"/>
      <c r="GHP16" s="1020"/>
      <c r="GHQ16" s="1020"/>
      <c r="GHR16" s="1020"/>
      <c r="GHS16" s="1020"/>
      <c r="GHT16" s="1020"/>
      <c r="GHU16" s="1020"/>
      <c r="GHV16" s="1020"/>
      <c r="GHW16" s="1020"/>
      <c r="GHX16" s="1020"/>
      <c r="GHY16" s="1020"/>
      <c r="GHZ16" s="1020"/>
      <c r="GIA16" s="1020"/>
      <c r="GIB16" s="1020"/>
      <c r="GIC16" s="1020"/>
      <c r="GID16" s="1020"/>
      <c r="GIE16" s="1020"/>
      <c r="GIF16" s="1020"/>
      <c r="GIG16" s="1020"/>
      <c r="GIH16" s="1020"/>
      <c r="GII16" s="1020"/>
      <c r="GIJ16" s="1020"/>
      <c r="GIK16" s="1020"/>
      <c r="GIL16" s="1020"/>
      <c r="GIM16" s="1020"/>
      <c r="GIN16" s="1020"/>
      <c r="GIO16" s="1020"/>
      <c r="GIP16" s="1020"/>
      <c r="GIQ16" s="1020"/>
      <c r="GIR16" s="1020"/>
      <c r="GIS16" s="1020"/>
      <c r="GIT16" s="1020"/>
      <c r="GIU16" s="1020"/>
      <c r="GIV16" s="1020"/>
      <c r="GIW16" s="1020"/>
      <c r="GIX16" s="1020"/>
      <c r="GIY16" s="1020"/>
      <c r="GIZ16" s="1020"/>
      <c r="GJA16" s="1020"/>
      <c r="GJB16" s="1020"/>
      <c r="GJC16" s="1020"/>
      <c r="GJD16" s="1020"/>
      <c r="GJE16" s="1020"/>
      <c r="GJF16" s="1020"/>
      <c r="GJG16" s="1020"/>
      <c r="GJH16" s="1020"/>
      <c r="GJI16" s="1020"/>
      <c r="GJJ16" s="1020"/>
      <c r="GJK16" s="1020"/>
      <c r="GJL16" s="1020"/>
      <c r="GJM16" s="1020"/>
      <c r="GJN16" s="1020"/>
      <c r="GJO16" s="1020"/>
      <c r="GJP16" s="1020"/>
      <c r="GJQ16" s="1020"/>
      <c r="GJR16" s="1020"/>
      <c r="GJS16" s="1020"/>
      <c r="GJT16" s="1020"/>
      <c r="GJU16" s="1020"/>
      <c r="GJV16" s="1020"/>
      <c r="GJW16" s="1020"/>
      <c r="GJX16" s="1020"/>
      <c r="GJY16" s="1020"/>
      <c r="GJZ16" s="1020"/>
      <c r="GKA16" s="1020"/>
      <c r="GKB16" s="1020"/>
      <c r="GKC16" s="1020"/>
      <c r="GKD16" s="1020"/>
      <c r="GKE16" s="1020"/>
      <c r="GKF16" s="1020"/>
      <c r="GKG16" s="1020"/>
      <c r="GKH16" s="1020"/>
      <c r="GKI16" s="1020"/>
      <c r="GKJ16" s="1020"/>
      <c r="GKK16" s="1020"/>
      <c r="GKL16" s="1020"/>
      <c r="GKM16" s="1020"/>
      <c r="GKN16" s="1020"/>
      <c r="GKO16" s="1020"/>
      <c r="GKP16" s="1020"/>
      <c r="GKQ16" s="1020"/>
      <c r="GKR16" s="1020"/>
      <c r="GKS16" s="1020"/>
      <c r="GKT16" s="1020"/>
      <c r="GKU16" s="1020"/>
      <c r="GKV16" s="1020"/>
      <c r="GKW16" s="1020"/>
      <c r="GKX16" s="1020"/>
      <c r="GKY16" s="1020"/>
      <c r="GKZ16" s="1020"/>
      <c r="GLA16" s="1020"/>
      <c r="GLB16" s="1020"/>
      <c r="GLC16" s="1020"/>
      <c r="GLD16" s="1020"/>
      <c r="GLE16" s="1020"/>
      <c r="GLF16" s="1020"/>
      <c r="GLG16" s="1020"/>
      <c r="GLH16" s="1020"/>
      <c r="GLI16" s="1020"/>
      <c r="GLJ16" s="1020"/>
      <c r="GLK16" s="1020"/>
      <c r="GLL16" s="1020"/>
      <c r="GLM16" s="1020"/>
      <c r="GLN16" s="1020"/>
      <c r="GLO16" s="1020"/>
      <c r="GLP16" s="1020"/>
      <c r="GLQ16" s="1020"/>
      <c r="GLR16" s="1020"/>
      <c r="GLS16" s="1020"/>
      <c r="GLT16" s="1020"/>
      <c r="GLU16" s="1020"/>
      <c r="GLV16" s="1020"/>
      <c r="GLW16" s="1020"/>
      <c r="GLX16" s="1020"/>
      <c r="GLY16" s="1020"/>
      <c r="GLZ16" s="1020"/>
      <c r="GMA16" s="1020"/>
      <c r="GMB16" s="1020"/>
      <c r="GMC16" s="1020"/>
      <c r="GMD16" s="1020"/>
      <c r="GME16" s="1020"/>
      <c r="GMF16" s="1020"/>
      <c r="GMG16" s="1020"/>
      <c r="GMH16" s="1020"/>
      <c r="GMI16" s="1020"/>
      <c r="GMJ16" s="1020"/>
      <c r="GMK16" s="1020"/>
      <c r="GML16" s="1020"/>
      <c r="GMM16" s="1020"/>
      <c r="GMN16" s="1020"/>
      <c r="GMO16" s="1020"/>
      <c r="GMP16" s="1020"/>
      <c r="GMQ16" s="1020"/>
      <c r="GMR16" s="1020"/>
      <c r="GMS16" s="1020"/>
      <c r="GMT16" s="1020"/>
      <c r="GMU16" s="1020"/>
      <c r="GMV16" s="1020"/>
      <c r="GMW16" s="1020"/>
      <c r="GMX16" s="1020"/>
      <c r="GMY16" s="1020"/>
      <c r="GMZ16" s="1020"/>
      <c r="GNA16" s="1020"/>
      <c r="GNB16" s="1020"/>
      <c r="GNC16" s="1020"/>
      <c r="GND16" s="1020"/>
      <c r="GNE16" s="1020"/>
      <c r="GNF16" s="1020"/>
      <c r="GNG16" s="1020"/>
      <c r="GNH16" s="1020"/>
      <c r="GNI16" s="1020"/>
      <c r="GNJ16" s="1020"/>
      <c r="GNK16" s="1020"/>
      <c r="GNL16" s="1020"/>
      <c r="GNM16" s="1020"/>
      <c r="GNN16" s="1020"/>
      <c r="GNO16" s="1020"/>
      <c r="GNP16" s="1020"/>
      <c r="GNQ16" s="1020"/>
      <c r="GNR16" s="1020"/>
      <c r="GNS16" s="1020"/>
      <c r="GNT16" s="1020"/>
      <c r="GNU16" s="1020"/>
      <c r="GNV16" s="1020"/>
      <c r="GNW16" s="1020"/>
      <c r="GNX16" s="1020"/>
      <c r="GNY16" s="1020"/>
      <c r="GNZ16" s="1020"/>
      <c r="GOA16" s="1020"/>
      <c r="GOB16" s="1020"/>
      <c r="GOC16" s="1020"/>
      <c r="GOD16" s="1020"/>
      <c r="GOE16" s="1020"/>
      <c r="GOF16" s="1020"/>
      <c r="GOG16" s="1020"/>
      <c r="GOH16" s="1020"/>
      <c r="GOI16" s="1020"/>
      <c r="GOJ16" s="1020"/>
      <c r="GOK16" s="1020"/>
      <c r="GOL16" s="1020"/>
      <c r="GOM16" s="1020"/>
      <c r="GON16" s="1020"/>
      <c r="GOO16" s="1020"/>
      <c r="GOP16" s="1020"/>
      <c r="GOQ16" s="1020"/>
      <c r="GOR16" s="1020"/>
      <c r="GOS16" s="1020"/>
      <c r="GOT16" s="1020"/>
      <c r="GOU16" s="1020"/>
      <c r="GOV16" s="1020"/>
      <c r="GOW16" s="1020"/>
      <c r="GOX16" s="1020"/>
      <c r="GOY16" s="1020"/>
      <c r="GOZ16" s="1020"/>
      <c r="GPA16" s="1020"/>
      <c r="GPB16" s="1020"/>
      <c r="GPC16" s="1020"/>
      <c r="GPD16" s="1020"/>
      <c r="GPE16" s="1020"/>
      <c r="GPF16" s="1020"/>
      <c r="GPG16" s="1020"/>
      <c r="GPH16" s="1020"/>
      <c r="GPI16" s="1020"/>
      <c r="GPJ16" s="1020"/>
      <c r="GPK16" s="1020"/>
      <c r="GPL16" s="1020"/>
      <c r="GPM16" s="1020"/>
      <c r="GPN16" s="1020"/>
      <c r="GPO16" s="1020"/>
      <c r="GPP16" s="1020"/>
      <c r="GPQ16" s="1020"/>
      <c r="GPR16" s="1020"/>
      <c r="GPS16" s="1020"/>
      <c r="GPT16" s="1020"/>
      <c r="GPU16" s="1020"/>
      <c r="GPV16" s="1020"/>
      <c r="GPW16" s="1020"/>
      <c r="GPX16" s="1020"/>
      <c r="GPY16" s="1020"/>
      <c r="GPZ16" s="1020"/>
      <c r="GQA16" s="1020"/>
      <c r="GQB16" s="1020"/>
      <c r="GQC16" s="1020"/>
      <c r="GQD16" s="1020"/>
      <c r="GQE16" s="1020"/>
      <c r="GQF16" s="1020"/>
      <c r="GQG16" s="1020"/>
      <c r="GQH16" s="1020"/>
      <c r="GQI16" s="1020"/>
      <c r="GQJ16" s="1020"/>
      <c r="GQK16" s="1020"/>
      <c r="GQL16" s="1020"/>
      <c r="GQM16" s="1020"/>
      <c r="GQN16" s="1020"/>
      <c r="GQO16" s="1020"/>
      <c r="GQP16" s="1020"/>
      <c r="GQQ16" s="1020"/>
      <c r="GQR16" s="1020"/>
      <c r="GQS16" s="1020"/>
      <c r="GQT16" s="1020"/>
      <c r="GQU16" s="1020"/>
      <c r="GQV16" s="1020"/>
      <c r="GQW16" s="1020"/>
      <c r="GQX16" s="1020"/>
      <c r="GQY16" s="1020"/>
      <c r="GQZ16" s="1020"/>
      <c r="GRA16" s="1020"/>
      <c r="GRB16" s="1020"/>
      <c r="GRC16" s="1020"/>
      <c r="GRD16" s="1020"/>
      <c r="GRE16" s="1020"/>
      <c r="GRF16" s="1020"/>
      <c r="GRG16" s="1020"/>
      <c r="GRH16" s="1020"/>
      <c r="GRI16" s="1020"/>
      <c r="GRJ16" s="1020"/>
      <c r="GRK16" s="1020"/>
      <c r="GRL16" s="1020"/>
      <c r="GRM16" s="1020"/>
      <c r="GRN16" s="1020"/>
      <c r="GRO16" s="1020"/>
      <c r="GRP16" s="1020"/>
      <c r="GRQ16" s="1020"/>
      <c r="GRR16" s="1020"/>
      <c r="GRS16" s="1020"/>
      <c r="GRT16" s="1020"/>
      <c r="GRU16" s="1020"/>
      <c r="GRV16" s="1020"/>
      <c r="GRW16" s="1020"/>
      <c r="GRX16" s="1020"/>
      <c r="GRY16" s="1020"/>
      <c r="GRZ16" s="1020"/>
      <c r="GSA16" s="1020"/>
      <c r="GSB16" s="1020"/>
      <c r="GSC16" s="1020"/>
      <c r="GSD16" s="1020"/>
      <c r="GSE16" s="1020"/>
      <c r="GSF16" s="1020"/>
      <c r="GSG16" s="1020"/>
      <c r="GSH16" s="1020"/>
      <c r="GSI16" s="1020"/>
      <c r="GSJ16" s="1020"/>
      <c r="GSK16" s="1020"/>
      <c r="GSL16" s="1020"/>
      <c r="GSM16" s="1020"/>
      <c r="GSN16" s="1020"/>
      <c r="GSO16" s="1020"/>
      <c r="GSP16" s="1020"/>
      <c r="GSQ16" s="1020"/>
      <c r="GSR16" s="1020"/>
      <c r="GSS16" s="1020"/>
      <c r="GST16" s="1020"/>
      <c r="GSU16" s="1020"/>
      <c r="GSV16" s="1020"/>
      <c r="GSW16" s="1020"/>
      <c r="GSX16" s="1020"/>
      <c r="GSY16" s="1020"/>
      <c r="GSZ16" s="1020"/>
      <c r="GTA16" s="1020"/>
      <c r="GTB16" s="1020"/>
      <c r="GTC16" s="1020"/>
      <c r="GTD16" s="1020"/>
      <c r="GTE16" s="1020"/>
      <c r="GTF16" s="1020"/>
      <c r="GTG16" s="1020"/>
      <c r="GTH16" s="1020"/>
      <c r="GTI16" s="1020"/>
      <c r="GTJ16" s="1020"/>
      <c r="GTK16" s="1020"/>
      <c r="GTL16" s="1020"/>
      <c r="GTM16" s="1020"/>
      <c r="GTN16" s="1020"/>
      <c r="GTO16" s="1020"/>
      <c r="GTP16" s="1020"/>
      <c r="GTQ16" s="1020"/>
      <c r="GTR16" s="1020"/>
      <c r="GTS16" s="1020"/>
      <c r="GTT16" s="1020"/>
      <c r="GTU16" s="1020"/>
      <c r="GTV16" s="1020"/>
      <c r="GTW16" s="1020"/>
      <c r="GTX16" s="1020"/>
      <c r="GTY16" s="1020"/>
      <c r="GTZ16" s="1020"/>
      <c r="GUA16" s="1020"/>
      <c r="GUB16" s="1020"/>
      <c r="GUC16" s="1020"/>
      <c r="GUD16" s="1020"/>
      <c r="GUE16" s="1020"/>
      <c r="GUF16" s="1020"/>
      <c r="GUG16" s="1020"/>
      <c r="GUH16" s="1020"/>
      <c r="GUI16" s="1020"/>
      <c r="GUJ16" s="1020"/>
      <c r="GUK16" s="1020"/>
      <c r="GUL16" s="1020"/>
      <c r="GUM16" s="1020"/>
      <c r="GUN16" s="1020"/>
      <c r="GUO16" s="1020"/>
      <c r="GUP16" s="1020"/>
      <c r="GUQ16" s="1020"/>
      <c r="GUR16" s="1020"/>
      <c r="GUS16" s="1020"/>
      <c r="GUT16" s="1020"/>
      <c r="GUU16" s="1020"/>
      <c r="GUV16" s="1020"/>
      <c r="GUW16" s="1020"/>
      <c r="GUX16" s="1020"/>
      <c r="GUY16" s="1020"/>
      <c r="GUZ16" s="1020"/>
      <c r="GVA16" s="1020"/>
      <c r="GVB16" s="1020"/>
      <c r="GVC16" s="1020"/>
      <c r="GVD16" s="1020"/>
      <c r="GVE16" s="1020"/>
      <c r="GVF16" s="1020"/>
      <c r="GVG16" s="1020"/>
      <c r="GVH16" s="1020"/>
      <c r="GVI16" s="1020"/>
      <c r="GVJ16" s="1020"/>
      <c r="GVK16" s="1020"/>
      <c r="GVL16" s="1020"/>
      <c r="GVM16" s="1020"/>
      <c r="GVN16" s="1020"/>
      <c r="GVO16" s="1020"/>
      <c r="GVP16" s="1020"/>
      <c r="GVQ16" s="1020"/>
      <c r="GVR16" s="1020"/>
      <c r="GVS16" s="1020"/>
      <c r="GVT16" s="1020"/>
      <c r="GVU16" s="1020"/>
      <c r="GVV16" s="1020"/>
      <c r="GVW16" s="1020"/>
      <c r="GVX16" s="1020"/>
      <c r="GVY16" s="1020"/>
      <c r="GVZ16" s="1020"/>
      <c r="GWA16" s="1020"/>
      <c r="GWB16" s="1020"/>
      <c r="GWC16" s="1020"/>
      <c r="GWD16" s="1020"/>
      <c r="GWE16" s="1020"/>
      <c r="GWF16" s="1020"/>
      <c r="GWG16" s="1020"/>
      <c r="GWH16" s="1020"/>
      <c r="GWI16" s="1020"/>
      <c r="GWJ16" s="1020"/>
      <c r="GWK16" s="1020"/>
      <c r="GWL16" s="1020"/>
      <c r="GWM16" s="1020"/>
      <c r="GWN16" s="1020"/>
      <c r="GWO16" s="1020"/>
      <c r="GWP16" s="1020"/>
      <c r="GWQ16" s="1020"/>
      <c r="GWR16" s="1020"/>
      <c r="GWS16" s="1020"/>
      <c r="GWT16" s="1020"/>
      <c r="GWU16" s="1020"/>
      <c r="GWV16" s="1020"/>
      <c r="GWW16" s="1020"/>
      <c r="GWX16" s="1020"/>
      <c r="GWY16" s="1020"/>
      <c r="GWZ16" s="1020"/>
      <c r="GXA16" s="1020"/>
      <c r="GXB16" s="1020"/>
      <c r="GXC16" s="1020"/>
      <c r="GXD16" s="1020"/>
      <c r="GXE16" s="1020"/>
      <c r="GXF16" s="1020"/>
      <c r="GXG16" s="1020"/>
      <c r="GXH16" s="1020"/>
      <c r="GXI16" s="1020"/>
      <c r="GXJ16" s="1020"/>
      <c r="GXK16" s="1020"/>
      <c r="GXL16" s="1020"/>
      <c r="GXM16" s="1020"/>
      <c r="GXN16" s="1020"/>
      <c r="GXO16" s="1020"/>
      <c r="GXP16" s="1020"/>
      <c r="GXQ16" s="1020"/>
      <c r="GXR16" s="1020"/>
      <c r="GXS16" s="1020"/>
      <c r="GXT16" s="1020"/>
      <c r="GXU16" s="1020"/>
      <c r="GXV16" s="1020"/>
      <c r="GXW16" s="1020"/>
      <c r="GXX16" s="1020"/>
      <c r="GXY16" s="1020"/>
      <c r="GXZ16" s="1020"/>
      <c r="GYA16" s="1020"/>
      <c r="GYB16" s="1020"/>
      <c r="GYC16" s="1020"/>
      <c r="GYD16" s="1020"/>
      <c r="GYE16" s="1020"/>
      <c r="GYF16" s="1020"/>
      <c r="GYG16" s="1020"/>
      <c r="GYH16" s="1020"/>
      <c r="GYI16" s="1020"/>
      <c r="GYJ16" s="1020"/>
      <c r="GYK16" s="1020"/>
      <c r="GYL16" s="1020"/>
      <c r="GYM16" s="1020"/>
      <c r="GYN16" s="1020"/>
      <c r="GYO16" s="1020"/>
      <c r="GYP16" s="1020"/>
      <c r="GYQ16" s="1020"/>
      <c r="GYR16" s="1020"/>
      <c r="GYS16" s="1020"/>
      <c r="GYT16" s="1020"/>
      <c r="GYU16" s="1020"/>
      <c r="GYV16" s="1020"/>
      <c r="GYW16" s="1020"/>
      <c r="GYX16" s="1020"/>
      <c r="GYY16" s="1020"/>
      <c r="GYZ16" s="1020"/>
      <c r="GZA16" s="1020"/>
      <c r="GZB16" s="1020"/>
      <c r="GZC16" s="1020"/>
      <c r="GZD16" s="1020"/>
      <c r="GZE16" s="1020"/>
      <c r="GZF16" s="1020"/>
      <c r="GZG16" s="1020"/>
      <c r="GZH16" s="1020"/>
      <c r="GZI16" s="1020"/>
      <c r="GZJ16" s="1020"/>
      <c r="GZK16" s="1020"/>
      <c r="GZL16" s="1020"/>
      <c r="GZM16" s="1020"/>
      <c r="GZN16" s="1020"/>
      <c r="GZO16" s="1020"/>
      <c r="GZP16" s="1020"/>
      <c r="GZQ16" s="1020"/>
      <c r="GZR16" s="1020"/>
      <c r="GZS16" s="1020"/>
      <c r="GZT16" s="1020"/>
      <c r="GZU16" s="1020"/>
      <c r="GZV16" s="1020"/>
      <c r="GZW16" s="1020"/>
      <c r="GZX16" s="1020"/>
      <c r="GZY16" s="1020"/>
      <c r="GZZ16" s="1020"/>
      <c r="HAA16" s="1020"/>
      <c r="HAB16" s="1020"/>
      <c r="HAC16" s="1020"/>
      <c r="HAD16" s="1020"/>
      <c r="HAE16" s="1020"/>
      <c r="HAF16" s="1020"/>
      <c r="HAG16" s="1020"/>
      <c r="HAH16" s="1020"/>
      <c r="HAI16" s="1020"/>
      <c r="HAJ16" s="1020"/>
      <c r="HAK16" s="1020"/>
      <c r="HAL16" s="1020"/>
      <c r="HAM16" s="1020"/>
      <c r="HAN16" s="1020"/>
      <c r="HAO16" s="1020"/>
      <c r="HAP16" s="1020"/>
      <c r="HAQ16" s="1020"/>
      <c r="HAR16" s="1020"/>
      <c r="HAS16" s="1020"/>
      <c r="HAT16" s="1020"/>
      <c r="HAU16" s="1020"/>
      <c r="HAV16" s="1020"/>
      <c r="HAW16" s="1020"/>
      <c r="HAX16" s="1020"/>
      <c r="HAY16" s="1020"/>
      <c r="HAZ16" s="1020"/>
      <c r="HBA16" s="1020"/>
      <c r="HBB16" s="1020"/>
      <c r="HBC16" s="1020"/>
      <c r="HBD16" s="1020"/>
      <c r="HBE16" s="1020"/>
      <c r="HBF16" s="1020"/>
      <c r="HBG16" s="1020"/>
      <c r="HBH16" s="1020"/>
      <c r="HBI16" s="1020"/>
      <c r="HBJ16" s="1020"/>
      <c r="HBK16" s="1020"/>
      <c r="HBL16" s="1020"/>
      <c r="HBM16" s="1020"/>
      <c r="HBN16" s="1020"/>
      <c r="HBO16" s="1020"/>
      <c r="HBP16" s="1020"/>
      <c r="HBQ16" s="1020"/>
      <c r="HBR16" s="1020"/>
      <c r="HBS16" s="1020"/>
      <c r="HBT16" s="1020"/>
      <c r="HBU16" s="1020"/>
      <c r="HBV16" s="1020"/>
      <c r="HBW16" s="1020"/>
      <c r="HBX16" s="1020"/>
      <c r="HBY16" s="1020"/>
      <c r="HBZ16" s="1020"/>
      <c r="HCA16" s="1020"/>
      <c r="HCB16" s="1020"/>
      <c r="HCC16" s="1020"/>
      <c r="HCD16" s="1020"/>
      <c r="HCE16" s="1020"/>
      <c r="HCF16" s="1020"/>
      <c r="HCG16" s="1020"/>
      <c r="HCH16" s="1020"/>
      <c r="HCI16" s="1020"/>
      <c r="HCJ16" s="1020"/>
      <c r="HCK16" s="1020"/>
      <c r="HCL16" s="1020"/>
      <c r="HCM16" s="1020"/>
      <c r="HCN16" s="1020"/>
      <c r="HCO16" s="1020"/>
      <c r="HCP16" s="1020"/>
      <c r="HCQ16" s="1020"/>
      <c r="HCR16" s="1020"/>
      <c r="HCS16" s="1020"/>
      <c r="HCT16" s="1020"/>
      <c r="HCU16" s="1020"/>
      <c r="HCV16" s="1020"/>
      <c r="HCW16" s="1020"/>
      <c r="HCX16" s="1020"/>
      <c r="HCY16" s="1020"/>
      <c r="HCZ16" s="1020"/>
      <c r="HDA16" s="1020"/>
      <c r="HDB16" s="1020"/>
      <c r="HDC16" s="1020"/>
      <c r="HDD16" s="1020"/>
      <c r="HDE16" s="1020"/>
      <c r="HDF16" s="1020"/>
      <c r="HDG16" s="1020"/>
      <c r="HDH16" s="1020"/>
      <c r="HDI16" s="1020"/>
      <c r="HDJ16" s="1020"/>
      <c r="HDK16" s="1020"/>
      <c r="HDL16" s="1020"/>
      <c r="HDM16" s="1020"/>
      <c r="HDN16" s="1020"/>
      <c r="HDO16" s="1020"/>
      <c r="HDP16" s="1020"/>
      <c r="HDQ16" s="1020"/>
      <c r="HDR16" s="1020"/>
      <c r="HDS16" s="1020"/>
      <c r="HDT16" s="1020"/>
      <c r="HDU16" s="1020"/>
      <c r="HDV16" s="1020"/>
      <c r="HDW16" s="1020"/>
      <c r="HDX16" s="1020"/>
      <c r="HDY16" s="1020"/>
      <c r="HDZ16" s="1020"/>
      <c r="HEA16" s="1020"/>
      <c r="HEB16" s="1020"/>
      <c r="HEC16" s="1020"/>
      <c r="HED16" s="1020"/>
      <c r="HEE16" s="1020"/>
      <c r="HEF16" s="1020"/>
      <c r="HEG16" s="1020"/>
      <c r="HEH16" s="1020"/>
      <c r="HEI16" s="1020"/>
      <c r="HEJ16" s="1020"/>
      <c r="HEK16" s="1020"/>
      <c r="HEL16" s="1020"/>
      <c r="HEM16" s="1020"/>
      <c r="HEN16" s="1020"/>
      <c r="HEO16" s="1020"/>
      <c r="HEP16" s="1020"/>
      <c r="HEQ16" s="1020"/>
      <c r="HER16" s="1020"/>
      <c r="HES16" s="1020"/>
      <c r="HET16" s="1020"/>
      <c r="HEU16" s="1020"/>
      <c r="HEV16" s="1020"/>
      <c r="HEW16" s="1020"/>
      <c r="HEX16" s="1020"/>
      <c r="HEY16" s="1020"/>
      <c r="HEZ16" s="1020"/>
      <c r="HFA16" s="1020"/>
      <c r="HFB16" s="1020"/>
      <c r="HFC16" s="1020"/>
      <c r="HFD16" s="1020"/>
      <c r="HFE16" s="1020"/>
      <c r="HFF16" s="1020"/>
      <c r="HFG16" s="1020"/>
      <c r="HFH16" s="1020"/>
      <c r="HFI16" s="1020"/>
      <c r="HFJ16" s="1020"/>
      <c r="HFK16" s="1020"/>
      <c r="HFL16" s="1020"/>
      <c r="HFM16" s="1020"/>
      <c r="HFN16" s="1020"/>
      <c r="HFO16" s="1020"/>
      <c r="HFP16" s="1020"/>
      <c r="HFQ16" s="1020"/>
      <c r="HFR16" s="1020"/>
      <c r="HFS16" s="1020"/>
      <c r="HFT16" s="1020"/>
      <c r="HFU16" s="1020"/>
      <c r="HFV16" s="1020"/>
      <c r="HFW16" s="1020"/>
      <c r="HFX16" s="1020"/>
      <c r="HFY16" s="1020"/>
      <c r="HFZ16" s="1020"/>
      <c r="HGA16" s="1020"/>
      <c r="HGB16" s="1020"/>
      <c r="HGC16" s="1020"/>
      <c r="HGD16" s="1020"/>
      <c r="HGE16" s="1020"/>
      <c r="HGF16" s="1020"/>
      <c r="HGG16" s="1020"/>
      <c r="HGH16" s="1020"/>
      <c r="HGI16" s="1020"/>
      <c r="HGJ16" s="1020"/>
      <c r="HGK16" s="1020"/>
      <c r="HGL16" s="1020"/>
      <c r="HGM16" s="1020"/>
      <c r="HGN16" s="1020"/>
      <c r="HGO16" s="1020"/>
      <c r="HGP16" s="1020"/>
      <c r="HGQ16" s="1020"/>
      <c r="HGR16" s="1020"/>
      <c r="HGS16" s="1020"/>
      <c r="HGT16" s="1020"/>
      <c r="HGU16" s="1020"/>
      <c r="HGV16" s="1020"/>
      <c r="HGW16" s="1020"/>
      <c r="HGX16" s="1020"/>
      <c r="HGY16" s="1020"/>
      <c r="HGZ16" s="1020"/>
      <c r="HHA16" s="1020"/>
      <c r="HHB16" s="1020"/>
      <c r="HHC16" s="1020"/>
      <c r="HHD16" s="1020"/>
      <c r="HHE16" s="1020"/>
      <c r="HHF16" s="1020"/>
      <c r="HHG16" s="1020"/>
      <c r="HHH16" s="1020"/>
      <c r="HHI16" s="1020"/>
      <c r="HHJ16" s="1020"/>
      <c r="HHK16" s="1020"/>
      <c r="HHL16" s="1020"/>
      <c r="HHM16" s="1020"/>
      <c r="HHN16" s="1020"/>
      <c r="HHO16" s="1020"/>
      <c r="HHP16" s="1020"/>
      <c r="HHQ16" s="1020"/>
      <c r="HHR16" s="1020"/>
      <c r="HHS16" s="1020"/>
      <c r="HHT16" s="1020"/>
      <c r="HHU16" s="1020"/>
      <c r="HHV16" s="1020"/>
      <c r="HHW16" s="1020"/>
      <c r="HHX16" s="1020"/>
      <c r="HHY16" s="1020"/>
      <c r="HHZ16" s="1020"/>
      <c r="HIA16" s="1020"/>
      <c r="HIB16" s="1020"/>
      <c r="HIC16" s="1020"/>
      <c r="HID16" s="1020"/>
      <c r="HIE16" s="1020"/>
      <c r="HIF16" s="1020"/>
      <c r="HIG16" s="1020"/>
      <c r="HIH16" s="1020"/>
      <c r="HII16" s="1020"/>
      <c r="HIJ16" s="1020"/>
      <c r="HIK16" s="1020"/>
      <c r="HIL16" s="1020"/>
      <c r="HIM16" s="1020"/>
      <c r="HIN16" s="1020"/>
      <c r="HIO16" s="1020"/>
      <c r="HIP16" s="1020"/>
      <c r="HIQ16" s="1020"/>
      <c r="HIR16" s="1020"/>
      <c r="HIS16" s="1020"/>
      <c r="HIT16" s="1020"/>
      <c r="HIU16" s="1020"/>
      <c r="HIV16" s="1020"/>
      <c r="HIW16" s="1020"/>
      <c r="HIX16" s="1020"/>
      <c r="HIY16" s="1020"/>
      <c r="HIZ16" s="1020"/>
      <c r="HJA16" s="1020"/>
      <c r="HJB16" s="1020"/>
      <c r="HJC16" s="1020"/>
      <c r="HJD16" s="1020"/>
      <c r="HJE16" s="1020"/>
      <c r="HJF16" s="1020"/>
      <c r="HJG16" s="1020"/>
      <c r="HJH16" s="1020"/>
      <c r="HJI16" s="1020"/>
      <c r="HJJ16" s="1020"/>
      <c r="HJK16" s="1020"/>
      <c r="HJL16" s="1020"/>
      <c r="HJM16" s="1020"/>
      <c r="HJN16" s="1020"/>
      <c r="HJO16" s="1020"/>
      <c r="HJP16" s="1020"/>
      <c r="HJQ16" s="1020"/>
      <c r="HJR16" s="1020"/>
      <c r="HJS16" s="1020"/>
      <c r="HJT16" s="1020"/>
      <c r="HJU16" s="1020"/>
      <c r="HJV16" s="1020"/>
      <c r="HJW16" s="1020"/>
      <c r="HJX16" s="1020"/>
      <c r="HJY16" s="1020"/>
      <c r="HJZ16" s="1020"/>
      <c r="HKA16" s="1020"/>
      <c r="HKB16" s="1020"/>
      <c r="HKC16" s="1020"/>
      <c r="HKD16" s="1020"/>
      <c r="HKE16" s="1020"/>
      <c r="HKF16" s="1020"/>
      <c r="HKG16" s="1020"/>
      <c r="HKH16" s="1020"/>
      <c r="HKI16" s="1020"/>
      <c r="HKJ16" s="1020"/>
      <c r="HKK16" s="1020"/>
      <c r="HKL16" s="1020"/>
      <c r="HKM16" s="1020"/>
      <c r="HKN16" s="1020"/>
      <c r="HKO16" s="1020"/>
      <c r="HKP16" s="1020"/>
      <c r="HKQ16" s="1020"/>
      <c r="HKR16" s="1020"/>
      <c r="HKS16" s="1020"/>
      <c r="HKT16" s="1020"/>
      <c r="HKU16" s="1020"/>
      <c r="HKV16" s="1020"/>
      <c r="HKW16" s="1020"/>
      <c r="HKX16" s="1020"/>
      <c r="HKY16" s="1020"/>
      <c r="HKZ16" s="1020"/>
      <c r="HLA16" s="1020"/>
      <c r="HLB16" s="1020"/>
      <c r="HLC16" s="1020"/>
      <c r="HLD16" s="1020"/>
      <c r="HLE16" s="1020"/>
      <c r="HLF16" s="1020"/>
      <c r="HLG16" s="1020"/>
      <c r="HLH16" s="1020"/>
      <c r="HLI16" s="1020"/>
      <c r="HLJ16" s="1020"/>
      <c r="HLK16" s="1020"/>
      <c r="HLL16" s="1020"/>
      <c r="HLM16" s="1020"/>
      <c r="HLN16" s="1020"/>
      <c r="HLO16" s="1020"/>
      <c r="HLP16" s="1020"/>
      <c r="HLQ16" s="1020"/>
      <c r="HLR16" s="1020"/>
      <c r="HLS16" s="1020"/>
      <c r="HLT16" s="1020"/>
      <c r="HLU16" s="1020"/>
      <c r="HLV16" s="1020"/>
      <c r="HLW16" s="1020"/>
      <c r="HLX16" s="1020"/>
      <c r="HLY16" s="1020"/>
      <c r="HLZ16" s="1020"/>
      <c r="HMA16" s="1020"/>
      <c r="HMB16" s="1020"/>
      <c r="HMC16" s="1020"/>
      <c r="HMD16" s="1020"/>
      <c r="HME16" s="1020"/>
      <c r="HMF16" s="1020"/>
      <c r="HMG16" s="1020"/>
      <c r="HMH16" s="1020"/>
      <c r="HMI16" s="1020"/>
      <c r="HMJ16" s="1020"/>
      <c r="HMK16" s="1020"/>
      <c r="HML16" s="1020"/>
      <c r="HMM16" s="1020"/>
      <c r="HMN16" s="1020"/>
      <c r="HMO16" s="1020"/>
      <c r="HMP16" s="1020"/>
      <c r="HMQ16" s="1020"/>
      <c r="HMR16" s="1020"/>
      <c r="HMS16" s="1020"/>
      <c r="HMT16" s="1020"/>
      <c r="HMU16" s="1020"/>
      <c r="HMV16" s="1020"/>
      <c r="HMW16" s="1020"/>
      <c r="HMX16" s="1020"/>
      <c r="HMY16" s="1020"/>
      <c r="HMZ16" s="1020"/>
      <c r="HNA16" s="1020"/>
      <c r="HNB16" s="1020"/>
      <c r="HNC16" s="1020"/>
      <c r="HND16" s="1020"/>
      <c r="HNE16" s="1020"/>
      <c r="HNF16" s="1020"/>
      <c r="HNG16" s="1020"/>
      <c r="HNH16" s="1020"/>
      <c r="HNI16" s="1020"/>
      <c r="HNJ16" s="1020"/>
      <c r="HNK16" s="1020"/>
      <c r="HNL16" s="1020"/>
      <c r="HNM16" s="1020"/>
      <c r="HNN16" s="1020"/>
      <c r="HNO16" s="1020"/>
      <c r="HNP16" s="1020"/>
      <c r="HNQ16" s="1020"/>
      <c r="HNR16" s="1020"/>
      <c r="HNS16" s="1020"/>
      <c r="HNT16" s="1020"/>
      <c r="HNU16" s="1020"/>
      <c r="HNV16" s="1020"/>
      <c r="HNW16" s="1020"/>
      <c r="HNX16" s="1020"/>
      <c r="HNY16" s="1020"/>
      <c r="HNZ16" s="1020"/>
      <c r="HOA16" s="1020"/>
      <c r="HOB16" s="1020"/>
      <c r="HOC16" s="1020"/>
      <c r="HOD16" s="1020"/>
      <c r="HOE16" s="1020"/>
      <c r="HOF16" s="1020"/>
      <c r="HOG16" s="1020"/>
      <c r="HOH16" s="1020"/>
      <c r="HOI16" s="1020"/>
      <c r="HOJ16" s="1020"/>
      <c r="HOK16" s="1020"/>
      <c r="HOL16" s="1020"/>
      <c r="HOM16" s="1020"/>
      <c r="HON16" s="1020"/>
      <c r="HOO16" s="1020"/>
      <c r="HOP16" s="1020"/>
      <c r="HOQ16" s="1020"/>
      <c r="HOR16" s="1020"/>
      <c r="HOS16" s="1020"/>
      <c r="HOT16" s="1020"/>
      <c r="HOU16" s="1020"/>
      <c r="HOV16" s="1020"/>
      <c r="HOW16" s="1020"/>
      <c r="HOX16" s="1020"/>
      <c r="HOY16" s="1020"/>
      <c r="HOZ16" s="1020"/>
      <c r="HPA16" s="1020"/>
      <c r="HPB16" s="1020"/>
      <c r="HPC16" s="1020"/>
      <c r="HPD16" s="1020"/>
      <c r="HPE16" s="1020"/>
      <c r="HPF16" s="1020"/>
      <c r="HPG16" s="1020"/>
      <c r="HPH16" s="1020"/>
      <c r="HPI16" s="1020"/>
      <c r="HPJ16" s="1020"/>
      <c r="HPK16" s="1020"/>
      <c r="HPL16" s="1020"/>
      <c r="HPM16" s="1020"/>
      <c r="HPN16" s="1020"/>
      <c r="HPO16" s="1020"/>
      <c r="HPP16" s="1020"/>
      <c r="HPQ16" s="1020"/>
      <c r="HPR16" s="1020"/>
      <c r="HPS16" s="1020"/>
      <c r="HPT16" s="1020"/>
      <c r="HPU16" s="1020"/>
      <c r="HPV16" s="1020"/>
      <c r="HPW16" s="1020"/>
      <c r="HPX16" s="1020"/>
      <c r="HPY16" s="1020"/>
      <c r="HPZ16" s="1020"/>
      <c r="HQA16" s="1020"/>
      <c r="HQB16" s="1020"/>
      <c r="HQC16" s="1020"/>
      <c r="HQD16" s="1020"/>
      <c r="HQE16" s="1020"/>
      <c r="HQF16" s="1020"/>
      <c r="HQG16" s="1020"/>
      <c r="HQH16" s="1020"/>
      <c r="HQI16" s="1020"/>
      <c r="HQJ16" s="1020"/>
      <c r="HQK16" s="1020"/>
      <c r="HQL16" s="1020"/>
      <c r="HQM16" s="1020"/>
      <c r="HQN16" s="1020"/>
      <c r="HQO16" s="1020"/>
      <c r="HQP16" s="1020"/>
      <c r="HQQ16" s="1020"/>
      <c r="HQR16" s="1020"/>
      <c r="HQS16" s="1020"/>
      <c r="HQT16" s="1020"/>
      <c r="HQU16" s="1020"/>
      <c r="HQV16" s="1020"/>
      <c r="HQW16" s="1020"/>
      <c r="HQX16" s="1020"/>
      <c r="HQY16" s="1020"/>
      <c r="HQZ16" s="1020"/>
      <c r="HRA16" s="1020"/>
      <c r="HRB16" s="1020"/>
      <c r="HRC16" s="1020"/>
      <c r="HRD16" s="1020"/>
      <c r="HRE16" s="1020"/>
      <c r="HRF16" s="1020"/>
      <c r="HRG16" s="1020"/>
      <c r="HRH16" s="1020"/>
      <c r="HRI16" s="1020"/>
      <c r="HRJ16" s="1020"/>
      <c r="HRK16" s="1020"/>
      <c r="HRL16" s="1020"/>
      <c r="HRM16" s="1020"/>
      <c r="HRN16" s="1020"/>
      <c r="HRO16" s="1020"/>
      <c r="HRP16" s="1020"/>
      <c r="HRQ16" s="1020"/>
      <c r="HRR16" s="1020"/>
      <c r="HRS16" s="1020"/>
      <c r="HRT16" s="1020"/>
      <c r="HRU16" s="1020"/>
      <c r="HRV16" s="1020"/>
      <c r="HRW16" s="1020"/>
      <c r="HRX16" s="1020"/>
      <c r="HRY16" s="1020"/>
      <c r="HRZ16" s="1020"/>
      <c r="HSA16" s="1020"/>
      <c r="HSB16" s="1020"/>
      <c r="HSC16" s="1020"/>
      <c r="HSD16" s="1020"/>
      <c r="HSE16" s="1020"/>
      <c r="HSF16" s="1020"/>
      <c r="HSG16" s="1020"/>
      <c r="HSH16" s="1020"/>
      <c r="HSI16" s="1020"/>
      <c r="HSJ16" s="1020"/>
      <c r="HSK16" s="1020"/>
      <c r="HSL16" s="1020"/>
      <c r="HSM16" s="1020"/>
      <c r="HSN16" s="1020"/>
      <c r="HSO16" s="1020"/>
      <c r="HSP16" s="1020"/>
      <c r="HSQ16" s="1020"/>
      <c r="HSR16" s="1020"/>
      <c r="HSS16" s="1020"/>
      <c r="HST16" s="1020"/>
      <c r="HSU16" s="1020"/>
      <c r="HSV16" s="1020"/>
      <c r="HSW16" s="1020"/>
      <c r="HSX16" s="1020"/>
      <c r="HSY16" s="1020"/>
      <c r="HSZ16" s="1020"/>
      <c r="HTA16" s="1020"/>
      <c r="HTB16" s="1020"/>
      <c r="HTC16" s="1020"/>
      <c r="HTD16" s="1020"/>
      <c r="HTE16" s="1020"/>
      <c r="HTF16" s="1020"/>
      <c r="HTG16" s="1020"/>
      <c r="HTH16" s="1020"/>
      <c r="HTI16" s="1020"/>
      <c r="HTJ16" s="1020"/>
      <c r="HTK16" s="1020"/>
      <c r="HTL16" s="1020"/>
      <c r="HTM16" s="1020"/>
      <c r="HTN16" s="1020"/>
      <c r="HTO16" s="1020"/>
      <c r="HTP16" s="1020"/>
      <c r="HTQ16" s="1020"/>
      <c r="HTR16" s="1020"/>
      <c r="HTS16" s="1020"/>
      <c r="HTT16" s="1020"/>
      <c r="HTU16" s="1020"/>
      <c r="HTV16" s="1020"/>
      <c r="HTW16" s="1020"/>
      <c r="HTX16" s="1020"/>
      <c r="HTY16" s="1020"/>
      <c r="HTZ16" s="1020"/>
      <c r="HUA16" s="1020"/>
      <c r="HUB16" s="1020"/>
      <c r="HUC16" s="1020"/>
      <c r="HUD16" s="1020"/>
      <c r="HUE16" s="1020"/>
      <c r="HUF16" s="1020"/>
      <c r="HUG16" s="1020"/>
      <c r="HUH16" s="1020"/>
      <c r="HUI16" s="1020"/>
      <c r="HUJ16" s="1020"/>
      <c r="HUK16" s="1020"/>
      <c r="HUL16" s="1020"/>
      <c r="HUM16" s="1020"/>
      <c r="HUN16" s="1020"/>
      <c r="HUO16" s="1020"/>
      <c r="HUP16" s="1020"/>
      <c r="HUQ16" s="1020"/>
      <c r="HUR16" s="1020"/>
      <c r="HUS16" s="1020"/>
      <c r="HUT16" s="1020"/>
      <c r="HUU16" s="1020"/>
      <c r="HUV16" s="1020"/>
      <c r="HUW16" s="1020"/>
      <c r="HUX16" s="1020"/>
      <c r="HUY16" s="1020"/>
      <c r="HUZ16" s="1020"/>
      <c r="HVA16" s="1020"/>
      <c r="HVB16" s="1020"/>
      <c r="HVC16" s="1020"/>
      <c r="HVD16" s="1020"/>
      <c r="HVE16" s="1020"/>
      <c r="HVF16" s="1020"/>
      <c r="HVG16" s="1020"/>
      <c r="HVH16" s="1020"/>
      <c r="HVI16" s="1020"/>
      <c r="HVJ16" s="1020"/>
      <c r="HVK16" s="1020"/>
      <c r="HVL16" s="1020"/>
      <c r="HVM16" s="1020"/>
      <c r="HVN16" s="1020"/>
      <c r="HVO16" s="1020"/>
      <c r="HVP16" s="1020"/>
      <c r="HVQ16" s="1020"/>
      <c r="HVR16" s="1020"/>
      <c r="HVS16" s="1020"/>
      <c r="HVT16" s="1020"/>
      <c r="HVU16" s="1020"/>
      <c r="HVV16" s="1020"/>
      <c r="HVW16" s="1020"/>
      <c r="HVX16" s="1020"/>
      <c r="HVY16" s="1020"/>
      <c r="HVZ16" s="1020"/>
      <c r="HWA16" s="1020"/>
      <c r="HWB16" s="1020"/>
      <c r="HWC16" s="1020"/>
      <c r="HWD16" s="1020"/>
      <c r="HWE16" s="1020"/>
      <c r="HWF16" s="1020"/>
      <c r="HWG16" s="1020"/>
      <c r="HWH16" s="1020"/>
      <c r="HWI16" s="1020"/>
      <c r="HWJ16" s="1020"/>
      <c r="HWK16" s="1020"/>
      <c r="HWL16" s="1020"/>
      <c r="HWM16" s="1020"/>
      <c r="HWN16" s="1020"/>
      <c r="HWO16" s="1020"/>
      <c r="HWP16" s="1020"/>
      <c r="HWQ16" s="1020"/>
      <c r="HWR16" s="1020"/>
      <c r="HWS16" s="1020"/>
      <c r="HWT16" s="1020"/>
      <c r="HWU16" s="1020"/>
      <c r="HWV16" s="1020"/>
      <c r="HWW16" s="1020"/>
      <c r="HWX16" s="1020"/>
      <c r="HWY16" s="1020"/>
      <c r="HWZ16" s="1020"/>
      <c r="HXA16" s="1020"/>
      <c r="HXB16" s="1020"/>
      <c r="HXC16" s="1020"/>
      <c r="HXD16" s="1020"/>
      <c r="HXE16" s="1020"/>
      <c r="HXF16" s="1020"/>
      <c r="HXG16" s="1020"/>
      <c r="HXH16" s="1020"/>
      <c r="HXI16" s="1020"/>
      <c r="HXJ16" s="1020"/>
      <c r="HXK16" s="1020"/>
      <c r="HXL16" s="1020"/>
      <c r="HXM16" s="1020"/>
      <c r="HXN16" s="1020"/>
      <c r="HXO16" s="1020"/>
      <c r="HXP16" s="1020"/>
      <c r="HXQ16" s="1020"/>
      <c r="HXR16" s="1020"/>
      <c r="HXS16" s="1020"/>
      <c r="HXT16" s="1020"/>
      <c r="HXU16" s="1020"/>
      <c r="HXV16" s="1020"/>
      <c r="HXW16" s="1020"/>
      <c r="HXX16" s="1020"/>
      <c r="HXY16" s="1020"/>
      <c r="HXZ16" s="1020"/>
      <c r="HYA16" s="1020"/>
      <c r="HYB16" s="1020"/>
      <c r="HYC16" s="1020"/>
      <c r="HYD16" s="1020"/>
      <c r="HYE16" s="1020"/>
      <c r="HYF16" s="1020"/>
      <c r="HYG16" s="1020"/>
      <c r="HYH16" s="1020"/>
      <c r="HYI16" s="1020"/>
      <c r="HYJ16" s="1020"/>
      <c r="HYK16" s="1020"/>
      <c r="HYL16" s="1020"/>
      <c r="HYM16" s="1020"/>
      <c r="HYN16" s="1020"/>
      <c r="HYO16" s="1020"/>
      <c r="HYP16" s="1020"/>
      <c r="HYQ16" s="1020"/>
      <c r="HYR16" s="1020"/>
      <c r="HYS16" s="1020"/>
      <c r="HYT16" s="1020"/>
      <c r="HYU16" s="1020"/>
      <c r="HYV16" s="1020"/>
      <c r="HYW16" s="1020"/>
      <c r="HYX16" s="1020"/>
      <c r="HYY16" s="1020"/>
      <c r="HYZ16" s="1020"/>
      <c r="HZA16" s="1020"/>
      <c r="HZB16" s="1020"/>
      <c r="HZC16" s="1020"/>
      <c r="HZD16" s="1020"/>
      <c r="HZE16" s="1020"/>
      <c r="HZF16" s="1020"/>
      <c r="HZG16" s="1020"/>
      <c r="HZH16" s="1020"/>
      <c r="HZI16" s="1020"/>
      <c r="HZJ16" s="1020"/>
      <c r="HZK16" s="1020"/>
      <c r="HZL16" s="1020"/>
      <c r="HZM16" s="1020"/>
      <c r="HZN16" s="1020"/>
      <c r="HZO16" s="1020"/>
      <c r="HZP16" s="1020"/>
      <c r="HZQ16" s="1020"/>
      <c r="HZR16" s="1020"/>
      <c r="HZS16" s="1020"/>
      <c r="HZT16" s="1020"/>
      <c r="HZU16" s="1020"/>
      <c r="HZV16" s="1020"/>
      <c r="HZW16" s="1020"/>
      <c r="HZX16" s="1020"/>
      <c r="HZY16" s="1020"/>
      <c r="HZZ16" s="1020"/>
      <c r="IAA16" s="1020"/>
      <c r="IAB16" s="1020"/>
      <c r="IAC16" s="1020"/>
      <c r="IAD16" s="1020"/>
      <c r="IAE16" s="1020"/>
      <c r="IAF16" s="1020"/>
      <c r="IAG16" s="1020"/>
      <c r="IAH16" s="1020"/>
      <c r="IAI16" s="1020"/>
      <c r="IAJ16" s="1020"/>
      <c r="IAK16" s="1020"/>
      <c r="IAL16" s="1020"/>
      <c r="IAM16" s="1020"/>
      <c r="IAN16" s="1020"/>
      <c r="IAO16" s="1020"/>
      <c r="IAP16" s="1020"/>
      <c r="IAQ16" s="1020"/>
      <c r="IAR16" s="1020"/>
      <c r="IAS16" s="1020"/>
      <c r="IAT16" s="1020"/>
      <c r="IAU16" s="1020"/>
      <c r="IAV16" s="1020"/>
      <c r="IAW16" s="1020"/>
      <c r="IAX16" s="1020"/>
      <c r="IAY16" s="1020"/>
      <c r="IAZ16" s="1020"/>
      <c r="IBA16" s="1020"/>
      <c r="IBB16" s="1020"/>
      <c r="IBC16" s="1020"/>
      <c r="IBD16" s="1020"/>
      <c r="IBE16" s="1020"/>
      <c r="IBF16" s="1020"/>
      <c r="IBG16" s="1020"/>
      <c r="IBH16" s="1020"/>
      <c r="IBI16" s="1020"/>
      <c r="IBJ16" s="1020"/>
      <c r="IBK16" s="1020"/>
      <c r="IBL16" s="1020"/>
      <c r="IBM16" s="1020"/>
      <c r="IBN16" s="1020"/>
      <c r="IBO16" s="1020"/>
      <c r="IBP16" s="1020"/>
      <c r="IBQ16" s="1020"/>
      <c r="IBR16" s="1020"/>
      <c r="IBS16" s="1020"/>
      <c r="IBT16" s="1020"/>
      <c r="IBU16" s="1020"/>
      <c r="IBV16" s="1020"/>
      <c r="IBW16" s="1020"/>
      <c r="IBX16" s="1020"/>
      <c r="IBY16" s="1020"/>
      <c r="IBZ16" s="1020"/>
      <c r="ICA16" s="1020"/>
      <c r="ICB16" s="1020"/>
      <c r="ICC16" s="1020"/>
      <c r="ICD16" s="1020"/>
      <c r="ICE16" s="1020"/>
      <c r="ICF16" s="1020"/>
      <c r="ICG16" s="1020"/>
      <c r="ICH16" s="1020"/>
      <c r="ICI16" s="1020"/>
      <c r="ICJ16" s="1020"/>
      <c r="ICK16" s="1020"/>
      <c r="ICL16" s="1020"/>
      <c r="ICM16" s="1020"/>
      <c r="ICN16" s="1020"/>
      <c r="ICO16" s="1020"/>
      <c r="ICP16" s="1020"/>
      <c r="ICQ16" s="1020"/>
      <c r="ICR16" s="1020"/>
      <c r="ICS16" s="1020"/>
      <c r="ICT16" s="1020"/>
      <c r="ICU16" s="1020"/>
      <c r="ICV16" s="1020"/>
      <c r="ICW16" s="1020"/>
      <c r="ICX16" s="1020"/>
      <c r="ICY16" s="1020"/>
      <c r="ICZ16" s="1020"/>
      <c r="IDA16" s="1020"/>
      <c r="IDB16" s="1020"/>
      <c r="IDC16" s="1020"/>
      <c r="IDD16" s="1020"/>
      <c r="IDE16" s="1020"/>
      <c r="IDF16" s="1020"/>
      <c r="IDG16" s="1020"/>
      <c r="IDH16" s="1020"/>
      <c r="IDI16" s="1020"/>
      <c r="IDJ16" s="1020"/>
      <c r="IDK16" s="1020"/>
      <c r="IDL16" s="1020"/>
      <c r="IDM16" s="1020"/>
      <c r="IDN16" s="1020"/>
      <c r="IDO16" s="1020"/>
      <c r="IDP16" s="1020"/>
      <c r="IDQ16" s="1020"/>
      <c r="IDR16" s="1020"/>
      <c r="IDS16" s="1020"/>
      <c r="IDT16" s="1020"/>
      <c r="IDU16" s="1020"/>
      <c r="IDV16" s="1020"/>
      <c r="IDW16" s="1020"/>
      <c r="IDX16" s="1020"/>
      <c r="IDY16" s="1020"/>
      <c r="IDZ16" s="1020"/>
      <c r="IEA16" s="1020"/>
      <c r="IEB16" s="1020"/>
      <c r="IEC16" s="1020"/>
      <c r="IED16" s="1020"/>
      <c r="IEE16" s="1020"/>
      <c r="IEF16" s="1020"/>
      <c r="IEG16" s="1020"/>
      <c r="IEH16" s="1020"/>
      <c r="IEI16" s="1020"/>
      <c r="IEJ16" s="1020"/>
      <c r="IEK16" s="1020"/>
      <c r="IEL16" s="1020"/>
      <c r="IEM16" s="1020"/>
      <c r="IEN16" s="1020"/>
      <c r="IEO16" s="1020"/>
      <c r="IEP16" s="1020"/>
      <c r="IEQ16" s="1020"/>
      <c r="IER16" s="1020"/>
      <c r="IES16" s="1020"/>
      <c r="IET16" s="1020"/>
      <c r="IEU16" s="1020"/>
      <c r="IEV16" s="1020"/>
      <c r="IEW16" s="1020"/>
      <c r="IEX16" s="1020"/>
      <c r="IEY16" s="1020"/>
      <c r="IEZ16" s="1020"/>
      <c r="IFA16" s="1020"/>
      <c r="IFB16" s="1020"/>
      <c r="IFC16" s="1020"/>
      <c r="IFD16" s="1020"/>
      <c r="IFE16" s="1020"/>
      <c r="IFF16" s="1020"/>
      <c r="IFG16" s="1020"/>
      <c r="IFH16" s="1020"/>
      <c r="IFI16" s="1020"/>
      <c r="IFJ16" s="1020"/>
      <c r="IFK16" s="1020"/>
      <c r="IFL16" s="1020"/>
      <c r="IFM16" s="1020"/>
      <c r="IFN16" s="1020"/>
      <c r="IFO16" s="1020"/>
      <c r="IFP16" s="1020"/>
      <c r="IFQ16" s="1020"/>
      <c r="IFR16" s="1020"/>
      <c r="IFS16" s="1020"/>
      <c r="IFT16" s="1020"/>
      <c r="IFU16" s="1020"/>
      <c r="IFV16" s="1020"/>
      <c r="IFW16" s="1020"/>
      <c r="IFX16" s="1020"/>
      <c r="IFY16" s="1020"/>
      <c r="IFZ16" s="1020"/>
      <c r="IGA16" s="1020"/>
      <c r="IGB16" s="1020"/>
      <c r="IGC16" s="1020"/>
      <c r="IGD16" s="1020"/>
      <c r="IGE16" s="1020"/>
      <c r="IGF16" s="1020"/>
      <c r="IGG16" s="1020"/>
      <c r="IGH16" s="1020"/>
      <c r="IGI16" s="1020"/>
      <c r="IGJ16" s="1020"/>
      <c r="IGK16" s="1020"/>
      <c r="IGL16" s="1020"/>
      <c r="IGM16" s="1020"/>
      <c r="IGN16" s="1020"/>
      <c r="IGO16" s="1020"/>
      <c r="IGP16" s="1020"/>
      <c r="IGQ16" s="1020"/>
      <c r="IGR16" s="1020"/>
      <c r="IGS16" s="1020"/>
      <c r="IGT16" s="1020"/>
      <c r="IGU16" s="1020"/>
      <c r="IGV16" s="1020"/>
      <c r="IGW16" s="1020"/>
      <c r="IGX16" s="1020"/>
      <c r="IGY16" s="1020"/>
      <c r="IGZ16" s="1020"/>
      <c r="IHA16" s="1020"/>
      <c r="IHB16" s="1020"/>
      <c r="IHC16" s="1020"/>
      <c r="IHD16" s="1020"/>
      <c r="IHE16" s="1020"/>
      <c r="IHF16" s="1020"/>
      <c r="IHG16" s="1020"/>
      <c r="IHH16" s="1020"/>
      <c r="IHI16" s="1020"/>
      <c r="IHJ16" s="1020"/>
      <c r="IHK16" s="1020"/>
      <c r="IHL16" s="1020"/>
      <c r="IHM16" s="1020"/>
      <c r="IHN16" s="1020"/>
      <c r="IHO16" s="1020"/>
      <c r="IHP16" s="1020"/>
      <c r="IHQ16" s="1020"/>
      <c r="IHR16" s="1020"/>
      <c r="IHS16" s="1020"/>
      <c r="IHT16" s="1020"/>
      <c r="IHU16" s="1020"/>
      <c r="IHV16" s="1020"/>
      <c r="IHW16" s="1020"/>
      <c r="IHX16" s="1020"/>
      <c r="IHY16" s="1020"/>
      <c r="IHZ16" s="1020"/>
      <c r="IIA16" s="1020"/>
      <c r="IIB16" s="1020"/>
      <c r="IIC16" s="1020"/>
      <c r="IID16" s="1020"/>
      <c r="IIE16" s="1020"/>
      <c r="IIF16" s="1020"/>
      <c r="IIG16" s="1020"/>
      <c r="IIH16" s="1020"/>
      <c r="III16" s="1020"/>
      <c r="IIJ16" s="1020"/>
      <c r="IIK16" s="1020"/>
      <c r="IIL16" s="1020"/>
      <c r="IIM16" s="1020"/>
      <c r="IIN16" s="1020"/>
      <c r="IIO16" s="1020"/>
      <c r="IIP16" s="1020"/>
      <c r="IIQ16" s="1020"/>
      <c r="IIR16" s="1020"/>
      <c r="IIS16" s="1020"/>
      <c r="IIT16" s="1020"/>
      <c r="IIU16" s="1020"/>
      <c r="IIV16" s="1020"/>
      <c r="IIW16" s="1020"/>
      <c r="IIX16" s="1020"/>
      <c r="IIY16" s="1020"/>
      <c r="IIZ16" s="1020"/>
      <c r="IJA16" s="1020"/>
      <c r="IJB16" s="1020"/>
      <c r="IJC16" s="1020"/>
      <c r="IJD16" s="1020"/>
      <c r="IJE16" s="1020"/>
      <c r="IJF16" s="1020"/>
      <c r="IJG16" s="1020"/>
      <c r="IJH16" s="1020"/>
      <c r="IJI16" s="1020"/>
      <c r="IJJ16" s="1020"/>
      <c r="IJK16" s="1020"/>
      <c r="IJL16" s="1020"/>
      <c r="IJM16" s="1020"/>
      <c r="IJN16" s="1020"/>
      <c r="IJO16" s="1020"/>
      <c r="IJP16" s="1020"/>
      <c r="IJQ16" s="1020"/>
      <c r="IJR16" s="1020"/>
      <c r="IJS16" s="1020"/>
      <c r="IJT16" s="1020"/>
      <c r="IJU16" s="1020"/>
      <c r="IJV16" s="1020"/>
      <c r="IJW16" s="1020"/>
      <c r="IJX16" s="1020"/>
      <c r="IJY16" s="1020"/>
      <c r="IJZ16" s="1020"/>
      <c r="IKA16" s="1020"/>
      <c r="IKB16" s="1020"/>
      <c r="IKC16" s="1020"/>
      <c r="IKD16" s="1020"/>
      <c r="IKE16" s="1020"/>
      <c r="IKF16" s="1020"/>
      <c r="IKG16" s="1020"/>
      <c r="IKH16" s="1020"/>
      <c r="IKI16" s="1020"/>
      <c r="IKJ16" s="1020"/>
      <c r="IKK16" s="1020"/>
      <c r="IKL16" s="1020"/>
      <c r="IKM16" s="1020"/>
      <c r="IKN16" s="1020"/>
      <c r="IKO16" s="1020"/>
      <c r="IKP16" s="1020"/>
      <c r="IKQ16" s="1020"/>
      <c r="IKR16" s="1020"/>
      <c r="IKS16" s="1020"/>
      <c r="IKT16" s="1020"/>
      <c r="IKU16" s="1020"/>
      <c r="IKV16" s="1020"/>
      <c r="IKW16" s="1020"/>
      <c r="IKX16" s="1020"/>
      <c r="IKY16" s="1020"/>
      <c r="IKZ16" s="1020"/>
      <c r="ILA16" s="1020"/>
      <c r="ILB16" s="1020"/>
      <c r="ILC16" s="1020"/>
      <c r="ILD16" s="1020"/>
      <c r="ILE16" s="1020"/>
      <c r="ILF16" s="1020"/>
      <c r="ILG16" s="1020"/>
      <c r="ILH16" s="1020"/>
      <c r="ILI16" s="1020"/>
      <c r="ILJ16" s="1020"/>
      <c r="ILK16" s="1020"/>
      <c r="ILL16" s="1020"/>
      <c r="ILM16" s="1020"/>
      <c r="ILN16" s="1020"/>
      <c r="ILO16" s="1020"/>
      <c r="ILP16" s="1020"/>
      <c r="ILQ16" s="1020"/>
      <c r="ILR16" s="1020"/>
      <c r="ILS16" s="1020"/>
      <c r="ILT16" s="1020"/>
      <c r="ILU16" s="1020"/>
      <c r="ILV16" s="1020"/>
      <c r="ILW16" s="1020"/>
      <c r="ILX16" s="1020"/>
      <c r="ILY16" s="1020"/>
      <c r="ILZ16" s="1020"/>
      <c r="IMA16" s="1020"/>
      <c r="IMB16" s="1020"/>
      <c r="IMC16" s="1020"/>
      <c r="IMD16" s="1020"/>
      <c r="IME16" s="1020"/>
      <c r="IMF16" s="1020"/>
      <c r="IMG16" s="1020"/>
      <c r="IMH16" s="1020"/>
      <c r="IMI16" s="1020"/>
      <c r="IMJ16" s="1020"/>
      <c r="IMK16" s="1020"/>
      <c r="IML16" s="1020"/>
      <c r="IMM16" s="1020"/>
      <c r="IMN16" s="1020"/>
      <c r="IMO16" s="1020"/>
      <c r="IMP16" s="1020"/>
      <c r="IMQ16" s="1020"/>
      <c r="IMR16" s="1020"/>
      <c r="IMS16" s="1020"/>
      <c r="IMT16" s="1020"/>
      <c r="IMU16" s="1020"/>
      <c r="IMV16" s="1020"/>
      <c r="IMW16" s="1020"/>
      <c r="IMX16" s="1020"/>
      <c r="IMY16" s="1020"/>
      <c r="IMZ16" s="1020"/>
      <c r="INA16" s="1020"/>
      <c r="INB16" s="1020"/>
      <c r="INC16" s="1020"/>
      <c r="IND16" s="1020"/>
      <c r="INE16" s="1020"/>
      <c r="INF16" s="1020"/>
      <c r="ING16" s="1020"/>
      <c r="INH16" s="1020"/>
      <c r="INI16" s="1020"/>
      <c r="INJ16" s="1020"/>
      <c r="INK16" s="1020"/>
      <c r="INL16" s="1020"/>
      <c r="INM16" s="1020"/>
      <c r="INN16" s="1020"/>
      <c r="INO16" s="1020"/>
      <c r="INP16" s="1020"/>
      <c r="INQ16" s="1020"/>
      <c r="INR16" s="1020"/>
      <c r="INS16" s="1020"/>
      <c r="INT16" s="1020"/>
      <c r="INU16" s="1020"/>
      <c r="INV16" s="1020"/>
      <c r="INW16" s="1020"/>
      <c r="INX16" s="1020"/>
      <c r="INY16" s="1020"/>
      <c r="INZ16" s="1020"/>
      <c r="IOA16" s="1020"/>
      <c r="IOB16" s="1020"/>
      <c r="IOC16" s="1020"/>
      <c r="IOD16" s="1020"/>
      <c r="IOE16" s="1020"/>
      <c r="IOF16" s="1020"/>
      <c r="IOG16" s="1020"/>
      <c r="IOH16" s="1020"/>
      <c r="IOI16" s="1020"/>
      <c r="IOJ16" s="1020"/>
      <c r="IOK16" s="1020"/>
      <c r="IOL16" s="1020"/>
      <c r="IOM16" s="1020"/>
      <c r="ION16" s="1020"/>
      <c r="IOO16" s="1020"/>
      <c r="IOP16" s="1020"/>
      <c r="IOQ16" s="1020"/>
      <c r="IOR16" s="1020"/>
      <c r="IOS16" s="1020"/>
      <c r="IOT16" s="1020"/>
      <c r="IOU16" s="1020"/>
      <c r="IOV16" s="1020"/>
      <c r="IOW16" s="1020"/>
      <c r="IOX16" s="1020"/>
      <c r="IOY16" s="1020"/>
      <c r="IOZ16" s="1020"/>
      <c r="IPA16" s="1020"/>
      <c r="IPB16" s="1020"/>
      <c r="IPC16" s="1020"/>
      <c r="IPD16" s="1020"/>
      <c r="IPE16" s="1020"/>
      <c r="IPF16" s="1020"/>
      <c r="IPG16" s="1020"/>
      <c r="IPH16" s="1020"/>
      <c r="IPI16" s="1020"/>
      <c r="IPJ16" s="1020"/>
      <c r="IPK16" s="1020"/>
      <c r="IPL16" s="1020"/>
      <c r="IPM16" s="1020"/>
      <c r="IPN16" s="1020"/>
      <c r="IPO16" s="1020"/>
      <c r="IPP16" s="1020"/>
      <c r="IPQ16" s="1020"/>
      <c r="IPR16" s="1020"/>
      <c r="IPS16" s="1020"/>
      <c r="IPT16" s="1020"/>
      <c r="IPU16" s="1020"/>
      <c r="IPV16" s="1020"/>
      <c r="IPW16" s="1020"/>
      <c r="IPX16" s="1020"/>
      <c r="IPY16" s="1020"/>
      <c r="IPZ16" s="1020"/>
      <c r="IQA16" s="1020"/>
      <c r="IQB16" s="1020"/>
      <c r="IQC16" s="1020"/>
      <c r="IQD16" s="1020"/>
      <c r="IQE16" s="1020"/>
      <c r="IQF16" s="1020"/>
      <c r="IQG16" s="1020"/>
      <c r="IQH16" s="1020"/>
      <c r="IQI16" s="1020"/>
      <c r="IQJ16" s="1020"/>
      <c r="IQK16" s="1020"/>
      <c r="IQL16" s="1020"/>
      <c r="IQM16" s="1020"/>
      <c r="IQN16" s="1020"/>
      <c r="IQO16" s="1020"/>
      <c r="IQP16" s="1020"/>
      <c r="IQQ16" s="1020"/>
      <c r="IQR16" s="1020"/>
      <c r="IQS16" s="1020"/>
      <c r="IQT16" s="1020"/>
      <c r="IQU16" s="1020"/>
      <c r="IQV16" s="1020"/>
      <c r="IQW16" s="1020"/>
      <c r="IQX16" s="1020"/>
      <c r="IQY16" s="1020"/>
      <c r="IQZ16" s="1020"/>
      <c r="IRA16" s="1020"/>
      <c r="IRB16" s="1020"/>
      <c r="IRC16" s="1020"/>
      <c r="IRD16" s="1020"/>
      <c r="IRE16" s="1020"/>
      <c r="IRF16" s="1020"/>
      <c r="IRG16" s="1020"/>
      <c r="IRH16" s="1020"/>
      <c r="IRI16" s="1020"/>
      <c r="IRJ16" s="1020"/>
      <c r="IRK16" s="1020"/>
      <c r="IRL16" s="1020"/>
      <c r="IRM16" s="1020"/>
      <c r="IRN16" s="1020"/>
      <c r="IRO16" s="1020"/>
      <c r="IRP16" s="1020"/>
      <c r="IRQ16" s="1020"/>
      <c r="IRR16" s="1020"/>
      <c r="IRS16" s="1020"/>
      <c r="IRT16" s="1020"/>
      <c r="IRU16" s="1020"/>
      <c r="IRV16" s="1020"/>
      <c r="IRW16" s="1020"/>
      <c r="IRX16" s="1020"/>
      <c r="IRY16" s="1020"/>
      <c r="IRZ16" s="1020"/>
      <c r="ISA16" s="1020"/>
      <c r="ISB16" s="1020"/>
      <c r="ISC16" s="1020"/>
      <c r="ISD16" s="1020"/>
      <c r="ISE16" s="1020"/>
      <c r="ISF16" s="1020"/>
      <c r="ISG16" s="1020"/>
      <c r="ISH16" s="1020"/>
      <c r="ISI16" s="1020"/>
      <c r="ISJ16" s="1020"/>
      <c r="ISK16" s="1020"/>
      <c r="ISL16" s="1020"/>
      <c r="ISM16" s="1020"/>
      <c r="ISN16" s="1020"/>
      <c r="ISO16" s="1020"/>
      <c r="ISP16" s="1020"/>
      <c r="ISQ16" s="1020"/>
      <c r="ISR16" s="1020"/>
      <c r="ISS16" s="1020"/>
      <c r="IST16" s="1020"/>
      <c r="ISU16" s="1020"/>
      <c r="ISV16" s="1020"/>
      <c r="ISW16" s="1020"/>
      <c r="ISX16" s="1020"/>
      <c r="ISY16" s="1020"/>
      <c r="ISZ16" s="1020"/>
      <c r="ITA16" s="1020"/>
      <c r="ITB16" s="1020"/>
      <c r="ITC16" s="1020"/>
      <c r="ITD16" s="1020"/>
      <c r="ITE16" s="1020"/>
      <c r="ITF16" s="1020"/>
      <c r="ITG16" s="1020"/>
      <c r="ITH16" s="1020"/>
      <c r="ITI16" s="1020"/>
      <c r="ITJ16" s="1020"/>
      <c r="ITK16" s="1020"/>
      <c r="ITL16" s="1020"/>
      <c r="ITM16" s="1020"/>
      <c r="ITN16" s="1020"/>
      <c r="ITO16" s="1020"/>
      <c r="ITP16" s="1020"/>
      <c r="ITQ16" s="1020"/>
      <c r="ITR16" s="1020"/>
      <c r="ITS16" s="1020"/>
      <c r="ITT16" s="1020"/>
      <c r="ITU16" s="1020"/>
      <c r="ITV16" s="1020"/>
      <c r="ITW16" s="1020"/>
      <c r="ITX16" s="1020"/>
      <c r="ITY16" s="1020"/>
      <c r="ITZ16" s="1020"/>
      <c r="IUA16" s="1020"/>
      <c r="IUB16" s="1020"/>
      <c r="IUC16" s="1020"/>
      <c r="IUD16" s="1020"/>
      <c r="IUE16" s="1020"/>
      <c r="IUF16" s="1020"/>
      <c r="IUG16" s="1020"/>
      <c r="IUH16" s="1020"/>
      <c r="IUI16" s="1020"/>
      <c r="IUJ16" s="1020"/>
      <c r="IUK16" s="1020"/>
      <c r="IUL16" s="1020"/>
      <c r="IUM16" s="1020"/>
      <c r="IUN16" s="1020"/>
      <c r="IUO16" s="1020"/>
      <c r="IUP16" s="1020"/>
      <c r="IUQ16" s="1020"/>
      <c r="IUR16" s="1020"/>
      <c r="IUS16" s="1020"/>
      <c r="IUT16" s="1020"/>
      <c r="IUU16" s="1020"/>
      <c r="IUV16" s="1020"/>
      <c r="IUW16" s="1020"/>
      <c r="IUX16" s="1020"/>
      <c r="IUY16" s="1020"/>
      <c r="IUZ16" s="1020"/>
      <c r="IVA16" s="1020"/>
      <c r="IVB16" s="1020"/>
      <c r="IVC16" s="1020"/>
      <c r="IVD16" s="1020"/>
      <c r="IVE16" s="1020"/>
      <c r="IVF16" s="1020"/>
      <c r="IVG16" s="1020"/>
      <c r="IVH16" s="1020"/>
      <c r="IVI16" s="1020"/>
      <c r="IVJ16" s="1020"/>
      <c r="IVK16" s="1020"/>
      <c r="IVL16" s="1020"/>
      <c r="IVM16" s="1020"/>
      <c r="IVN16" s="1020"/>
      <c r="IVO16" s="1020"/>
      <c r="IVP16" s="1020"/>
      <c r="IVQ16" s="1020"/>
      <c r="IVR16" s="1020"/>
      <c r="IVS16" s="1020"/>
      <c r="IVT16" s="1020"/>
      <c r="IVU16" s="1020"/>
      <c r="IVV16" s="1020"/>
      <c r="IVW16" s="1020"/>
      <c r="IVX16" s="1020"/>
      <c r="IVY16" s="1020"/>
      <c r="IVZ16" s="1020"/>
      <c r="IWA16" s="1020"/>
      <c r="IWB16" s="1020"/>
      <c r="IWC16" s="1020"/>
      <c r="IWD16" s="1020"/>
      <c r="IWE16" s="1020"/>
      <c r="IWF16" s="1020"/>
      <c r="IWG16" s="1020"/>
      <c r="IWH16" s="1020"/>
      <c r="IWI16" s="1020"/>
      <c r="IWJ16" s="1020"/>
      <c r="IWK16" s="1020"/>
      <c r="IWL16" s="1020"/>
      <c r="IWM16" s="1020"/>
      <c r="IWN16" s="1020"/>
      <c r="IWO16" s="1020"/>
      <c r="IWP16" s="1020"/>
      <c r="IWQ16" s="1020"/>
      <c r="IWR16" s="1020"/>
      <c r="IWS16" s="1020"/>
      <c r="IWT16" s="1020"/>
      <c r="IWU16" s="1020"/>
      <c r="IWV16" s="1020"/>
      <c r="IWW16" s="1020"/>
      <c r="IWX16" s="1020"/>
      <c r="IWY16" s="1020"/>
      <c r="IWZ16" s="1020"/>
      <c r="IXA16" s="1020"/>
      <c r="IXB16" s="1020"/>
      <c r="IXC16" s="1020"/>
      <c r="IXD16" s="1020"/>
      <c r="IXE16" s="1020"/>
      <c r="IXF16" s="1020"/>
      <c r="IXG16" s="1020"/>
      <c r="IXH16" s="1020"/>
      <c r="IXI16" s="1020"/>
      <c r="IXJ16" s="1020"/>
      <c r="IXK16" s="1020"/>
      <c r="IXL16" s="1020"/>
      <c r="IXM16" s="1020"/>
      <c r="IXN16" s="1020"/>
      <c r="IXO16" s="1020"/>
      <c r="IXP16" s="1020"/>
      <c r="IXQ16" s="1020"/>
      <c r="IXR16" s="1020"/>
      <c r="IXS16" s="1020"/>
      <c r="IXT16" s="1020"/>
      <c r="IXU16" s="1020"/>
      <c r="IXV16" s="1020"/>
      <c r="IXW16" s="1020"/>
      <c r="IXX16" s="1020"/>
      <c r="IXY16" s="1020"/>
      <c r="IXZ16" s="1020"/>
      <c r="IYA16" s="1020"/>
      <c r="IYB16" s="1020"/>
      <c r="IYC16" s="1020"/>
      <c r="IYD16" s="1020"/>
      <c r="IYE16" s="1020"/>
      <c r="IYF16" s="1020"/>
      <c r="IYG16" s="1020"/>
      <c r="IYH16" s="1020"/>
      <c r="IYI16" s="1020"/>
      <c r="IYJ16" s="1020"/>
      <c r="IYK16" s="1020"/>
      <c r="IYL16" s="1020"/>
      <c r="IYM16" s="1020"/>
      <c r="IYN16" s="1020"/>
      <c r="IYO16" s="1020"/>
      <c r="IYP16" s="1020"/>
      <c r="IYQ16" s="1020"/>
      <c r="IYR16" s="1020"/>
      <c r="IYS16" s="1020"/>
      <c r="IYT16" s="1020"/>
      <c r="IYU16" s="1020"/>
      <c r="IYV16" s="1020"/>
      <c r="IYW16" s="1020"/>
      <c r="IYX16" s="1020"/>
      <c r="IYY16" s="1020"/>
      <c r="IYZ16" s="1020"/>
      <c r="IZA16" s="1020"/>
      <c r="IZB16" s="1020"/>
      <c r="IZC16" s="1020"/>
      <c r="IZD16" s="1020"/>
      <c r="IZE16" s="1020"/>
      <c r="IZF16" s="1020"/>
      <c r="IZG16" s="1020"/>
      <c r="IZH16" s="1020"/>
      <c r="IZI16" s="1020"/>
      <c r="IZJ16" s="1020"/>
      <c r="IZK16" s="1020"/>
      <c r="IZL16" s="1020"/>
      <c r="IZM16" s="1020"/>
      <c r="IZN16" s="1020"/>
      <c r="IZO16" s="1020"/>
      <c r="IZP16" s="1020"/>
      <c r="IZQ16" s="1020"/>
      <c r="IZR16" s="1020"/>
      <c r="IZS16" s="1020"/>
      <c r="IZT16" s="1020"/>
      <c r="IZU16" s="1020"/>
      <c r="IZV16" s="1020"/>
      <c r="IZW16" s="1020"/>
      <c r="IZX16" s="1020"/>
      <c r="IZY16" s="1020"/>
      <c r="IZZ16" s="1020"/>
      <c r="JAA16" s="1020"/>
      <c r="JAB16" s="1020"/>
      <c r="JAC16" s="1020"/>
      <c r="JAD16" s="1020"/>
      <c r="JAE16" s="1020"/>
      <c r="JAF16" s="1020"/>
      <c r="JAG16" s="1020"/>
      <c r="JAH16" s="1020"/>
      <c r="JAI16" s="1020"/>
      <c r="JAJ16" s="1020"/>
      <c r="JAK16" s="1020"/>
      <c r="JAL16" s="1020"/>
      <c r="JAM16" s="1020"/>
      <c r="JAN16" s="1020"/>
      <c r="JAO16" s="1020"/>
      <c r="JAP16" s="1020"/>
      <c r="JAQ16" s="1020"/>
      <c r="JAR16" s="1020"/>
      <c r="JAS16" s="1020"/>
      <c r="JAT16" s="1020"/>
      <c r="JAU16" s="1020"/>
      <c r="JAV16" s="1020"/>
      <c r="JAW16" s="1020"/>
      <c r="JAX16" s="1020"/>
      <c r="JAY16" s="1020"/>
      <c r="JAZ16" s="1020"/>
      <c r="JBA16" s="1020"/>
      <c r="JBB16" s="1020"/>
      <c r="JBC16" s="1020"/>
      <c r="JBD16" s="1020"/>
      <c r="JBE16" s="1020"/>
      <c r="JBF16" s="1020"/>
      <c r="JBG16" s="1020"/>
      <c r="JBH16" s="1020"/>
      <c r="JBI16" s="1020"/>
      <c r="JBJ16" s="1020"/>
      <c r="JBK16" s="1020"/>
      <c r="JBL16" s="1020"/>
      <c r="JBM16" s="1020"/>
      <c r="JBN16" s="1020"/>
      <c r="JBO16" s="1020"/>
      <c r="JBP16" s="1020"/>
      <c r="JBQ16" s="1020"/>
      <c r="JBR16" s="1020"/>
      <c r="JBS16" s="1020"/>
      <c r="JBT16" s="1020"/>
      <c r="JBU16" s="1020"/>
      <c r="JBV16" s="1020"/>
      <c r="JBW16" s="1020"/>
      <c r="JBX16" s="1020"/>
      <c r="JBY16" s="1020"/>
      <c r="JBZ16" s="1020"/>
      <c r="JCA16" s="1020"/>
      <c r="JCB16" s="1020"/>
      <c r="JCC16" s="1020"/>
      <c r="JCD16" s="1020"/>
      <c r="JCE16" s="1020"/>
      <c r="JCF16" s="1020"/>
      <c r="JCG16" s="1020"/>
      <c r="JCH16" s="1020"/>
      <c r="JCI16" s="1020"/>
      <c r="JCJ16" s="1020"/>
      <c r="JCK16" s="1020"/>
      <c r="JCL16" s="1020"/>
      <c r="JCM16" s="1020"/>
      <c r="JCN16" s="1020"/>
      <c r="JCO16" s="1020"/>
      <c r="JCP16" s="1020"/>
      <c r="JCQ16" s="1020"/>
      <c r="JCR16" s="1020"/>
      <c r="JCS16" s="1020"/>
      <c r="JCT16" s="1020"/>
      <c r="JCU16" s="1020"/>
      <c r="JCV16" s="1020"/>
      <c r="JCW16" s="1020"/>
      <c r="JCX16" s="1020"/>
      <c r="JCY16" s="1020"/>
      <c r="JCZ16" s="1020"/>
      <c r="JDA16" s="1020"/>
      <c r="JDB16" s="1020"/>
      <c r="JDC16" s="1020"/>
      <c r="JDD16" s="1020"/>
      <c r="JDE16" s="1020"/>
      <c r="JDF16" s="1020"/>
      <c r="JDG16" s="1020"/>
      <c r="JDH16" s="1020"/>
      <c r="JDI16" s="1020"/>
      <c r="JDJ16" s="1020"/>
      <c r="JDK16" s="1020"/>
      <c r="JDL16" s="1020"/>
      <c r="JDM16" s="1020"/>
      <c r="JDN16" s="1020"/>
      <c r="JDO16" s="1020"/>
      <c r="JDP16" s="1020"/>
      <c r="JDQ16" s="1020"/>
      <c r="JDR16" s="1020"/>
      <c r="JDS16" s="1020"/>
      <c r="JDT16" s="1020"/>
      <c r="JDU16" s="1020"/>
      <c r="JDV16" s="1020"/>
      <c r="JDW16" s="1020"/>
      <c r="JDX16" s="1020"/>
      <c r="JDY16" s="1020"/>
      <c r="JDZ16" s="1020"/>
      <c r="JEA16" s="1020"/>
      <c r="JEB16" s="1020"/>
      <c r="JEC16" s="1020"/>
      <c r="JED16" s="1020"/>
      <c r="JEE16" s="1020"/>
      <c r="JEF16" s="1020"/>
      <c r="JEG16" s="1020"/>
      <c r="JEH16" s="1020"/>
      <c r="JEI16" s="1020"/>
      <c r="JEJ16" s="1020"/>
      <c r="JEK16" s="1020"/>
      <c r="JEL16" s="1020"/>
      <c r="JEM16" s="1020"/>
      <c r="JEN16" s="1020"/>
      <c r="JEO16" s="1020"/>
      <c r="JEP16" s="1020"/>
      <c r="JEQ16" s="1020"/>
      <c r="JER16" s="1020"/>
      <c r="JES16" s="1020"/>
      <c r="JET16" s="1020"/>
      <c r="JEU16" s="1020"/>
      <c r="JEV16" s="1020"/>
      <c r="JEW16" s="1020"/>
      <c r="JEX16" s="1020"/>
      <c r="JEY16" s="1020"/>
      <c r="JEZ16" s="1020"/>
      <c r="JFA16" s="1020"/>
      <c r="JFB16" s="1020"/>
      <c r="JFC16" s="1020"/>
      <c r="JFD16" s="1020"/>
      <c r="JFE16" s="1020"/>
      <c r="JFF16" s="1020"/>
      <c r="JFG16" s="1020"/>
      <c r="JFH16" s="1020"/>
      <c r="JFI16" s="1020"/>
      <c r="JFJ16" s="1020"/>
      <c r="JFK16" s="1020"/>
      <c r="JFL16" s="1020"/>
      <c r="JFM16" s="1020"/>
      <c r="JFN16" s="1020"/>
      <c r="JFO16" s="1020"/>
      <c r="JFP16" s="1020"/>
      <c r="JFQ16" s="1020"/>
      <c r="JFR16" s="1020"/>
      <c r="JFS16" s="1020"/>
      <c r="JFT16" s="1020"/>
      <c r="JFU16" s="1020"/>
      <c r="JFV16" s="1020"/>
      <c r="JFW16" s="1020"/>
      <c r="JFX16" s="1020"/>
      <c r="JFY16" s="1020"/>
      <c r="JFZ16" s="1020"/>
      <c r="JGA16" s="1020"/>
      <c r="JGB16" s="1020"/>
      <c r="JGC16" s="1020"/>
      <c r="JGD16" s="1020"/>
      <c r="JGE16" s="1020"/>
      <c r="JGF16" s="1020"/>
      <c r="JGG16" s="1020"/>
      <c r="JGH16" s="1020"/>
      <c r="JGI16" s="1020"/>
      <c r="JGJ16" s="1020"/>
      <c r="JGK16" s="1020"/>
      <c r="JGL16" s="1020"/>
      <c r="JGM16" s="1020"/>
      <c r="JGN16" s="1020"/>
      <c r="JGO16" s="1020"/>
      <c r="JGP16" s="1020"/>
      <c r="JGQ16" s="1020"/>
      <c r="JGR16" s="1020"/>
      <c r="JGS16" s="1020"/>
      <c r="JGT16" s="1020"/>
      <c r="JGU16" s="1020"/>
      <c r="JGV16" s="1020"/>
      <c r="JGW16" s="1020"/>
      <c r="JGX16" s="1020"/>
      <c r="JGY16" s="1020"/>
      <c r="JGZ16" s="1020"/>
      <c r="JHA16" s="1020"/>
      <c r="JHB16" s="1020"/>
      <c r="JHC16" s="1020"/>
      <c r="JHD16" s="1020"/>
      <c r="JHE16" s="1020"/>
      <c r="JHF16" s="1020"/>
      <c r="JHG16" s="1020"/>
      <c r="JHH16" s="1020"/>
      <c r="JHI16" s="1020"/>
      <c r="JHJ16" s="1020"/>
      <c r="JHK16" s="1020"/>
      <c r="JHL16" s="1020"/>
      <c r="JHM16" s="1020"/>
      <c r="JHN16" s="1020"/>
      <c r="JHO16" s="1020"/>
      <c r="JHP16" s="1020"/>
      <c r="JHQ16" s="1020"/>
      <c r="JHR16" s="1020"/>
      <c r="JHS16" s="1020"/>
      <c r="JHT16" s="1020"/>
      <c r="JHU16" s="1020"/>
      <c r="JHV16" s="1020"/>
      <c r="JHW16" s="1020"/>
      <c r="JHX16" s="1020"/>
      <c r="JHY16" s="1020"/>
      <c r="JHZ16" s="1020"/>
      <c r="JIA16" s="1020"/>
      <c r="JIB16" s="1020"/>
      <c r="JIC16" s="1020"/>
      <c r="JID16" s="1020"/>
      <c r="JIE16" s="1020"/>
      <c r="JIF16" s="1020"/>
      <c r="JIG16" s="1020"/>
      <c r="JIH16" s="1020"/>
      <c r="JII16" s="1020"/>
      <c r="JIJ16" s="1020"/>
      <c r="JIK16" s="1020"/>
      <c r="JIL16" s="1020"/>
      <c r="JIM16" s="1020"/>
      <c r="JIN16" s="1020"/>
      <c r="JIO16" s="1020"/>
      <c r="JIP16" s="1020"/>
      <c r="JIQ16" s="1020"/>
      <c r="JIR16" s="1020"/>
      <c r="JIS16" s="1020"/>
      <c r="JIT16" s="1020"/>
      <c r="JIU16" s="1020"/>
      <c r="JIV16" s="1020"/>
      <c r="JIW16" s="1020"/>
      <c r="JIX16" s="1020"/>
      <c r="JIY16" s="1020"/>
      <c r="JIZ16" s="1020"/>
      <c r="JJA16" s="1020"/>
      <c r="JJB16" s="1020"/>
      <c r="JJC16" s="1020"/>
      <c r="JJD16" s="1020"/>
      <c r="JJE16" s="1020"/>
      <c r="JJF16" s="1020"/>
      <c r="JJG16" s="1020"/>
      <c r="JJH16" s="1020"/>
      <c r="JJI16" s="1020"/>
      <c r="JJJ16" s="1020"/>
      <c r="JJK16" s="1020"/>
      <c r="JJL16" s="1020"/>
      <c r="JJM16" s="1020"/>
      <c r="JJN16" s="1020"/>
      <c r="JJO16" s="1020"/>
      <c r="JJP16" s="1020"/>
      <c r="JJQ16" s="1020"/>
      <c r="JJR16" s="1020"/>
      <c r="JJS16" s="1020"/>
      <c r="JJT16" s="1020"/>
      <c r="JJU16" s="1020"/>
      <c r="JJV16" s="1020"/>
      <c r="JJW16" s="1020"/>
      <c r="JJX16" s="1020"/>
      <c r="JJY16" s="1020"/>
      <c r="JJZ16" s="1020"/>
      <c r="JKA16" s="1020"/>
      <c r="JKB16" s="1020"/>
      <c r="JKC16" s="1020"/>
      <c r="JKD16" s="1020"/>
      <c r="JKE16" s="1020"/>
      <c r="JKF16" s="1020"/>
      <c r="JKG16" s="1020"/>
      <c r="JKH16" s="1020"/>
      <c r="JKI16" s="1020"/>
      <c r="JKJ16" s="1020"/>
      <c r="JKK16" s="1020"/>
      <c r="JKL16" s="1020"/>
      <c r="JKM16" s="1020"/>
      <c r="JKN16" s="1020"/>
      <c r="JKO16" s="1020"/>
      <c r="JKP16" s="1020"/>
      <c r="JKQ16" s="1020"/>
      <c r="JKR16" s="1020"/>
      <c r="JKS16" s="1020"/>
      <c r="JKT16" s="1020"/>
      <c r="JKU16" s="1020"/>
      <c r="JKV16" s="1020"/>
      <c r="JKW16" s="1020"/>
      <c r="JKX16" s="1020"/>
      <c r="JKY16" s="1020"/>
      <c r="JKZ16" s="1020"/>
      <c r="JLA16" s="1020"/>
      <c r="JLB16" s="1020"/>
      <c r="JLC16" s="1020"/>
      <c r="JLD16" s="1020"/>
      <c r="JLE16" s="1020"/>
      <c r="JLF16" s="1020"/>
      <c r="JLG16" s="1020"/>
      <c r="JLH16" s="1020"/>
      <c r="JLI16" s="1020"/>
      <c r="JLJ16" s="1020"/>
      <c r="JLK16" s="1020"/>
      <c r="JLL16" s="1020"/>
      <c r="JLM16" s="1020"/>
      <c r="JLN16" s="1020"/>
      <c r="JLO16" s="1020"/>
      <c r="JLP16" s="1020"/>
      <c r="JLQ16" s="1020"/>
      <c r="JLR16" s="1020"/>
      <c r="JLS16" s="1020"/>
      <c r="JLT16" s="1020"/>
      <c r="JLU16" s="1020"/>
      <c r="JLV16" s="1020"/>
      <c r="JLW16" s="1020"/>
      <c r="JLX16" s="1020"/>
      <c r="JLY16" s="1020"/>
      <c r="JLZ16" s="1020"/>
      <c r="JMA16" s="1020"/>
      <c r="JMB16" s="1020"/>
      <c r="JMC16" s="1020"/>
      <c r="JMD16" s="1020"/>
      <c r="JME16" s="1020"/>
      <c r="JMF16" s="1020"/>
      <c r="JMG16" s="1020"/>
      <c r="JMH16" s="1020"/>
      <c r="JMI16" s="1020"/>
      <c r="JMJ16" s="1020"/>
      <c r="JMK16" s="1020"/>
      <c r="JML16" s="1020"/>
      <c r="JMM16" s="1020"/>
      <c r="JMN16" s="1020"/>
      <c r="JMO16" s="1020"/>
      <c r="JMP16" s="1020"/>
      <c r="JMQ16" s="1020"/>
      <c r="JMR16" s="1020"/>
      <c r="JMS16" s="1020"/>
      <c r="JMT16" s="1020"/>
      <c r="JMU16" s="1020"/>
      <c r="JMV16" s="1020"/>
      <c r="JMW16" s="1020"/>
      <c r="JMX16" s="1020"/>
      <c r="JMY16" s="1020"/>
      <c r="JMZ16" s="1020"/>
      <c r="JNA16" s="1020"/>
      <c r="JNB16" s="1020"/>
      <c r="JNC16" s="1020"/>
      <c r="JND16" s="1020"/>
      <c r="JNE16" s="1020"/>
      <c r="JNF16" s="1020"/>
      <c r="JNG16" s="1020"/>
      <c r="JNH16" s="1020"/>
      <c r="JNI16" s="1020"/>
      <c r="JNJ16" s="1020"/>
      <c r="JNK16" s="1020"/>
      <c r="JNL16" s="1020"/>
      <c r="JNM16" s="1020"/>
      <c r="JNN16" s="1020"/>
      <c r="JNO16" s="1020"/>
      <c r="JNP16" s="1020"/>
      <c r="JNQ16" s="1020"/>
      <c r="JNR16" s="1020"/>
      <c r="JNS16" s="1020"/>
      <c r="JNT16" s="1020"/>
      <c r="JNU16" s="1020"/>
      <c r="JNV16" s="1020"/>
      <c r="JNW16" s="1020"/>
      <c r="JNX16" s="1020"/>
      <c r="JNY16" s="1020"/>
      <c r="JNZ16" s="1020"/>
      <c r="JOA16" s="1020"/>
      <c r="JOB16" s="1020"/>
      <c r="JOC16" s="1020"/>
      <c r="JOD16" s="1020"/>
      <c r="JOE16" s="1020"/>
      <c r="JOF16" s="1020"/>
      <c r="JOG16" s="1020"/>
      <c r="JOH16" s="1020"/>
      <c r="JOI16" s="1020"/>
      <c r="JOJ16" s="1020"/>
      <c r="JOK16" s="1020"/>
      <c r="JOL16" s="1020"/>
      <c r="JOM16" s="1020"/>
      <c r="JON16" s="1020"/>
      <c r="JOO16" s="1020"/>
      <c r="JOP16" s="1020"/>
      <c r="JOQ16" s="1020"/>
      <c r="JOR16" s="1020"/>
      <c r="JOS16" s="1020"/>
      <c r="JOT16" s="1020"/>
      <c r="JOU16" s="1020"/>
      <c r="JOV16" s="1020"/>
      <c r="JOW16" s="1020"/>
      <c r="JOX16" s="1020"/>
      <c r="JOY16" s="1020"/>
      <c r="JOZ16" s="1020"/>
      <c r="JPA16" s="1020"/>
      <c r="JPB16" s="1020"/>
      <c r="JPC16" s="1020"/>
      <c r="JPD16" s="1020"/>
      <c r="JPE16" s="1020"/>
      <c r="JPF16" s="1020"/>
      <c r="JPG16" s="1020"/>
      <c r="JPH16" s="1020"/>
      <c r="JPI16" s="1020"/>
      <c r="JPJ16" s="1020"/>
      <c r="JPK16" s="1020"/>
      <c r="JPL16" s="1020"/>
      <c r="JPM16" s="1020"/>
      <c r="JPN16" s="1020"/>
      <c r="JPO16" s="1020"/>
      <c r="JPP16" s="1020"/>
      <c r="JPQ16" s="1020"/>
      <c r="JPR16" s="1020"/>
      <c r="JPS16" s="1020"/>
      <c r="JPT16" s="1020"/>
      <c r="JPU16" s="1020"/>
      <c r="JPV16" s="1020"/>
      <c r="JPW16" s="1020"/>
      <c r="JPX16" s="1020"/>
      <c r="JPY16" s="1020"/>
      <c r="JPZ16" s="1020"/>
      <c r="JQA16" s="1020"/>
      <c r="JQB16" s="1020"/>
      <c r="JQC16" s="1020"/>
      <c r="JQD16" s="1020"/>
      <c r="JQE16" s="1020"/>
      <c r="JQF16" s="1020"/>
      <c r="JQG16" s="1020"/>
      <c r="JQH16" s="1020"/>
      <c r="JQI16" s="1020"/>
      <c r="JQJ16" s="1020"/>
      <c r="JQK16" s="1020"/>
      <c r="JQL16" s="1020"/>
      <c r="JQM16" s="1020"/>
      <c r="JQN16" s="1020"/>
      <c r="JQO16" s="1020"/>
      <c r="JQP16" s="1020"/>
      <c r="JQQ16" s="1020"/>
      <c r="JQR16" s="1020"/>
      <c r="JQS16" s="1020"/>
      <c r="JQT16" s="1020"/>
      <c r="JQU16" s="1020"/>
      <c r="JQV16" s="1020"/>
      <c r="JQW16" s="1020"/>
      <c r="JQX16" s="1020"/>
      <c r="JQY16" s="1020"/>
      <c r="JQZ16" s="1020"/>
      <c r="JRA16" s="1020"/>
      <c r="JRB16" s="1020"/>
      <c r="JRC16" s="1020"/>
      <c r="JRD16" s="1020"/>
      <c r="JRE16" s="1020"/>
      <c r="JRF16" s="1020"/>
      <c r="JRG16" s="1020"/>
      <c r="JRH16" s="1020"/>
      <c r="JRI16" s="1020"/>
      <c r="JRJ16" s="1020"/>
      <c r="JRK16" s="1020"/>
      <c r="JRL16" s="1020"/>
      <c r="JRM16" s="1020"/>
      <c r="JRN16" s="1020"/>
      <c r="JRO16" s="1020"/>
      <c r="JRP16" s="1020"/>
      <c r="JRQ16" s="1020"/>
      <c r="JRR16" s="1020"/>
      <c r="JRS16" s="1020"/>
      <c r="JRT16" s="1020"/>
      <c r="JRU16" s="1020"/>
      <c r="JRV16" s="1020"/>
      <c r="JRW16" s="1020"/>
      <c r="JRX16" s="1020"/>
      <c r="JRY16" s="1020"/>
      <c r="JRZ16" s="1020"/>
      <c r="JSA16" s="1020"/>
      <c r="JSB16" s="1020"/>
      <c r="JSC16" s="1020"/>
      <c r="JSD16" s="1020"/>
      <c r="JSE16" s="1020"/>
      <c r="JSF16" s="1020"/>
      <c r="JSG16" s="1020"/>
      <c r="JSH16" s="1020"/>
      <c r="JSI16" s="1020"/>
      <c r="JSJ16" s="1020"/>
      <c r="JSK16" s="1020"/>
      <c r="JSL16" s="1020"/>
      <c r="JSM16" s="1020"/>
      <c r="JSN16" s="1020"/>
      <c r="JSO16" s="1020"/>
      <c r="JSP16" s="1020"/>
      <c r="JSQ16" s="1020"/>
      <c r="JSR16" s="1020"/>
      <c r="JSS16" s="1020"/>
      <c r="JST16" s="1020"/>
      <c r="JSU16" s="1020"/>
      <c r="JSV16" s="1020"/>
      <c r="JSW16" s="1020"/>
      <c r="JSX16" s="1020"/>
      <c r="JSY16" s="1020"/>
      <c r="JSZ16" s="1020"/>
      <c r="JTA16" s="1020"/>
      <c r="JTB16" s="1020"/>
      <c r="JTC16" s="1020"/>
      <c r="JTD16" s="1020"/>
      <c r="JTE16" s="1020"/>
      <c r="JTF16" s="1020"/>
      <c r="JTG16" s="1020"/>
      <c r="JTH16" s="1020"/>
      <c r="JTI16" s="1020"/>
      <c r="JTJ16" s="1020"/>
      <c r="JTK16" s="1020"/>
      <c r="JTL16" s="1020"/>
      <c r="JTM16" s="1020"/>
      <c r="JTN16" s="1020"/>
      <c r="JTO16" s="1020"/>
      <c r="JTP16" s="1020"/>
      <c r="JTQ16" s="1020"/>
      <c r="JTR16" s="1020"/>
      <c r="JTS16" s="1020"/>
      <c r="JTT16" s="1020"/>
      <c r="JTU16" s="1020"/>
      <c r="JTV16" s="1020"/>
      <c r="JTW16" s="1020"/>
      <c r="JTX16" s="1020"/>
      <c r="JTY16" s="1020"/>
      <c r="JTZ16" s="1020"/>
      <c r="JUA16" s="1020"/>
      <c r="JUB16" s="1020"/>
      <c r="JUC16" s="1020"/>
      <c r="JUD16" s="1020"/>
      <c r="JUE16" s="1020"/>
      <c r="JUF16" s="1020"/>
      <c r="JUG16" s="1020"/>
      <c r="JUH16" s="1020"/>
      <c r="JUI16" s="1020"/>
      <c r="JUJ16" s="1020"/>
      <c r="JUK16" s="1020"/>
      <c r="JUL16" s="1020"/>
      <c r="JUM16" s="1020"/>
      <c r="JUN16" s="1020"/>
      <c r="JUO16" s="1020"/>
      <c r="JUP16" s="1020"/>
      <c r="JUQ16" s="1020"/>
      <c r="JUR16" s="1020"/>
      <c r="JUS16" s="1020"/>
      <c r="JUT16" s="1020"/>
      <c r="JUU16" s="1020"/>
      <c r="JUV16" s="1020"/>
      <c r="JUW16" s="1020"/>
      <c r="JUX16" s="1020"/>
      <c r="JUY16" s="1020"/>
      <c r="JUZ16" s="1020"/>
      <c r="JVA16" s="1020"/>
      <c r="JVB16" s="1020"/>
      <c r="JVC16" s="1020"/>
      <c r="JVD16" s="1020"/>
      <c r="JVE16" s="1020"/>
      <c r="JVF16" s="1020"/>
      <c r="JVG16" s="1020"/>
      <c r="JVH16" s="1020"/>
      <c r="JVI16" s="1020"/>
      <c r="JVJ16" s="1020"/>
      <c r="JVK16" s="1020"/>
      <c r="JVL16" s="1020"/>
      <c r="JVM16" s="1020"/>
      <c r="JVN16" s="1020"/>
      <c r="JVO16" s="1020"/>
      <c r="JVP16" s="1020"/>
      <c r="JVQ16" s="1020"/>
      <c r="JVR16" s="1020"/>
      <c r="JVS16" s="1020"/>
      <c r="JVT16" s="1020"/>
      <c r="JVU16" s="1020"/>
      <c r="JVV16" s="1020"/>
      <c r="JVW16" s="1020"/>
      <c r="JVX16" s="1020"/>
      <c r="JVY16" s="1020"/>
      <c r="JVZ16" s="1020"/>
      <c r="JWA16" s="1020"/>
      <c r="JWB16" s="1020"/>
      <c r="JWC16" s="1020"/>
      <c r="JWD16" s="1020"/>
      <c r="JWE16" s="1020"/>
      <c r="JWF16" s="1020"/>
      <c r="JWG16" s="1020"/>
      <c r="JWH16" s="1020"/>
      <c r="JWI16" s="1020"/>
      <c r="JWJ16" s="1020"/>
      <c r="JWK16" s="1020"/>
      <c r="JWL16" s="1020"/>
      <c r="JWM16" s="1020"/>
      <c r="JWN16" s="1020"/>
      <c r="JWO16" s="1020"/>
      <c r="JWP16" s="1020"/>
      <c r="JWQ16" s="1020"/>
      <c r="JWR16" s="1020"/>
      <c r="JWS16" s="1020"/>
      <c r="JWT16" s="1020"/>
      <c r="JWU16" s="1020"/>
      <c r="JWV16" s="1020"/>
      <c r="JWW16" s="1020"/>
      <c r="JWX16" s="1020"/>
      <c r="JWY16" s="1020"/>
      <c r="JWZ16" s="1020"/>
      <c r="JXA16" s="1020"/>
      <c r="JXB16" s="1020"/>
      <c r="JXC16" s="1020"/>
      <c r="JXD16" s="1020"/>
      <c r="JXE16" s="1020"/>
      <c r="JXF16" s="1020"/>
      <c r="JXG16" s="1020"/>
      <c r="JXH16" s="1020"/>
      <c r="JXI16" s="1020"/>
      <c r="JXJ16" s="1020"/>
      <c r="JXK16" s="1020"/>
      <c r="JXL16" s="1020"/>
      <c r="JXM16" s="1020"/>
      <c r="JXN16" s="1020"/>
      <c r="JXO16" s="1020"/>
      <c r="JXP16" s="1020"/>
      <c r="JXQ16" s="1020"/>
      <c r="JXR16" s="1020"/>
      <c r="JXS16" s="1020"/>
      <c r="JXT16" s="1020"/>
      <c r="JXU16" s="1020"/>
      <c r="JXV16" s="1020"/>
      <c r="JXW16" s="1020"/>
      <c r="JXX16" s="1020"/>
      <c r="JXY16" s="1020"/>
      <c r="JXZ16" s="1020"/>
      <c r="JYA16" s="1020"/>
      <c r="JYB16" s="1020"/>
      <c r="JYC16" s="1020"/>
      <c r="JYD16" s="1020"/>
      <c r="JYE16" s="1020"/>
      <c r="JYF16" s="1020"/>
      <c r="JYG16" s="1020"/>
      <c r="JYH16" s="1020"/>
      <c r="JYI16" s="1020"/>
      <c r="JYJ16" s="1020"/>
      <c r="JYK16" s="1020"/>
      <c r="JYL16" s="1020"/>
      <c r="JYM16" s="1020"/>
      <c r="JYN16" s="1020"/>
      <c r="JYO16" s="1020"/>
      <c r="JYP16" s="1020"/>
      <c r="JYQ16" s="1020"/>
      <c r="JYR16" s="1020"/>
      <c r="JYS16" s="1020"/>
      <c r="JYT16" s="1020"/>
      <c r="JYU16" s="1020"/>
      <c r="JYV16" s="1020"/>
      <c r="JYW16" s="1020"/>
      <c r="JYX16" s="1020"/>
      <c r="JYY16" s="1020"/>
      <c r="JYZ16" s="1020"/>
      <c r="JZA16" s="1020"/>
      <c r="JZB16" s="1020"/>
      <c r="JZC16" s="1020"/>
      <c r="JZD16" s="1020"/>
      <c r="JZE16" s="1020"/>
      <c r="JZF16" s="1020"/>
      <c r="JZG16" s="1020"/>
      <c r="JZH16" s="1020"/>
      <c r="JZI16" s="1020"/>
      <c r="JZJ16" s="1020"/>
      <c r="JZK16" s="1020"/>
      <c r="JZL16" s="1020"/>
      <c r="JZM16" s="1020"/>
      <c r="JZN16" s="1020"/>
      <c r="JZO16" s="1020"/>
      <c r="JZP16" s="1020"/>
      <c r="JZQ16" s="1020"/>
      <c r="JZR16" s="1020"/>
      <c r="JZS16" s="1020"/>
      <c r="JZT16" s="1020"/>
      <c r="JZU16" s="1020"/>
      <c r="JZV16" s="1020"/>
      <c r="JZW16" s="1020"/>
      <c r="JZX16" s="1020"/>
      <c r="JZY16" s="1020"/>
      <c r="JZZ16" s="1020"/>
      <c r="KAA16" s="1020"/>
      <c r="KAB16" s="1020"/>
      <c r="KAC16" s="1020"/>
      <c r="KAD16" s="1020"/>
      <c r="KAE16" s="1020"/>
      <c r="KAF16" s="1020"/>
      <c r="KAG16" s="1020"/>
      <c r="KAH16" s="1020"/>
      <c r="KAI16" s="1020"/>
      <c r="KAJ16" s="1020"/>
      <c r="KAK16" s="1020"/>
      <c r="KAL16" s="1020"/>
      <c r="KAM16" s="1020"/>
      <c r="KAN16" s="1020"/>
      <c r="KAO16" s="1020"/>
      <c r="KAP16" s="1020"/>
      <c r="KAQ16" s="1020"/>
      <c r="KAR16" s="1020"/>
      <c r="KAS16" s="1020"/>
      <c r="KAT16" s="1020"/>
      <c r="KAU16" s="1020"/>
      <c r="KAV16" s="1020"/>
      <c r="KAW16" s="1020"/>
      <c r="KAX16" s="1020"/>
      <c r="KAY16" s="1020"/>
      <c r="KAZ16" s="1020"/>
      <c r="KBA16" s="1020"/>
      <c r="KBB16" s="1020"/>
      <c r="KBC16" s="1020"/>
      <c r="KBD16" s="1020"/>
      <c r="KBE16" s="1020"/>
      <c r="KBF16" s="1020"/>
      <c r="KBG16" s="1020"/>
      <c r="KBH16" s="1020"/>
      <c r="KBI16" s="1020"/>
      <c r="KBJ16" s="1020"/>
      <c r="KBK16" s="1020"/>
      <c r="KBL16" s="1020"/>
      <c r="KBM16" s="1020"/>
      <c r="KBN16" s="1020"/>
      <c r="KBO16" s="1020"/>
      <c r="KBP16" s="1020"/>
      <c r="KBQ16" s="1020"/>
      <c r="KBR16" s="1020"/>
      <c r="KBS16" s="1020"/>
      <c r="KBT16" s="1020"/>
      <c r="KBU16" s="1020"/>
      <c r="KBV16" s="1020"/>
      <c r="KBW16" s="1020"/>
      <c r="KBX16" s="1020"/>
      <c r="KBY16" s="1020"/>
      <c r="KBZ16" s="1020"/>
      <c r="KCA16" s="1020"/>
      <c r="KCB16" s="1020"/>
      <c r="KCC16" s="1020"/>
      <c r="KCD16" s="1020"/>
      <c r="KCE16" s="1020"/>
      <c r="KCF16" s="1020"/>
      <c r="KCG16" s="1020"/>
      <c r="KCH16" s="1020"/>
      <c r="KCI16" s="1020"/>
      <c r="KCJ16" s="1020"/>
      <c r="KCK16" s="1020"/>
      <c r="KCL16" s="1020"/>
      <c r="KCM16" s="1020"/>
      <c r="KCN16" s="1020"/>
      <c r="KCO16" s="1020"/>
      <c r="KCP16" s="1020"/>
      <c r="KCQ16" s="1020"/>
      <c r="KCR16" s="1020"/>
      <c r="KCS16" s="1020"/>
      <c r="KCT16" s="1020"/>
      <c r="KCU16" s="1020"/>
      <c r="KCV16" s="1020"/>
      <c r="KCW16" s="1020"/>
      <c r="KCX16" s="1020"/>
      <c r="KCY16" s="1020"/>
      <c r="KCZ16" s="1020"/>
      <c r="KDA16" s="1020"/>
      <c r="KDB16" s="1020"/>
      <c r="KDC16" s="1020"/>
      <c r="KDD16" s="1020"/>
      <c r="KDE16" s="1020"/>
      <c r="KDF16" s="1020"/>
      <c r="KDG16" s="1020"/>
      <c r="KDH16" s="1020"/>
      <c r="KDI16" s="1020"/>
      <c r="KDJ16" s="1020"/>
      <c r="KDK16" s="1020"/>
      <c r="KDL16" s="1020"/>
      <c r="KDM16" s="1020"/>
      <c r="KDN16" s="1020"/>
      <c r="KDO16" s="1020"/>
      <c r="KDP16" s="1020"/>
      <c r="KDQ16" s="1020"/>
      <c r="KDR16" s="1020"/>
      <c r="KDS16" s="1020"/>
      <c r="KDT16" s="1020"/>
      <c r="KDU16" s="1020"/>
      <c r="KDV16" s="1020"/>
      <c r="KDW16" s="1020"/>
      <c r="KDX16" s="1020"/>
      <c r="KDY16" s="1020"/>
      <c r="KDZ16" s="1020"/>
      <c r="KEA16" s="1020"/>
      <c r="KEB16" s="1020"/>
      <c r="KEC16" s="1020"/>
      <c r="KED16" s="1020"/>
      <c r="KEE16" s="1020"/>
      <c r="KEF16" s="1020"/>
      <c r="KEG16" s="1020"/>
      <c r="KEH16" s="1020"/>
      <c r="KEI16" s="1020"/>
      <c r="KEJ16" s="1020"/>
      <c r="KEK16" s="1020"/>
      <c r="KEL16" s="1020"/>
      <c r="KEM16" s="1020"/>
      <c r="KEN16" s="1020"/>
      <c r="KEO16" s="1020"/>
      <c r="KEP16" s="1020"/>
      <c r="KEQ16" s="1020"/>
      <c r="KER16" s="1020"/>
      <c r="KES16" s="1020"/>
      <c r="KET16" s="1020"/>
      <c r="KEU16" s="1020"/>
      <c r="KEV16" s="1020"/>
      <c r="KEW16" s="1020"/>
      <c r="KEX16" s="1020"/>
      <c r="KEY16" s="1020"/>
      <c r="KEZ16" s="1020"/>
      <c r="KFA16" s="1020"/>
      <c r="KFB16" s="1020"/>
      <c r="KFC16" s="1020"/>
      <c r="KFD16" s="1020"/>
      <c r="KFE16" s="1020"/>
      <c r="KFF16" s="1020"/>
      <c r="KFG16" s="1020"/>
      <c r="KFH16" s="1020"/>
      <c r="KFI16" s="1020"/>
      <c r="KFJ16" s="1020"/>
      <c r="KFK16" s="1020"/>
      <c r="KFL16" s="1020"/>
      <c r="KFM16" s="1020"/>
      <c r="KFN16" s="1020"/>
      <c r="KFO16" s="1020"/>
      <c r="KFP16" s="1020"/>
      <c r="KFQ16" s="1020"/>
      <c r="KFR16" s="1020"/>
      <c r="KFS16" s="1020"/>
      <c r="KFT16" s="1020"/>
      <c r="KFU16" s="1020"/>
      <c r="KFV16" s="1020"/>
      <c r="KFW16" s="1020"/>
      <c r="KFX16" s="1020"/>
      <c r="KFY16" s="1020"/>
      <c r="KFZ16" s="1020"/>
      <c r="KGA16" s="1020"/>
      <c r="KGB16" s="1020"/>
      <c r="KGC16" s="1020"/>
      <c r="KGD16" s="1020"/>
      <c r="KGE16" s="1020"/>
      <c r="KGF16" s="1020"/>
      <c r="KGG16" s="1020"/>
      <c r="KGH16" s="1020"/>
      <c r="KGI16" s="1020"/>
      <c r="KGJ16" s="1020"/>
      <c r="KGK16" s="1020"/>
      <c r="KGL16" s="1020"/>
      <c r="KGM16" s="1020"/>
      <c r="KGN16" s="1020"/>
      <c r="KGO16" s="1020"/>
      <c r="KGP16" s="1020"/>
      <c r="KGQ16" s="1020"/>
      <c r="KGR16" s="1020"/>
      <c r="KGS16" s="1020"/>
      <c r="KGT16" s="1020"/>
      <c r="KGU16" s="1020"/>
      <c r="KGV16" s="1020"/>
      <c r="KGW16" s="1020"/>
      <c r="KGX16" s="1020"/>
      <c r="KGY16" s="1020"/>
      <c r="KGZ16" s="1020"/>
      <c r="KHA16" s="1020"/>
      <c r="KHB16" s="1020"/>
      <c r="KHC16" s="1020"/>
      <c r="KHD16" s="1020"/>
      <c r="KHE16" s="1020"/>
      <c r="KHF16" s="1020"/>
      <c r="KHG16" s="1020"/>
      <c r="KHH16" s="1020"/>
      <c r="KHI16" s="1020"/>
      <c r="KHJ16" s="1020"/>
      <c r="KHK16" s="1020"/>
      <c r="KHL16" s="1020"/>
      <c r="KHM16" s="1020"/>
      <c r="KHN16" s="1020"/>
      <c r="KHO16" s="1020"/>
      <c r="KHP16" s="1020"/>
      <c r="KHQ16" s="1020"/>
      <c r="KHR16" s="1020"/>
      <c r="KHS16" s="1020"/>
      <c r="KHT16" s="1020"/>
      <c r="KHU16" s="1020"/>
      <c r="KHV16" s="1020"/>
      <c r="KHW16" s="1020"/>
      <c r="KHX16" s="1020"/>
      <c r="KHY16" s="1020"/>
      <c r="KHZ16" s="1020"/>
      <c r="KIA16" s="1020"/>
      <c r="KIB16" s="1020"/>
      <c r="KIC16" s="1020"/>
      <c r="KID16" s="1020"/>
      <c r="KIE16" s="1020"/>
      <c r="KIF16" s="1020"/>
      <c r="KIG16" s="1020"/>
      <c r="KIH16" s="1020"/>
      <c r="KII16" s="1020"/>
      <c r="KIJ16" s="1020"/>
      <c r="KIK16" s="1020"/>
      <c r="KIL16" s="1020"/>
      <c r="KIM16" s="1020"/>
      <c r="KIN16" s="1020"/>
      <c r="KIO16" s="1020"/>
      <c r="KIP16" s="1020"/>
      <c r="KIQ16" s="1020"/>
      <c r="KIR16" s="1020"/>
      <c r="KIS16" s="1020"/>
      <c r="KIT16" s="1020"/>
      <c r="KIU16" s="1020"/>
      <c r="KIV16" s="1020"/>
      <c r="KIW16" s="1020"/>
      <c r="KIX16" s="1020"/>
      <c r="KIY16" s="1020"/>
      <c r="KIZ16" s="1020"/>
      <c r="KJA16" s="1020"/>
      <c r="KJB16" s="1020"/>
      <c r="KJC16" s="1020"/>
      <c r="KJD16" s="1020"/>
      <c r="KJE16" s="1020"/>
      <c r="KJF16" s="1020"/>
      <c r="KJG16" s="1020"/>
      <c r="KJH16" s="1020"/>
      <c r="KJI16" s="1020"/>
      <c r="KJJ16" s="1020"/>
      <c r="KJK16" s="1020"/>
      <c r="KJL16" s="1020"/>
      <c r="KJM16" s="1020"/>
      <c r="KJN16" s="1020"/>
      <c r="KJO16" s="1020"/>
      <c r="KJP16" s="1020"/>
      <c r="KJQ16" s="1020"/>
      <c r="KJR16" s="1020"/>
      <c r="KJS16" s="1020"/>
      <c r="KJT16" s="1020"/>
      <c r="KJU16" s="1020"/>
      <c r="KJV16" s="1020"/>
      <c r="KJW16" s="1020"/>
      <c r="KJX16" s="1020"/>
      <c r="KJY16" s="1020"/>
      <c r="KJZ16" s="1020"/>
      <c r="KKA16" s="1020"/>
      <c r="KKB16" s="1020"/>
      <c r="KKC16" s="1020"/>
      <c r="KKD16" s="1020"/>
      <c r="KKE16" s="1020"/>
      <c r="KKF16" s="1020"/>
      <c r="KKG16" s="1020"/>
      <c r="KKH16" s="1020"/>
      <c r="KKI16" s="1020"/>
      <c r="KKJ16" s="1020"/>
      <c r="KKK16" s="1020"/>
      <c r="KKL16" s="1020"/>
      <c r="KKM16" s="1020"/>
      <c r="KKN16" s="1020"/>
      <c r="KKO16" s="1020"/>
      <c r="KKP16" s="1020"/>
      <c r="KKQ16" s="1020"/>
      <c r="KKR16" s="1020"/>
      <c r="KKS16" s="1020"/>
      <c r="KKT16" s="1020"/>
      <c r="KKU16" s="1020"/>
      <c r="KKV16" s="1020"/>
      <c r="KKW16" s="1020"/>
      <c r="KKX16" s="1020"/>
      <c r="KKY16" s="1020"/>
      <c r="KKZ16" s="1020"/>
      <c r="KLA16" s="1020"/>
      <c r="KLB16" s="1020"/>
      <c r="KLC16" s="1020"/>
      <c r="KLD16" s="1020"/>
      <c r="KLE16" s="1020"/>
      <c r="KLF16" s="1020"/>
      <c r="KLG16" s="1020"/>
      <c r="KLH16" s="1020"/>
      <c r="KLI16" s="1020"/>
      <c r="KLJ16" s="1020"/>
      <c r="KLK16" s="1020"/>
      <c r="KLL16" s="1020"/>
      <c r="KLM16" s="1020"/>
      <c r="KLN16" s="1020"/>
      <c r="KLO16" s="1020"/>
      <c r="KLP16" s="1020"/>
      <c r="KLQ16" s="1020"/>
      <c r="KLR16" s="1020"/>
      <c r="KLS16" s="1020"/>
      <c r="KLT16" s="1020"/>
      <c r="KLU16" s="1020"/>
      <c r="KLV16" s="1020"/>
      <c r="KLW16" s="1020"/>
      <c r="KLX16" s="1020"/>
      <c r="KLY16" s="1020"/>
      <c r="KLZ16" s="1020"/>
      <c r="KMA16" s="1020"/>
      <c r="KMB16" s="1020"/>
      <c r="KMC16" s="1020"/>
      <c r="KMD16" s="1020"/>
      <c r="KME16" s="1020"/>
      <c r="KMF16" s="1020"/>
      <c r="KMG16" s="1020"/>
      <c r="KMH16" s="1020"/>
      <c r="KMI16" s="1020"/>
      <c r="KMJ16" s="1020"/>
      <c r="KMK16" s="1020"/>
      <c r="KML16" s="1020"/>
      <c r="KMM16" s="1020"/>
      <c r="KMN16" s="1020"/>
      <c r="KMO16" s="1020"/>
      <c r="KMP16" s="1020"/>
      <c r="KMQ16" s="1020"/>
      <c r="KMR16" s="1020"/>
      <c r="KMS16" s="1020"/>
      <c r="KMT16" s="1020"/>
      <c r="KMU16" s="1020"/>
      <c r="KMV16" s="1020"/>
      <c r="KMW16" s="1020"/>
      <c r="KMX16" s="1020"/>
      <c r="KMY16" s="1020"/>
      <c r="KMZ16" s="1020"/>
      <c r="KNA16" s="1020"/>
      <c r="KNB16" s="1020"/>
      <c r="KNC16" s="1020"/>
      <c r="KND16" s="1020"/>
      <c r="KNE16" s="1020"/>
      <c r="KNF16" s="1020"/>
      <c r="KNG16" s="1020"/>
      <c r="KNH16" s="1020"/>
      <c r="KNI16" s="1020"/>
      <c r="KNJ16" s="1020"/>
      <c r="KNK16" s="1020"/>
      <c r="KNL16" s="1020"/>
      <c r="KNM16" s="1020"/>
      <c r="KNN16" s="1020"/>
      <c r="KNO16" s="1020"/>
      <c r="KNP16" s="1020"/>
      <c r="KNQ16" s="1020"/>
      <c r="KNR16" s="1020"/>
      <c r="KNS16" s="1020"/>
      <c r="KNT16" s="1020"/>
      <c r="KNU16" s="1020"/>
      <c r="KNV16" s="1020"/>
      <c r="KNW16" s="1020"/>
      <c r="KNX16" s="1020"/>
      <c r="KNY16" s="1020"/>
      <c r="KNZ16" s="1020"/>
      <c r="KOA16" s="1020"/>
      <c r="KOB16" s="1020"/>
      <c r="KOC16" s="1020"/>
      <c r="KOD16" s="1020"/>
      <c r="KOE16" s="1020"/>
      <c r="KOF16" s="1020"/>
      <c r="KOG16" s="1020"/>
      <c r="KOH16" s="1020"/>
      <c r="KOI16" s="1020"/>
      <c r="KOJ16" s="1020"/>
      <c r="KOK16" s="1020"/>
      <c r="KOL16" s="1020"/>
      <c r="KOM16" s="1020"/>
      <c r="KON16" s="1020"/>
      <c r="KOO16" s="1020"/>
      <c r="KOP16" s="1020"/>
      <c r="KOQ16" s="1020"/>
      <c r="KOR16" s="1020"/>
      <c r="KOS16" s="1020"/>
      <c r="KOT16" s="1020"/>
      <c r="KOU16" s="1020"/>
      <c r="KOV16" s="1020"/>
      <c r="KOW16" s="1020"/>
      <c r="KOX16" s="1020"/>
      <c r="KOY16" s="1020"/>
      <c r="KOZ16" s="1020"/>
      <c r="KPA16" s="1020"/>
      <c r="KPB16" s="1020"/>
      <c r="KPC16" s="1020"/>
      <c r="KPD16" s="1020"/>
      <c r="KPE16" s="1020"/>
      <c r="KPF16" s="1020"/>
      <c r="KPG16" s="1020"/>
      <c r="KPH16" s="1020"/>
      <c r="KPI16" s="1020"/>
      <c r="KPJ16" s="1020"/>
      <c r="KPK16" s="1020"/>
      <c r="KPL16" s="1020"/>
      <c r="KPM16" s="1020"/>
      <c r="KPN16" s="1020"/>
      <c r="KPO16" s="1020"/>
      <c r="KPP16" s="1020"/>
      <c r="KPQ16" s="1020"/>
      <c r="KPR16" s="1020"/>
      <c r="KPS16" s="1020"/>
      <c r="KPT16" s="1020"/>
      <c r="KPU16" s="1020"/>
      <c r="KPV16" s="1020"/>
      <c r="KPW16" s="1020"/>
      <c r="KPX16" s="1020"/>
      <c r="KPY16" s="1020"/>
      <c r="KPZ16" s="1020"/>
      <c r="KQA16" s="1020"/>
      <c r="KQB16" s="1020"/>
      <c r="KQC16" s="1020"/>
      <c r="KQD16" s="1020"/>
      <c r="KQE16" s="1020"/>
      <c r="KQF16" s="1020"/>
      <c r="KQG16" s="1020"/>
      <c r="KQH16" s="1020"/>
      <c r="KQI16" s="1020"/>
      <c r="KQJ16" s="1020"/>
      <c r="KQK16" s="1020"/>
      <c r="KQL16" s="1020"/>
      <c r="KQM16" s="1020"/>
      <c r="KQN16" s="1020"/>
      <c r="KQO16" s="1020"/>
      <c r="KQP16" s="1020"/>
      <c r="KQQ16" s="1020"/>
      <c r="KQR16" s="1020"/>
      <c r="KQS16" s="1020"/>
      <c r="KQT16" s="1020"/>
      <c r="KQU16" s="1020"/>
      <c r="KQV16" s="1020"/>
      <c r="KQW16" s="1020"/>
      <c r="KQX16" s="1020"/>
      <c r="KQY16" s="1020"/>
      <c r="KQZ16" s="1020"/>
      <c r="KRA16" s="1020"/>
      <c r="KRB16" s="1020"/>
      <c r="KRC16" s="1020"/>
      <c r="KRD16" s="1020"/>
      <c r="KRE16" s="1020"/>
      <c r="KRF16" s="1020"/>
      <c r="KRG16" s="1020"/>
      <c r="KRH16" s="1020"/>
      <c r="KRI16" s="1020"/>
      <c r="KRJ16" s="1020"/>
      <c r="KRK16" s="1020"/>
      <c r="KRL16" s="1020"/>
      <c r="KRM16" s="1020"/>
      <c r="KRN16" s="1020"/>
      <c r="KRO16" s="1020"/>
      <c r="KRP16" s="1020"/>
      <c r="KRQ16" s="1020"/>
      <c r="KRR16" s="1020"/>
      <c r="KRS16" s="1020"/>
      <c r="KRT16" s="1020"/>
      <c r="KRU16" s="1020"/>
      <c r="KRV16" s="1020"/>
      <c r="KRW16" s="1020"/>
      <c r="KRX16" s="1020"/>
      <c r="KRY16" s="1020"/>
      <c r="KRZ16" s="1020"/>
      <c r="KSA16" s="1020"/>
      <c r="KSB16" s="1020"/>
      <c r="KSC16" s="1020"/>
      <c r="KSD16" s="1020"/>
      <c r="KSE16" s="1020"/>
      <c r="KSF16" s="1020"/>
      <c r="KSG16" s="1020"/>
      <c r="KSH16" s="1020"/>
      <c r="KSI16" s="1020"/>
      <c r="KSJ16" s="1020"/>
      <c r="KSK16" s="1020"/>
      <c r="KSL16" s="1020"/>
      <c r="KSM16" s="1020"/>
      <c r="KSN16" s="1020"/>
      <c r="KSO16" s="1020"/>
      <c r="KSP16" s="1020"/>
      <c r="KSQ16" s="1020"/>
      <c r="KSR16" s="1020"/>
      <c r="KSS16" s="1020"/>
      <c r="KST16" s="1020"/>
      <c r="KSU16" s="1020"/>
      <c r="KSV16" s="1020"/>
      <c r="KSW16" s="1020"/>
      <c r="KSX16" s="1020"/>
      <c r="KSY16" s="1020"/>
      <c r="KSZ16" s="1020"/>
      <c r="KTA16" s="1020"/>
      <c r="KTB16" s="1020"/>
      <c r="KTC16" s="1020"/>
      <c r="KTD16" s="1020"/>
      <c r="KTE16" s="1020"/>
      <c r="KTF16" s="1020"/>
      <c r="KTG16" s="1020"/>
      <c r="KTH16" s="1020"/>
      <c r="KTI16" s="1020"/>
      <c r="KTJ16" s="1020"/>
      <c r="KTK16" s="1020"/>
      <c r="KTL16" s="1020"/>
      <c r="KTM16" s="1020"/>
      <c r="KTN16" s="1020"/>
      <c r="KTO16" s="1020"/>
      <c r="KTP16" s="1020"/>
      <c r="KTQ16" s="1020"/>
      <c r="KTR16" s="1020"/>
      <c r="KTS16" s="1020"/>
      <c r="KTT16" s="1020"/>
      <c r="KTU16" s="1020"/>
      <c r="KTV16" s="1020"/>
      <c r="KTW16" s="1020"/>
      <c r="KTX16" s="1020"/>
      <c r="KTY16" s="1020"/>
      <c r="KTZ16" s="1020"/>
      <c r="KUA16" s="1020"/>
      <c r="KUB16" s="1020"/>
      <c r="KUC16" s="1020"/>
      <c r="KUD16" s="1020"/>
      <c r="KUE16" s="1020"/>
      <c r="KUF16" s="1020"/>
      <c r="KUG16" s="1020"/>
      <c r="KUH16" s="1020"/>
      <c r="KUI16" s="1020"/>
      <c r="KUJ16" s="1020"/>
      <c r="KUK16" s="1020"/>
      <c r="KUL16" s="1020"/>
      <c r="KUM16" s="1020"/>
      <c r="KUN16" s="1020"/>
      <c r="KUO16" s="1020"/>
      <c r="KUP16" s="1020"/>
      <c r="KUQ16" s="1020"/>
      <c r="KUR16" s="1020"/>
      <c r="KUS16" s="1020"/>
      <c r="KUT16" s="1020"/>
      <c r="KUU16" s="1020"/>
      <c r="KUV16" s="1020"/>
      <c r="KUW16" s="1020"/>
      <c r="KUX16" s="1020"/>
      <c r="KUY16" s="1020"/>
      <c r="KUZ16" s="1020"/>
      <c r="KVA16" s="1020"/>
      <c r="KVB16" s="1020"/>
      <c r="KVC16" s="1020"/>
      <c r="KVD16" s="1020"/>
      <c r="KVE16" s="1020"/>
      <c r="KVF16" s="1020"/>
      <c r="KVG16" s="1020"/>
      <c r="KVH16" s="1020"/>
      <c r="KVI16" s="1020"/>
      <c r="KVJ16" s="1020"/>
      <c r="KVK16" s="1020"/>
      <c r="KVL16" s="1020"/>
      <c r="KVM16" s="1020"/>
      <c r="KVN16" s="1020"/>
      <c r="KVO16" s="1020"/>
      <c r="KVP16" s="1020"/>
      <c r="KVQ16" s="1020"/>
      <c r="KVR16" s="1020"/>
      <c r="KVS16" s="1020"/>
      <c r="KVT16" s="1020"/>
      <c r="KVU16" s="1020"/>
      <c r="KVV16" s="1020"/>
      <c r="KVW16" s="1020"/>
      <c r="KVX16" s="1020"/>
      <c r="KVY16" s="1020"/>
      <c r="KVZ16" s="1020"/>
      <c r="KWA16" s="1020"/>
      <c r="KWB16" s="1020"/>
      <c r="KWC16" s="1020"/>
      <c r="KWD16" s="1020"/>
      <c r="KWE16" s="1020"/>
      <c r="KWF16" s="1020"/>
      <c r="KWG16" s="1020"/>
      <c r="KWH16" s="1020"/>
      <c r="KWI16" s="1020"/>
      <c r="KWJ16" s="1020"/>
      <c r="KWK16" s="1020"/>
      <c r="KWL16" s="1020"/>
      <c r="KWM16" s="1020"/>
      <c r="KWN16" s="1020"/>
      <c r="KWO16" s="1020"/>
      <c r="KWP16" s="1020"/>
      <c r="KWQ16" s="1020"/>
      <c r="KWR16" s="1020"/>
      <c r="KWS16" s="1020"/>
      <c r="KWT16" s="1020"/>
      <c r="KWU16" s="1020"/>
      <c r="KWV16" s="1020"/>
      <c r="KWW16" s="1020"/>
      <c r="KWX16" s="1020"/>
      <c r="KWY16" s="1020"/>
      <c r="KWZ16" s="1020"/>
      <c r="KXA16" s="1020"/>
      <c r="KXB16" s="1020"/>
      <c r="KXC16" s="1020"/>
      <c r="KXD16" s="1020"/>
      <c r="KXE16" s="1020"/>
      <c r="KXF16" s="1020"/>
      <c r="KXG16" s="1020"/>
      <c r="KXH16" s="1020"/>
      <c r="KXI16" s="1020"/>
      <c r="KXJ16" s="1020"/>
      <c r="KXK16" s="1020"/>
      <c r="KXL16" s="1020"/>
      <c r="KXM16" s="1020"/>
      <c r="KXN16" s="1020"/>
      <c r="KXO16" s="1020"/>
      <c r="KXP16" s="1020"/>
      <c r="KXQ16" s="1020"/>
      <c r="KXR16" s="1020"/>
      <c r="KXS16" s="1020"/>
      <c r="KXT16" s="1020"/>
      <c r="KXU16" s="1020"/>
      <c r="KXV16" s="1020"/>
      <c r="KXW16" s="1020"/>
      <c r="KXX16" s="1020"/>
      <c r="KXY16" s="1020"/>
      <c r="KXZ16" s="1020"/>
      <c r="KYA16" s="1020"/>
      <c r="KYB16" s="1020"/>
      <c r="KYC16" s="1020"/>
      <c r="KYD16" s="1020"/>
      <c r="KYE16" s="1020"/>
      <c r="KYF16" s="1020"/>
      <c r="KYG16" s="1020"/>
      <c r="KYH16" s="1020"/>
      <c r="KYI16" s="1020"/>
      <c r="KYJ16" s="1020"/>
      <c r="KYK16" s="1020"/>
      <c r="KYL16" s="1020"/>
      <c r="KYM16" s="1020"/>
      <c r="KYN16" s="1020"/>
      <c r="KYO16" s="1020"/>
      <c r="KYP16" s="1020"/>
      <c r="KYQ16" s="1020"/>
      <c r="KYR16" s="1020"/>
      <c r="KYS16" s="1020"/>
      <c r="KYT16" s="1020"/>
      <c r="KYU16" s="1020"/>
      <c r="KYV16" s="1020"/>
      <c r="KYW16" s="1020"/>
      <c r="KYX16" s="1020"/>
      <c r="KYY16" s="1020"/>
      <c r="KYZ16" s="1020"/>
      <c r="KZA16" s="1020"/>
      <c r="KZB16" s="1020"/>
      <c r="KZC16" s="1020"/>
      <c r="KZD16" s="1020"/>
      <c r="KZE16" s="1020"/>
      <c r="KZF16" s="1020"/>
      <c r="KZG16" s="1020"/>
      <c r="KZH16" s="1020"/>
      <c r="KZI16" s="1020"/>
      <c r="KZJ16" s="1020"/>
      <c r="KZK16" s="1020"/>
      <c r="KZL16" s="1020"/>
      <c r="KZM16" s="1020"/>
      <c r="KZN16" s="1020"/>
      <c r="KZO16" s="1020"/>
      <c r="KZP16" s="1020"/>
      <c r="KZQ16" s="1020"/>
      <c r="KZR16" s="1020"/>
      <c r="KZS16" s="1020"/>
      <c r="KZT16" s="1020"/>
      <c r="KZU16" s="1020"/>
      <c r="KZV16" s="1020"/>
      <c r="KZW16" s="1020"/>
      <c r="KZX16" s="1020"/>
      <c r="KZY16" s="1020"/>
      <c r="KZZ16" s="1020"/>
      <c r="LAA16" s="1020"/>
      <c r="LAB16" s="1020"/>
      <c r="LAC16" s="1020"/>
      <c r="LAD16" s="1020"/>
      <c r="LAE16" s="1020"/>
      <c r="LAF16" s="1020"/>
      <c r="LAG16" s="1020"/>
      <c r="LAH16" s="1020"/>
      <c r="LAI16" s="1020"/>
      <c r="LAJ16" s="1020"/>
      <c r="LAK16" s="1020"/>
      <c r="LAL16" s="1020"/>
      <c r="LAM16" s="1020"/>
      <c r="LAN16" s="1020"/>
      <c r="LAO16" s="1020"/>
      <c r="LAP16" s="1020"/>
      <c r="LAQ16" s="1020"/>
      <c r="LAR16" s="1020"/>
      <c r="LAS16" s="1020"/>
      <c r="LAT16" s="1020"/>
      <c r="LAU16" s="1020"/>
      <c r="LAV16" s="1020"/>
      <c r="LAW16" s="1020"/>
      <c r="LAX16" s="1020"/>
      <c r="LAY16" s="1020"/>
      <c r="LAZ16" s="1020"/>
      <c r="LBA16" s="1020"/>
      <c r="LBB16" s="1020"/>
      <c r="LBC16" s="1020"/>
      <c r="LBD16" s="1020"/>
      <c r="LBE16" s="1020"/>
      <c r="LBF16" s="1020"/>
      <c r="LBG16" s="1020"/>
      <c r="LBH16" s="1020"/>
      <c r="LBI16" s="1020"/>
      <c r="LBJ16" s="1020"/>
      <c r="LBK16" s="1020"/>
      <c r="LBL16" s="1020"/>
      <c r="LBM16" s="1020"/>
      <c r="LBN16" s="1020"/>
      <c r="LBO16" s="1020"/>
      <c r="LBP16" s="1020"/>
      <c r="LBQ16" s="1020"/>
      <c r="LBR16" s="1020"/>
      <c r="LBS16" s="1020"/>
      <c r="LBT16" s="1020"/>
      <c r="LBU16" s="1020"/>
      <c r="LBV16" s="1020"/>
      <c r="LBW16" s="1020"/>
      <c r="LBX16" s="1020"/>
      <c r="LBY16" s="1020"/>
      <c r="LBZ16" s="1020"/>
      <c r="LCA16" s="1020"/>
      <c r="LCB16" s="1020"/>
      <c r="LCC16" s="1020"/>
      <c r="LCD16" s="1020"/>
      <c r="LCE16" s="1020"/>
      <c r="LCF16" s="1020"/>
      <c r="LCG16" s="1020"/>
      <c r="LCH16" s="1020"/>
      <c r="LCI16" s="1020"/>
      <c r="LCJ16" s="1020"/>
      <c r="LCK16" s="1020"/>
      <c r="LCL16" s="1020"/>
      <c r="LCM16" s="1020"/>
      <c r="LCN16" s="1020"/>
      <c r="LCO16" s="1020"/>
      <c r="LCP16" s="1020"/>
      <c r="LCQ16" s="1020"/>
      <c r="LCR16" s="1020"/>
      <c r="LCS16" s="1020"/>
      <c r="LCT16" s="1020"/>
      <c r="LCU16" s="1020"/>
      <c r="LCV16" s="1020"/>
      <c r="LCW16" s="1020"/>
      <c r="LCX16" s="1020"/>
      <c r="LCY16" s="1020"/>
      <c r="LCZ16" s="1020"/>
      <c r="LDA16" s="1020"/>
      <c r="LDB16" s="1020"/>
      <c r="LDC16" s="1020"/>
      <c r="LDD16" s="1020"/>
      <c r="LDE16" s="1020"/>
      <c r="LDF16" s="1020"/>
      <c r="LDG16" s="1020"/>
      <c r="LDH16" s="1020"/>
      <c r="LDI16" s="1020"/>
      <c r="LDJ16" s="1020"/>
      <c r="LDK16" s="1020"/>
      <c r="LDL16" s="1020"/>
      <c r="LDM16" s="1020"/>
      <c r="LDN16" s="1020"/>
      <c r="LDO16" s="1020"/>
      <c r="LDP16" s="1020"/>
      <c r="LDQ16" s="1020"/>
      <c r="LDR16" s="1020"/>
      <c r="LDS16" s="1020"/>
      <c r="LDT16" s="1020"/>
      <c r="LDU16" s="1020"/>
      <c r="LDV16" s="1020"/>
      <c r="LDW16" s="1020"/>
      <c r="LDX16" s="1020"/>
      <c r="LDY16" s="1020"/>
      <c r="LDZ16" s="1020"/>
      <c r="LEA16" s="1020"/>
      <c r="LEB16" s="1020"/>
      <c r="LEC16" s="1020"/>
      <c r="LED16" s="1020"/>
      <c r="LEE16" s="1020"/>
      <c r="LEF16" s="1020"/>
      <c r="LEG16" s="1020"/>
      <c r="LEH16" s="1020"/>
      <c r="LEI16" s="1020"/>
      <c r="LEJ16" s="1020"/>
      <c r="LEK16" s="1020"/>
      <c r="LEL16" s="1020"/>
      <c r="LEM16" s="1020"/>
      <c r="LEN16" s="1020"/>
      <c r="LEO16" s="1020"/>
      <c r="LEP16" s="1020"/>
      <c r="LEQ16" s="1020"/>
      <c r="LER16" s="1020"/>
      <c r="LES16" s="1020"/>
      <c r="LET16" s="1020"/>
      <c r="LEU16" s="1020"/>
      <c r="LEV16" s="1020"/>
      <c r="LEW16" s="1020"/>
      <c r="LEX16" s="1020"/>
      <c r="LEY16" s="1020"/>
      <c r="LEZ16" s="1020"/>
      <c r="LFA16" s="1020"/>
      <c r="LFB16" s="1020"/>
      <c r="LFC16" s="1020"/>
      <c r="LFD16" s="1020"/>
      <c r="LFE16" s="1020"/>
      <c r="LFF16" s="1020"/>
      <c r="LFG16" s="1020"/>
      <c r="LFH16" s="1020"/>
      <c r="LFI16" s="1020"/>
      <c r="LFJ16" s="1020"/>
      <c r="LFK16" s="1020"/>
      <c r="LFL16" s="1020"/>
      <c r="LFM16" s="1020"/>
      <c r="LFN16" s="1020"/>
      <c r="LFO16" s="1020"/>
      <c r="LFP16" s="1020"/>
      <c r="LFQ16" s="1020"/>
      <c r="LFR16" s="1020"/>
      <c r="LFS16" s="1020"/>
      <c r="LFT16" s="1020"/>
      <c r="LFU16" s="1020"/>
      <c r="LFV16" s="1020"/>
      <c r="LFW16" s="1020"/>
      <c r="LFX16" s="1020"/>
      <c r="LFY16" s="1020"/>
      <c r="LFZ16" s="1020"/>
      <c r="LGA16" s="1020"/>
      <c r="LGB16" s="1020"/>
      <c r="LGC16" s="1020"/>
      <c r="LGD16" s="1020"/>
      <c r="LGE16" s="1020"/>
      <c r="LGF16" s="1020"/>
      <c r="LGG16" s="1020"/>
      <c r="LGH16" s="1020"/>
      <c r="LGI16" s="1020"/>
      <c r="LGJ16" s="1020"/>
      <c r="LGK16" s="1020"/>
      <c r="LGL16" s="1020"/>
      <c r="LGM16" s="1020"/>
      <c r="LGN16" s="1020"/>
      <c r="LGO16" s="1020"/>
      <c r="LGP16" s="1020"/>
      <c r="LGQ16" s="1020"/>
      <c r="LGR16" s="1020"/>
      <c r="LGS16" s="1020"/>
      <c r="LGT16" s="1020"/>
      <c r="LGU16" s="1020"/>
      <c r="LGV16" s="1020"/>
      <c r="LGW16" s="1020"/>
      <c r="LGX16" s="1020"/>
      <c r="LGY16" s="1020"/>
      <c r="LGZ16" s="1020"/>
      <c r="LHA16" s="1020"/>
      <c r="LHB16" s="1020"/>
      <c r="LHC16" s="1020"/>
      <c r="LHD16" s="1020"/>
      <c r="LHE16" s="1020"/>
      <c r="LHF16" s="1020"/>
      <c r="LHG16" s="1020"/>
      <c r="LHH16" s="1020"/>
      <c r="LHI16" s="1020"/>
      <c r="LHJ16" s="1020"/>
      <c r="LHK16" s="1020"/>
      <c r="LHL16" s="1020"/>
      <c r="LHM16" s="1020"/>
      <c r="LHN16" s="1020"/>
      <c r="LHO16" s="1020"/>
      <c r="LHP16" s="1020"/>
      <c r="LHQ16" s="1020"/>
      <c r="LHR16" s="1020"/>
      <c r="LHS16" s="1020"/>
      <c r="LHT16" s="1020"/>
      <c r="LHU16" s="1020"/>
      <c r="LHV16" s="1020"/>
      <c r="LHW16" s="1020"/>
      <c r="LHX16" s="1020"/>
      <c r="LHY16" s="1020"/>
      <c r="LHZ16" s="1020"/>
      <c r="LIA16" s="1020"/>
      <c r="LIB16" s="1020"/>
      <c r="LIC16" s="1020"/>
      <c r="LID16" s="1020"/>
      <c r="LIE16" s="1020"/>
      <c r="LIF16" s="1020"/>
      <c r="LIG16" s="1020"/>
      <c r="LIH16" s="1020"/>
      <c r="LII16" s="1020"/>
      <c r="LIJ16" s="1020"/>
      <c r="LIK16" s="1020"/>
      <c r="LIL16" s="1020"/>
      <c r="LIM16" s="1020"/>
      <c r="LIN16" s="1020"/>
      <c r="LIO16" s="1020"/>
      <c r="LIP16" s="1020"/>
      <c r="LIQ16" s="1020"/>
      <c r="LIR16" s="1020"/>
      <c r="LIS16" s="1020"/>
      <c r="LIT16" s="1020"/>
      <c r="LIU16" s="1020"/>
      <c r="LIV16" s="1020"/>
      <c r="LIW16" s="1020"/>
      <c r="LIX16" s="1020"/>
      <c r="LIY16" s="1020"/>
      <c r="LIZ16" s="1020"/>
      <c r="LJA16" s="1020"/>
      <c r="LJB16" s="1020"/>
      <c r="LJC16" s="1020"/>
      <c r="LJD16" s="1020"/>
      <c r="LJE16" s="1020"/>
      <c r="LJF16" s="1020"/>
      <c r="LJG16" s="1020"/>
      <c r="LJH16" s="1020"/>
      <c r="LJI16" s="1020"/>
      <c r="LJJ16" s="1020"/>
      <c r="LJK16" s="1020"/>
      <c r="LJL16" s="1020"/>
      <c r="LJM16" s="1020"/>
      <c r="LJN16" s="1020"/>
      <c r="LJO16" s="1020"/>
      <c r="LJP16" s="1020"/>
      <c r="LJQ16" s="1020"/>
      <c r="LJR16" s="1020"/>
      <c r="LJS16" s="1020"/>
      <c r="LJT16" s="1020"/>
      <c r="LJU16" s="1020"/>
      <c r="LJV16" s="1020"/>
      <c r="LJW16" s="1020"/>
      <c r="LJX16" s="1020"/>
      <c r="LJY16" s="1020"/>
      <c r="LJZ16" s="1020"/>
      <c r="LKA16" s="1020"/>
      <c r="LKB16" s="1020"/>
      <c r="LKC16" s="1020"/>
      <c r="LKD16" s="1020"/>
      <c r="LKE16" s="1020"/>
      <c r="LKF16" s="1020"/>
      <c r="LKG16" s="1020"/>
      <c r="LKH16" s="1020"/>
      <c r="LKI16" s="1020"/>
      <c r="LKJ16" s="1020"/>
      <c r="LKK16" s="1020"/>
      <c r="LKL16" s="1020"/>
      <c r="LKM16" s="1020"/>
      <c r="LKN16" s="1020"/>
      <c r="LKO16" s="1020"/>
      <c r="LKP16" s="1020"/>
      <c r="LKQ16" s="1020"/>
      <c r="LKR16" s="1020"/>
      <c r="LKS16" s="1020"/>
      <c r="LKT16" s="1020"/>
      <c r="LKU16" s="1020"/>
      <c r="LKV16" s="1020"/>
      <c r="LKW16" s="1020"/>
      <c r="LKX16" s="1020"/>
      <c r="LKY16" s="1020"/>
      <c r="LKZ16" s="1020"/>
      <c r="LLA16" s="1020"/>
      <c r="LLB16" s="1020"/>
      <c r="LLC16" s="1020"/>
      <c r="LLD16" s="1020"/>
      <c r="LLE16" s="1020"/>
      <c r="LLF16" s="1020"/>
      <c r="LLG16" s="1020"/>
      <c r="LLH16" s="1020"/>
      <c r="LLI16" s="1020"/>
      <c r="LLJ16" s="1020"/>
      <c r="LLK16" s="1020"/>
      <c r="LLL16" s="1020"/>
      <c r="LLM16" s="1020"/>
      <c r="LLN16" s="1020"/>
      <c r="LLO16" s="1020"/>
      <c r="LLP16" s="1020"/>
      <c r="LLQ16" s="1020"/>
      <c r="LLR16" s="1020"/>
      <c r="LLS16" s="1020"/>
      <c r="LLT16" s="1020"/>
      <c r="LLU16" s="1020"/>
      <c r="LLV16" s="1020"/>
      <c r="LLW16" s="1020"/>
      <c r="LLX16" s="1020"/>
      <c r="LLY16" s="1020"/>
      <c r="LLZ16" s="1020"/>
      <c r="LMA16" s="1020"/>
      <c r="LMB16" s="1020"/>
      <c r="LMC16" s="1020"/>
      <c r="LMD16" s="1020"/>
      <c r="LME16" s="1020"/>
      <c r="LMF16" s="1020"/>
      <c r="LMG16" s="1020"/>
      <c r="LMH16" s="1020"/>
      <c r="LMI16" s="1020"/>
      <c r="LMJ16" s="1020"/>
      <c r="LMK16" s="1020"/>
      <c r="LML16" s="1020"/>
      <c r="LMM16" s="1020"/>
      <c r="LMN16" s="1020"/>
      <c r="LMO16" s="1020"/>
      <c r="LMP16" s="1020"/>
      <c r="LMQ16" s="1020"/>
      <c r="LMR16" s="1020"/>
      <c r="LMS16" s="1020"/>
      <c r="LMT16" s="1020"/>
      <c r="LMU16" s="1020"/>
      <c r="LMV16" s="1020"/>
      <c r="LMW16" s="1020"/>
      <c r="LMX16" s="1020"/>
      <c r="LMY16" s="1020"/>
      <c r="LMZ16" s="1020"/>
      <c r="LNA16" s="1020"/>
      <c r="LNB16" s="1020"/>
      <c r="LNC16" s="1020"/>
      <c r="LND16" s="1020"/>
      <c r="LNE16" s="1020"/>
      <c r="LNF16" s="1020"/>
      <c r="LNG16" s="1020"/>
      <c r="LNH16" s="1020"/>
      <c r="LNI16" s="1020"/>
      <c r="LNJ16" s="1020"/>
      <c r="LNK16" s="1020"/>
      <c r="LNL16" s="1020"/>
      <c r="LNM16" s="1020"/>
      <c r="LNN16" s="1020"/>
      <c r="LNO16" s="1020"/>
      <c r="LNP16" s="1020"/>
      <c r="LNQ16" s="1020"/>
      <c r="LNR16" s="1020"/>
      <c r="LNS16" s="1020"/>
      <c r="LNT16" s="1020"/>
      <c r="LNU16" s="1020"/>
      <c r="LNV16" s="1020"/>
      <c r="LNW16" s="1020"/>
      <c r="LNX16" s="1020"/>
      <c r="LNY16" s="1020"/>
      <c r="LNZ16" s="1020"/>
      <c r="LOA16" s="1020"/>
      <c r="LOB16" s="1020"/>
      <c r="LOC16" s="1020"/>
      <c r="LOD16" s="1020"/>
      <c r="LOE16" s="1020"/>
      <c r="LOF16" s="1020"/>
      <c r="LOG16" s="1020"/>
      <c r="LOH16" s="1020"/>
      <c r="LOI16" s="1020"/>
      <c r="LOJ16" s="1020"/>
      <c r="LOK16" s="1020"/>
      <c r="LOL16" s="1020"/>
      <c r="LOM16" s="1020"/>
      <c r="LON16" s="1020"/>
      <c r="LOO16" s="1020"/>
      <c r="LOP16" s="1020"/>
      <c r="LOQ16" s="1020"/>
      <c r="LOR16" s="1020"/>
      <c r="LOS16" s="1020"/>
      <c r="LOT16" s="1020"/>
      <c r="LOU16" s="1020"/>
      <c r="LOV16" s="1020"/>
      <c r="LOW16" s="1020"/>
      <c r="LOX16" s="1020"/>
      <c r="LOY16" s="1020"/>
      <c r="LOZ16" s="1020"/>
      <c r="LPA16" s="1020"/>
      <c r="LPB16" s="1020"/>
      <c r="LPC16" s="1020"/>
      <c r="LPD16" s="1020"/>
      <c r="LPE16" s="1020"/>
      <c r="LPF16" s="1020"/>
      <c r="LPG16" s="1020"/>
      <c r="LPH16" s="1020"/>
      <c r="LPI16" s="1020"/>
      <c r="LPJ16" s="1020"/>
      <c r="LPK16" s="1020"/>
      <c r="LPL16" s="1020"/>
      <c r="LPM16" s="1020"/>
      <c r="LPN16" s="1020"/>
      <c r="LPO16" s="1020"/>
      <c r="LPP16" s="1020"/>
      <c r="LPQ16" s="1020"/>
      <c r="LPR16" s="1020"/>
      <c r="LPS16" s="1020"/>
      <c r="LPT16" s="1020"/>
      <c r="LPU16" s="1020"/>
      <c r="LPV16" s="1020"/>
      <c r="LPW16" s="1020"/>
      <c r="LPX16" s="1020"/>
      <c r="LPY16" s="1020"/>
      <c r="LPZ16" s="1020"/>
      <c r="LQA16" s="1020"/>
      <c r="LQB16" s="1020"/>
      <c r="LQC16" s="1020"/>
      <c r="LQD16" s="1020"/>
      <c r="LQE16" s="1020"/>
      <c r="LQF16" s="1020"/>
      <c r="LQG16" s="1020"/>
      <c r="LQH16" s="1020"/>
      <c r="LQI16" s="1020"/>
      <c r="LQJ16" s="1020"/>
      <c r="LQK16" s="1020"/>
      <c r="LQL16" s="1020"/>
      <c r="LQM16" s="1020"/>
      <c r="LQN16" s="1020"/>
      <c r="LQO16" s="1020"/>
      <c r="LQP16" s="1020"/>
      <c r="LQQ16" s="1020"/>
      <c r="LQR16" s="1020"/>
      <c r="LQS16" s="1020"/>
      <c r="LQT16" s="1020"/>
      <c r="LQU16" s="1020"/>
      <c r="LQV16" s="1020"/>
      <c r="LQW16" s="1020"/>
      <c r="LQX16" s="1020"/>
      <c r="LQY16" s="1020"/>
      <c r="LQZ16" s="1020"/>
      <c r="LRA16" s="1020"/>
      <c r="LRB16" s="1020"/>
      <c r="LRC16" s="1020"/>
      <c r="LRD16" s="1020"/>
      <c r="LRE16" s="1020"/>
      <c r="LRF16" s="1020"/>
      <c r="LRG16" s="1020"/>
      <c r="LRH16" s="1020"/>
      <c r="LRI16" s="1020"/>
      <c r="LRJ16" s="1020"/>
      <c r="LRK16" s="1020"/>
      <c r="LRL16" s="1020"/>
      <c r="LRM16" s="1020"/>
      <c r="LRN16" s="1020"/>
      <c r="LRO16" s="1020"/>
      <c r="LRP16" s="1020"/>
      <c r="LRQ16" s="1020"/>
      <c r="LRR16" s="1020"/>
      <c r="LRS16" s="1020"/>
      <c r="LRT16" s="1020"/>
      <c r="LRU16" s="1020"/>
      <c r="LRV16" s="1020"/>
      <c r="LRW16" s="1020"/>
      <c r="LRX16" s="1020"/>
      <c r="LRY16" s="1020"/>
      <c r="LRZ16" s="1020"/>
      <c r="LSA16" s="1020"/>
      <c r="LSB16" s="1020"/>
      <c r="LSC16" s="1020"/>
      <c r="LSD16" s="1020"/>
      <c r="LSE16" s="1020"/>
      <c r="LSF16" s="1020"/>
      <c r="LSG16" s="1020"/>
      <c r="LSH16" s="1020"/>
      <c r="LSI16" s="1020"/>
      <c r="LSJ16" s="1020"/>
      <c r="LSK16" s="1020"/>
      <c r="LSL16" s="1020"/>
      <c r="LSM16" s="1020"/>
      <c r="LSN16" s="1020"/>
      <c r="LSO16" s="1020"/>
      <c r="LSP16" s="1020"/>
      <c r="LSQ16" s="1020"/>
      <c r="LSR16" s="1020"/>
      <c r="LSS16" s="1020"/>
      <c r="LST16" s="1020"/>
      <c r="LSU16" s="1020"/>
      <c r="LSV16" s="1020"/>
      <c r="LSW16" s="1020"/>
      <c r="LSX16" s="1020"/>
      <c r="LSY16" s="1020"/>
      <c r="LSZ16" s="1020"/>
      <c r="LTA16" s="1020"/>
      <c r="LTB16" s="1020"/>
      <c r="LTC16" s="1020"/>
      <c r="LTD16" s="1020"/>
      <c r="LTE16" s="1020"/>
      <c r="LTF16" s="1020"/>
      <c r="LTG16" s="1020"/>
      <c r="LTH16" s="1020"/>
      <c r="LTI16" s="1020"/>
      <c r="LTJ16" s="1020"/>
      <c r="LTK16" s="1020"/>
      <c r="LTL16" s="1020"/>
      <c r="LTM16" s="1020"/>
      <c r="LTN16" s="1020"/>
      <c r="LTO16" s="1020"/>
      <c r="LTP16" s="1020"/>
      <c r="LTQ16" s="1020"/>
      <c r="LTR16" s="1020"/>
      <c r="LTS16" s="1020"/>
      <c r="LTT16" s="1020"/>
      <c r="LTU16" s="1020"/>
      <c r="LTV16" s="1020"/>
      <c r="LTW16" s="1020"/>
      <c r="LTX16" s="1020"/>
      <c r="LTY16" s="1020"/>
      <c r="LTZ16" s="1020"/>
      <c r="LUA16" s="1020"/>
      <c r="LUB16" s="1020"/>
      <c r="LUC16" s="1020"/>
      <c r="LUD16" s="1020"/>
      <c r="LUE16" s="1020"/>
      <c r="LUF16" s="1020"/>
      <c r="LUG16" s="1020"/>
      <c r="LUH16" s="1020"/>
      <c r="LUI16" s="1020"/>
      <c r="LUJ16" s="1020"/>
      <c r="LUK16" s="1020"/>
      <c r="LUL16" s="1020"/>
      <c r="LUM16" s="1020"/>
      <c r="LUN16" s="1020"/>
      <c r="LUO16" s="1020"/>
      <c r="LUP16" s="1020"/>
      <c r="LUQ16" s="1020"/>
      <c r="LUR16" s="1020"/>
      <c r="LUS16" s="1020"/>
      <c r="LUT16" s="1020"/>
      <c r="LUU16" s="1020"/>
      <c r="LUV16" s="1020"/>
      <c r="LUW16" s="1020"/>
      <c r="LUX16" s="1020"/>
      <c r="LUY16" s="1020"/>
      <c r="LUZ16" s="1020"/>
      <c r="LVA16" s="1020"/>
      <c r="LVB16" s="1020"/>
      <c r="LVC16" s="1020"/>
      <c r="LVD16" s="1020"/>
      <c r="LVE16" s="1020"/>
      <c r="LVF16" s="1020"/>
      <c r="LVG16" s="1020"/>
      <c r="LVH16" s="1020"/>
      <c r="LVI16" s="1020"/>
      <c r="LVJ16" s="1020"/>
      <c r="LVK16" s="1020"/>
      <c r="LVL16" s="1020"/>
      <c r="LVM16" s="1020"/>
      <c r="LVN16" s="1020"/>
      <c r="LVO16" s="1020"/>
      <c r="LVP16" s="1020"/>
      <c r="LVQ16" s="1020"/>
      <c r="LVR16" s="1020"/>
      <c r="LVS16" s="1020"/>
      <c r="LVT16" s="1020"/>
      <c r="LVU16" s="1020"/>
      <c r="LVV16" s="1020"/>
      <c r="LVW16" s="1020"/>
      <c r="LVX16" s="1020"/>
      <c r="LVY16" s="1020"/>
      <c r="LVZ16" s="1020"/>
      <c r="LWA16" s="1020"/>
      <c r="LWB16" s="1020"/>
      <c r="LWC16" s="1020"/>
      <c r="LWD16" s="1020"/>
      <c r="LWE16" s="1020"/>
      <c r="LWF16" s="1020"/>
      <c r="LWG16" s="1020"/>
      <c r="LWH16" s="1020"/>
      <c r="LWI16" s="1020"/>
      <c r="LWJ16" s="1020"/>
      <c r="LWK16" s="1020"/>
      <c r="LWL16" s="1020"/>
      <c r="LWM16" s="1020"/>
      <c r="LWN16" s="1020"/>
      <c r="LWO16" s="1020"/>
      <c r="LWP16" s="1020"/>
      <c r="LWQ16" s="1020"/>
      <c r="LWR16" s="1020"/>
      <c r="LWS16" s="1020"/>
      <c r="LWT16" s="1020"/>
      <c r="LWU16" s="1020"/>
      <c r="LWV16" s="1020"/>
      <c r="LWW16" s="1020"/>
      <c r="LWX16" s="1020"/>
      <c r="LWY16" s="1020"/>
      <c r="LWZ16" s="1020"/>
      <c r="LXA16" s="1020"/>
      <c r="LXB16" s="1020"/>
      <c r="LXC16" s="1020"/>
      <c r="LXD16" s="1020"/>
      <c r="LXE16" s="1020"/>
      <c r="LXF16" s="1020"/>
      <c r="LXG16" s="1020"/>
      <c r="LXH16" s="1020"/>
      <c r="LXI16" s="1020"/>
      <c r="LXJ16" s="1020"/>
      <c r="LXK16" s="1020"/>
      <c r="LXL16" s="1020"/>
      <c r="LXM16" s="1020"/>
      <c r="LXN16" s="1020"/>
      <c r="LXO16" s="1020"/>
      <c r="LXP16" s="1020"/>
      <c r="LXQ16" s="1020"/>
      <c r="LXR16" s="1020"/>
      <c r="LXS16" s="1020"/>
      <c r="LXT16" s="1020"/>
      <c r="LXU16" s="1020"/>
      <c r="LXV16" s="1020"/>
      <c r="LXW16" s="1020"/>
      <c r="LXX16" s="1020"/>
      <c r="LXY16" s="1020"/>
      <c r="LXZ16" s="1020"/>
      <c r="LYA16" s="1020"/>
      <c r="LYB16" s="1020"/>
      <c r="LYC16" s="1020"/>
      <c r="LYD16" s="1020"/>
      <c r="LYE16" s="1020"/>
      <c r="LYF16" s="1020"/>
      <c r="LYG16" s="1020"/>
      <c r="LYH16" s="1020"/>
      <c r="LYI16" s="1020"/>
      <c r="LYJ16" s="1020"/>
      <c r="LYK16" s="1020"/>
      <c r="LYL16" s="1020"/>
      <c r="LYM16" s="1020"/>
      <c r="LYN16" s="1020"/>
      <c r="LYO16" s="1020"/>
      <c r="LYP16" s="1020"/>
      <c r="LYQ16" s="1020"/>
      <c r="LYR16" s="1020"/>
      <c r="LYS16" s="1020"/>
      <c r="LYT16" s="1020"/>
      <c r="LYU16" s="1020"/>
      <c r="LYV16" s="1020"/>
      <c r="LYW16" s="1020"/>
      <c r="LYX16" s="1020"/>
      <c r="LYY16" s="1020"/>
      <c r="LYZ16" s="1020"/>
      <c r="LZA16" s="1020"/>
      <c r="LZB16" s="1020"/>
      <c r="LZC16" s="1020"/>
      <c r="LZD16" s="1020"/>
      <c r="LZE16" s="1020"/>
      <c r="LZF16" s="1020"/>
      <c r="LZG16" s="1020"/>
      <c r="LZH16" s="1020"/>
      <c r="LZI16" s="1020"/>
      <c r="LZJ16" s="1020"/>
      <c r="LZK16" s="1020"/>
      <c r="LZL16" s="1020"/>
      <c r="LZM16" s="1020"/>
      <c r="LZN16" s="1020"/>
      <c r="LZO16" s="1020"/>
      <c r="LZP16" s="1020"/>
      <c r="LZQ16" s="1020"/>
      <c r="LZR16" s="1020"/>
      <c r="LZS16" s="1020"/>
      <c r="LZT16" s="1020"/>
      <c r="LZU16" s="1020"/>
      <c r="LZV16" s="1020"/>
      <c r="LZW16" s="1020"/>
      <c r="LZX16" s="1020"/>
      <c r="LZY16" s="1020"/>
      <c r="LZZ16" s="1020"/>
      <c r="MAA16" s="1020"/>
      <c r="MAB16" s="1020"/>
      <c r="MAC16" s="1020"/>
      <c r="MAD16" s="1020"/>
      <c r="MAE16" s="1020"/>
      <c r="MAF16" s="1020"/>
      <c r="MAG16" s="1020"/>
      <c r="MAH16" s="1020"/>
      <c r="MAI16" s="1020"/>
      <c r="MAJ16" s="1020"/>
      <c r="MAK16" s="1020"/>
      <c r="MAL16" s="1020"/>
      <c r="MAM16" s="1020"/>
      <c r="MAN16" s="1020"/>
      <c r="MAO16" s="1020"/>
      <c r="MAP16" s="1020"/>
      <c r="MAQ16" s="1020"/>
      <c r="MAR16" s="1020"/>
      <c r="MAS16" s="1020"/>
      <c r="MAT16" s="1020"/>
      <c r="MAU16" s="1020"/>
      <c r="MAV16" s="1020"/>
      <c r="MAW16" s="1020"/>
      <c r="MAX16" s="1020"/>
      <c r="MAY16" s="1020"/>
      <c r="MAZ16" s="1020"/>
      <c r="MBA16" s="1020"/>
      <c r="MBB16" s="1020"/>
      <c r="MBC16" s="1020"/>
      <c r="MBD16" s="1020"/>
      <c r="MBE16" s="1020"/>
      <c r="MBF16" s="1020"/>
      <c r="MBG16" s="1020"/>
      <c r="MBH16" s="1020"/>
      <c r="MBI16" s="1020"/>
      <c r="MBJ16" s="1020"/>
      <c r="MBK16" s="1020"/>
      <c r="MBL16" s="1020"/>
      <c r="MBM16" s="1020"/>
      <c r="MBN16" s="1020"/>
      <c r="MBO16" s="1020"/>
      <c r="MBP16" s="1020"/>
      <c r="MBQ16" s="1020"/>
      <c r="MBR16" s="1020"/>
      <c r="MBS16" s="1020"/>
      <c r="MBT16" s="1020"/>
      <c r="MBU16" s="1020"/>
      <c r="MBV16" s="1020"/>
      <c r="MBW16" s="1020"/>
      <c r="MBX16" s="1020"/>
      <c r="MBY16" s="1020"/>
      <c r="MBZ16" s="1020"/>
      <c r="MCA16" s="1020"/>
      <c r="MCB16" s="1020"/>
      <c r="MCC16" s="1020"/>
      <c r="MCD16" s="1020"/>
      <c r="MCE16" s="1020"/>
      <c r="MCF16" s="1020"/>
      <c r="MCG16" s="1020"/>
      <c r="MCH16" s="1020"/>
      <c r="MCI16" s="1020"/>
      <c r="MCJ16" s="1020"/>
      <c r="MCK16" s="1020"/>
      <c r="MCL16" s="1020"/>
      <c r="MCM16" s="1020"/>
      <c r="MCN16" s="1020"/>
      <c r="MCO16" s="1020"/>
      <c r="MCP16" s="1020"/>
      <c r="MCQ16" s="1020"/>
      <c r="MCR16" s="1020"/>
      <c r="MCS16" s="1020"/>
      <c r="MCT16" s="1020"/>
      <c r="MCU16" s="1020"/>
      <c r="MCV16" s="1020"/>
      <c r="MCW16" s="1020"/>
      <c r="MCX16" s="1020"/>
      <c r="MCY16" s="1020"/>
      <c r="MCZ16" s="1020"/>
      <c r="MDA16" s="1020"/>
      <c r="MDB16" s="1020"/>
      <c r="MDC16" s="1020"/>
      <c r="MDD16" s="1020"/>
      <c r="MDE16" s="1020"/>
      <c r="MDF16" s="1020"/>
      <c r="MDG16" s="1020"/>
      <c r="MDH16" s="1020"/>
      <c r="MDI16" s="1020"/>
      <c r="MDJ16" s="1020"/>
      <c r="MDK16" s="1020"/>
      <c r="MDL16" s="1020"/>
      <c r="MDM16" s="1020"/>
      <c r="MDN16" s="1020"/>
      <c r="MDO16" s="1020"/>
      <c r="MDP16" s="1020"/>
      <c r="MDQ16" s="1020"/>
      <c r="MDR16" s="1020"/>
      <c r="MDS16" s="1020"/>
      <c r="MDT16" s="1020"/>
      <c r="MDU16" s="1020"/>
      <c r="MDV16" s="1020"/>
      <c r="MDW16" s="1020"/>
      <c r="MDX16" s="1020"/>
      <c r="MDY16" s="1020"/>
      <c r="MDZ16" s="1020"/>
      <c r="MEA16" s="1020"/>
      <c r="MEB16" s="1020"/>
      <c r="MEC16" s="1020"/>
      <c r="MED16" s="1020"/>
      <c r="MEE16" s="1020"/>
      <c r="MEF16" s="1020"/>
      <c r="MEG16" s="1020"/>
      <c r="MEH16" s="1020"/>
      <c r="MEI16" s="1020"/>
      <c r="MEJ16" s="1020"/>
      <c r="MEK16" s="1020"/>
      <c r="MEL16" s="1020"/>
      <c r="MEM16" s="1020"/>
      <c r="MEN16" s="1020"/>
      <c r="MEO16" s="1020"/>
      <c r="MEP16" s="1020"/>
      <c r="MEQ16" s="1020"/>
      <c r="MER16" s="1020"/>
      <c r="MES16" s="1020"/>
      <c r="MET16" s="1020"/>
      <c r="MEU16" s="1020"/>
      <c r="MEV16" s="1020"/>
      <c r="MEW16" s="1020"/>
      <c r="MEX16" s="1020"/>
      <c r="MEY16" s="1020"/>
      <c r="MEZ16" s="1020"/>
      <c r="MFA16" s="1020"/>
      <c r="MFB16" s="1020"/>
      <c r="MFC16" s="1020"/>
      <c r="MFD16" s="1020"/>
      <c r="MFE16" s="1020"/>
      <c r="MFF16" s="1020"/>
      <c r="MFG16" s="1020"/>
      <c r="MFH16" s="1020"/>
      <c r="MFI16" s="1020"/>
      <c r="MFJ16" s="1020"/>
      <c r="MFK16" s="1020"/>
      <c r="MFL16" s="1020"/>
      <c r="MFM16" s="1020"/>
      <c r="MFN16" s="1020"/>
      <c r="MFO16" s="1020"/>
      <c r="MFP16" s="1020"/>
      <c r="MFQ16" s="1020"/>
      <c r="MFR16" s="1020"/>
      <c r="MFS16" s="1020"/>
      <c r="MFT16" s="1020"/>
      <c r="MFU16" s="1020"/>
      <c r="MFV16" s="1020"/>
      <c r="MFW16" s="1020"/>
      <c r="MFX16" s="1020"/>
      <c r="MFY16" s="1020"/>
      <c r="MFZ16" s="1020"/>
      <c r="MGA16" s="1020"/>
      <c r="MGB16" s="1020"/>
      <c r="MGC16" s="1020"/>
      <c r="MGD16" s="1020"/>
      <c r="MGE16" s="1020"/>
      <c r="MGF16" s="1020"/>
      <c r="MGG16" s="1020"/>
      <c r="MGH16" s="1020"/>
      <c r="MGI16" s="1020"/>
      <c r="MGJ16" s="1020"/>
      <c r="MGK16" s="1020"/>
      <c r="MGL16" s="1020"/>
      <c r="MGM16" s="1020"/>
      <c r="MGN16" s="1020"/>
      <c r="MGO16" s="1020"/>
      <c r="MGP16" s="1020"/>
      <c r="MGQ16" s="1020"/>
      <c r="MGR16" s="1020"/>
      <c r="MGS16" s="1020"/>
      <c r="MGT16" s="1020"/>
      <c r="MGU16" s="1020"/>
      <c r="MGV16" s="1020"/>
      <c r="MGW16" s="1020"/>
      <c r="MGX16" s="1020"/>
      <c r="MGY16" s="1020"/>
      <c r="MGZ16" s="1020"/>
      <c r="MHA16" s="1020"/>
      <c r="MHB16" s="1020"/>
      <c r="MHC16" s="1020"/>
      <c r="MHD16" s="1020"/>
      <c r="MHE16" s="1020"/>
      <c r="MHF16" s="1020"/>
      <c r="MHG16" s="1020"/>
      <c r="MHH16" s="1020"/>
      <c r="MHI16" s="1020"/>
      <c r="MHJ16" s="1020"/>
      <c r="MHK16" s="1020"/>
      <c r="MHL16" s="1020"/>
      <c r="MHM16" s="1020"/>
      <c r="MHN16" s="1020"/>
      <c r="MHO16" s="1020"/>
      <c r="MHP16" s="1020"/>
      <c r="MHQ16" s="1020"/>
      <c r="MHR16" s="1020"/>
      <c r="MHS16" s="1020"/>
      <c r="MHT16" s="1020"/>
      <c r="MHU16" s="1020"/>
      <c r="MHV16" s="1020"/>
      <c r="MHW16" s="1020"/>
      <c r="MHX16" s="1020"/>
      <c r="MHY16" s="1020"/>
      <c r="MHZ16" s="1020"/>
      <c r="MIA16" s="1020"/>
      <c r="MIB16" s="1020"/>
      <c r="MIC16" s="1020"/>
      <c r="MID16" s="1020"/>
      <c r="MIE16" s="1020"/>
      <c r="MIF16" s="1020"/>
      <c r="MIG16" s="1020"/>
      <c r="MIH16" s="1020"/>
      <c r="MII16" s="1020"/>
      <c r="MIJ16" s="1020"/>
      <c r="MIK16" s="1020"/>
      <c r="MIL16" s="1020"/>
      <c r="MIM16" s="1020"/>
      <c r="MIN16" s="1020"/>
      <c r="MIO16" s="1020"/>
      <c r="MIP16" s="1020"/>
      <c r="MIQ16" s="1020"/>
      <c r="MIR16" s="1020"/>
      <c r="MIS16" s="1020"/>
      <c r="MIT16" s="1020"/>
      <c r="MIU16" s="1020"/>
      <c r="MIV16" s="1020"/>
      <c r="MIW16" s="1020"/>
      <c r="MIX16" s="1020"/>
      <c r="MIY16" s="1020"/>
      <c r="MIZ16" s="1020"/>
      <c r="MJA16" s="1020"/>
      <c r="MJB16" s="1020"/>
      <c r="MJC16" s="1020"/>
      <c r="MJD16" s="1020"/>
      <c r="MJE16" s="1020"/>
      <c r="MJF16" s="1020"/>
      <c r="MJG16" s="1020"/>
      <c r="MJH16" s="1020"/>
      <c r="MJI16" s="1020"/>
      <c r="MJJ16" s="1020"/>
      <c r="MJK16" s="1020"/>
      <c r="MJL16" s="1020"/>
      <c r="MJM16" s="1020"/>
      <c r="MJN16" s="1020"/>
      <c r="MJO16" s="1020"/>
      <c r="MJP16" s="1020"/>
      <c r="MJQ16" s="1020"/>
      <c r="MJR16" s="1020"/>
      <c r="MJS16" s="1020"/>
      <c r="MJT16" s="1020"/>
      <c r="MJU16" s="1020"/>
      <c r="MJV16" s="1020"/>
      <c r="MJW16" s="1020"/>
      <c r="MJX16" s="1020"/>
      <c r="MJY16" s="1020"/>
      <c r="MJZ16" s="1020"/>
      <c r="MKA16" s="1020"/>
      <c r="MKB16" s="1020"/>
      <c r="MKC16" s="1020"/>
      <c r="MKD16" s="1020"/>
      <c r="MKE16" s="1020"/>
      <c r="MKF16" s="1020"/>
      <c r="MKG16" s="1020"/>
      <c r="MKH16" s="1020"/>
      <c r="MKI16" s="1020"/>
      <c r="MKJ16" s="1020"/>
      <c r="MKK16" s="1020"/>
      <c r="MKL16" s="1020"/>
      <c r="MKM16" s="1020"/>
      <c r="MKN16" s="1020"/>
      <c r="MKO16" s="1020"/>
      <c r="MKP16" s="1020"/>
      <c r="MKQ16" s="1020"/>
      <c r="MKR16" s="1020"/>
      <c r="MKS16" s="1020"/>
      <c r="MKT16" s="1020"/>
      <c r="MKU16" s="1020"/>
      <c r="MKV16" s="1020"/>
      <c r="MKW16" s="1020"/>
      <c r="MKX16" s="1020"/>
      <c r="MKY16" s="1020"/>
      <c r="MKZ16" s="1020"/>
      <c r="MLA16" s="1020"/>
      <c r="MLB16" s="1020"/>
      <c r="MLC16" s="1020"/>
      <c r="MLD16" s="1020"/>
      <c r="MLE16" s="1020"/>
      <c r="MLF16" s="1020"/>
      <c r="MLG16" s="1020"/>
      <c r="MLH16" s="1020"/>
      <c r="MLI16" s="1020"/>
      <c r="MLJ16" s="1020"/>
      <c r="MLK16" s="1020"/>
      <c r="MLL16" s="1020"/>
      <c r="MLM16" s="1020"/>
      <c r="MLN16" s="1020"/>
      <c r="MLO16" s="1020"/>
      <c r="MLP16" s="1020"/>
      <c r="MLQ16" s="1020"/>
      <c r="MLR16" s="1020"/>
      <c r="MLS16" s="1020"/>
      <c r="MLT16" s="1020"/>
      <c r="MLU16" s="1020"/>
      <c r="MLV16" s="1020"/>
      <c r="MLW16" s="1020"/>
      <c r="MLX16" s="1020"/>
      <c r="MLY16" s="1020"/>
      <c r="MLZ16" s="1020"/>
      <c r="MMA16" s="1020"/>
      <c r="MMB16" s="1020"/>
      <c r="MMC16" s="1020"/>
      <c r="MMD16" s="1020"/>
      <c r="MME16" s="1020"/>
      <c r="MMF16" s="1020"/>
      <c r="MMG16" s="1020"/>
      <c r="MMH16" s="1020"/>
      <c r="MMI16" s="1020"/>
      <c r="MMJ16" s="1020"/>
      <c r="MMK16" s="1020"/>
      <c r="MML16" s="1020"/>
      <c r="MMM16" s="1020"/>
      <c r="MMN16" s="1020"/>
      <c r="MMO16" s="1020"/>
      <c r="MMP16" s="1020"/>
      <c r="MMQ16" s="1020"/>
      <c r="MMR16" s="1020"/>
      <c r="MMS16" s="1020"/>
      <c r="MMT16" s="1020"/>
      <c r="MMU16" s="1020"/>
      <c r="MMV16" s="1020"/>
      <c r="MMW16" s="1020"/>
      <c r="MMX16" s="1020"/>
      <c r="MMY16" s="1020"/>
      <c r="MMZ16" s="1020"/>
      <c r="MNA16" s="1020"/>
      <c r="MNB16" s="1020"/>
      <c r="MNC16" s="1020"/>
      <c r="MND16" s="1020"/>
      <c r="MNE16" s="1020"/>
      <c r="MNF16" s="1020"/>
      <c r="MNG16" s="1020"/>
      <c r="MNH16" s="1020"/>
      <c r="MNI16" s="1020"/>
      <c r="MNJ16" s="1020"/>
      <c r="MNK16" s="1020"/>
      <c r="MNL16" s="1020"/>
      <c r="MNM16" s="1020"/>
      <c r="MNN16" s="1020"/>
      <c r="MNO16" s="1020"/>
      <c r="MNP16" s="1020"/>
      <c r="MNQ16" s="1020"/>
      <c r="MNR16" s="1020"/>
      <c r="MNS16" s="1020"/>
      <c r="MNT16" s="1020"/>
      <c r="MNU16" s="1020"/>
      <c r="MNV16" s="1020"/>
      <c r="MNW16" s="1020"/>
      <c r="MNX16" s="1020"/>
      <c r="MNY16" s="1020"/>
      <c r="MNZ16" s="1020"/>
      <c r="MOA16" s="1020"/>
      <c r="MOB16" s="1020"/>
      <c r="MOC16" s="1020"/>
      <c r="MOD16" s="1020"/>
      <c r="MOE16" s="1020"/>
      <c r="MOF16" s="1020"/>
      <c r="MOG16" s="1020"/>
      <c r="MOH16" s="1020"/>
      <c r="MOI16" s="1020"/>
      <c r="MOJ16" s="1020"/>
      <c r="MOK16" s="1020"/>
      <c r="MOL16" s="1020"/>
      <c r="MOM16" s="1020"/>
      <c r="MON16" s="1020"/>
      <c r="MOO16" s="1020"/>
      <c r="MOP16" s="1020"/>
      <c r="MOQ16" s="1020"/>
      <c r="MOR16" s="1020"/>
      <c r="MOS16" s="1020"/>
      <c r="MOT16" s="1020"/>
      <c r="MOU16" s="1020"/>
      <c r="MOV16" s="1020"/>
      <c r="MOW16" s="1020"/>
      <c r="MOX16" s="1020"/>
      <c r="MOY16" s="1020"/>
      <c r="MOZ16" s="1020"/>
      <c r="MPA16" s="1020"/>
      <c r="MPB16" s="1020"/>
      <c r="MPC16" s="1020"/>
      <c r="MPD16" s="1020"/>
      <c r="MPE16" s="1020"/>
      <c r="MPF16" s="1020"/>
      <c r="MPG16" s="1020"/>
      <c r="MPH16" s="1020"/>
      <c r="MPI16" s="1020"/>
      <c r="MPJ16" s="1020"/>
      <c r="MPK16" s="1020"/>
      <c r="MPL16" s="1020"/>
      <c r="MPM16" s="1020"/>
      <c r="MPN16" s="1020"/>
      <c r="MPO16" s="1020"/>
      <c r="MPP16" s="1020"/>
      <c r="MPQ16" s="1020"/>
      <c r="MPR16" s="1020"/>
      <c r="MPS16" s="1020"/>
      <c r="MPT16" s="1020"/>
      <c r="MPU16" s="1020"/>
      <c r="MPV16" s="1020"/>
      <c r="MPW16" s="1020"/>
      <c r="MPX16" s="1020"/>
      <c r="MPY16" s="1020"/>
      <c r="MPZ16" s="1020"/>
      <c r="MQA16" s="1020"/>
      <c r="MQB16" s="1020"/>
      <c r="MQC16" s="1020"/>
      <c r="MQD16" s="1020"/>
      <c r="MQE16" s="1020"/>
      <c r="MQF16" s="1020"/>
      <c r="MQG16" s="1020"/>
      <c r="MQH16" s="1020"/>
      <c r="MQI16" s="1020"/>
      <c r="MQJ16" s="1020"/>
      <c r="MQK16" s="1020"/>
      <c r="MQL16" s="1020"/>
      <c r="MQM16" s="1020"/>
      <c r="MQN16" s="1020"/>
      <c r="MQO16" s="1020"/>
      <c r="MQP16" s="1020"/>
      <c r="MQQ16" s="1020"/>
      <c r="MQR16" s="1020"/>
      <c r="MQS16" s="1020"/>
      <c r="MQT16" s="1020"/>
      <c r="MQU16" s="1020"/>
      <c r="MQV16" s="1020"/>
      <c r="MQW16" s="1020"/>
      <c r="MQX16" s="1020"/>
      <c r="MQY16" s="1020"/>
      <c r="MQZ16" s="1020"/>
      <c r="MRA16" s="1020"/>
      <c r="MRB16" s="1020"/>
      <c r="MRC16" s="1020"/>
      <c r="MRD16" s="1020"/>
      <c r="MRE16" s="1020"/>
      <c r="MRF16" s="1020"/>
      <c r="MRG16" s="1020"/>
      <c r="MRH16" s="1020"/>
      <c r="MRI16" s="1020"/>
      <c r="MRJ16" s="1020"/>
      <c r="MRK16" s="1020"/>
      <c r="MRL16" s="1020"/>
      <c r="MRM16" s="1020"/>
      <c r="MRN16" s="1020"/>
      <c r="MRO16" s="1020"/>
      <c r="MRP16" s="1020"/>
      <c r="MRQ16" s="1020"/>
      <c r="MRR16" s="1020"/>
      <c r="MRS16" s="1020"/>
      <c r="MRT16" s="1020"/>
      <c r="MRU16" s="1020"/>
      <c r="MRV16" s="1020"/>
      <c r="MRW16" s="1020"/>
      <c r="MRX16" s="1020"/>
      <c r="MRY16" s="1020"/>
      <c r="MRZ16" s="1020"/>
      <c r="MSA16" s="1020"/>
      <c r="MSB16" s="1020"/>
      <c r="MSC16" s="1020"/>
      <c r="MSD16" s="1020"/>
      <c r="MSE16" s="1020"/>
      <c r="MSF16" s="1020"/>
      <c r="MSG16" s="1020"/>
      <c r="MSH16" s="1020"/>
      <c r="MSI16" s="1020"/>
      <c r="MSJ16" s="1020"/>
      <c r="MSK16" s="1020"/>
      <c r="MSL16" s="1020"/>
      <c r="MSM16" s="1020"/>
      <c r="MSN16" s="1020"/>
      <c r="MSO16" s="1020"/>
      <c r="MSP16" s="1020"/>
      <c r="MSQ16" s="1020"/>
      <c r="MSR16" s="1020"/>
      <c r="MSS16" s="1020"/>
      <c r="MST16" s="1020"/>
      <c r="MSU16" s="1020"/>
      <c r="MSV16" s="1020"/>
      <c r="MSW16" s="1020"/>
      <c r="MSX16" s="1020"/>
      <c r="MSY16" s="1020"/>
      <c r="MSZ16" s="1020"/>
      <c r="MTA16" s="1020"/>
      <c r="MTB16" s="1020"/>
      <c r="MTC16" s="1020"/>
      <c r="MTD16" s="1020"/>
      <c r="MTE16" s="1020"/>
      <c r="MTF16" s="1020"/>
      <c r="MTG16" s="1020"/>
      <c r="MTH16" s="1020"/>
      <c r="MTI16" s="1020"/>
      <c r="MTJ16" s="1020"/>
      <c r="MTK16" s="1020"/>
      <c r="MTL16" s="1020"/>
      <c r="MTM16" s="1020"/>
      <c r="MTN16" s="1020"/>
      <c r="MTO16" s="1020"/>
      <c r="MTP16" s="1020"/>
      <c r="MTQ16" s="1020"/>
      <c r="MTR16" s="1020"/>
      <c r="MTS16" s="1020"/>
      <c r="MTT16" s="1020"/>
      <c r="MTU16" s="1020"/>
      <c r="MTV16" s="1020"/>
      <c r="MTW16" s="1020"/>
      <c r="MTX16" s="1020"/>
      <c r="MTY16" s="1020"/>
      <c r="MTZ16" s="1020"/>
      <c r="MUA16" s="1020"/>
      <c r="MUB16" s="1020"/>
      <c r="MUC16" s="1020"/>
      <c r="MUD16" s="1020"/>
      <c r="MUE16" s="1020"/>
      <c r="MUF16" s="1020"/>
      <c r="MUG16" s="1020"/>
      <c r="MUH16" s="1020"/>
      <c r="MUI16" s="1020"/>
      <c r="MUJ16" s="1020"/>
      <c r="MUK16" s="1020"/>
      <c r="MUL16" s="1020"/>
      <c r="MUM16" s="1020"/>
      <c r="MUN16" s="1020"/>
      <c r="MUO16" s="1020"/>
      <c r="MUP16" s="1020"/>
      <c r="MUQ16" s="1020"/>
      <c r="MUR16" s="1020"/>
      <c r="MUS16" s="1020"/>
      <c r="MUT16" s="1020"/>
      <c r="MUU16" s="1020"/>
      <c r="MUV16" s="1020"/>
      <c r="MUW16" s="1020"/>
      <c r="MUX16" s="1020"/>
      <c r="MUY16" s="1020"/>
      <c r="MUZ16" s="1020"/>
      <c r="MVA16" s="1020"/>
      <c r="MVB16" s="1020"/>
      <c r="MVC16" s="1020"/>
      <c r="MVD16" s="1020"/>
      <c r="MVE16" s="1020"/>
      <c r="MVF16" s="1020"/>
      <c r="MVG16" s="1020"/>
      <c r="MVH16" s="1020"/>
      <c r="MVI16" s="1020"/>
      <c r="MVJ16" s="1020"/>
      <c r="MVK16" s="1020"/>
      <c r="MVL16" s="1020"/>
      <c r="MVM16" s="1020"/>
      <c r="MVN16" s="1020"/>
      <c r="MVO16" s="1020"/>
      <c r="MVP16" s="1020"/>
      <c r="MVQ16" s="1020"/>
      <c r="MVR16" s="1020"/>
      <c r="MVS16" s="1020"/>
      <c r="MVT16" s="1020"/>
      <c r="MVU16" s="1020"/>
      <c r="MVV16" s="1020"/>
      <c r="MVW16" s="1020"/>
      <c r="MVX16" s="1020"/>
      <c r="MVY16" s="1020"/>
      <c r="MVZ16" s="1020"/>
      <c r="MWA16" s="1020"/>
      <c r="MWB16" s="1020"/>
      <c r="MWC16" s="1020"/>
      <c r="MWD16" s="1020"/>
      <c r="MWE16" s="1020"/>
      <c r="MWF16" s="1020"/>
      <c r="MWG16" s="1020"/>
      <c r="MWH16" s="1020"/>
      <c r="MWI16" s="1020"/>
      <c r="MWJ16" s="1020"/>
      <c r="MWK16" s="1020"/>
      <c r="MWL16" s="1020"/>
      <c r="MWM16" s="1020"/>
      <c r="MWN16" s="1020"/>
      <c r="MWO16" s="1020"/>
      <c r="MWP16" s="1020"/>
      <c r="MWQ16" s="1020"/>
      <c r="MWR16" s="1020"/>
      <c r="MWS16" s="1020"/>
      <c r="MWT16" s="1020"/>
      <c r="MWU16" s="1020"/>
      <c r="MWV16" s="1020"/>
      <c r="MWW16" s="1020"/>
      <c r="MWX16" s="1020"/>
      <c r="MWY16" s="1020"/>
      <c r="MWZ16" s="1020"/>
      <c r="MXA16" s="1020"/>
      <c r="MXB16" s="1020"/>
      <c r="MXC16" s="1020"/>
      <c r="MXD16" s="1020"/>
      <c r="MXE16" s="1020"/>
      <c r="MXF16" s="1020"/>
      <c r="MXG16" s="1020"/>
      <c r="MXH16" s="1020"/>
      <c r="MXI16" s="1020"/>
      <c r="MXJ16" s="1020"/>
      <c r="MXK16" s="1020"/>
      <c r="MXL16" s="1020"/>
      <c r="MXM16" s="1020"/>
      <c r="MXN16" s="1020"/>
      <c r="MXO16" s="1020"/>
      <c r="MXP16" s="1020"/>
      <c r="MXQ16" s="1020"/>
      <c r="MXR16" s="1020"/>
      <c r="MXS16" s="1020"/>
      <c r="MXT16" s="1020"/>
      <c r="MXU16" s="1020"/>
      <c r="MXV16" s="1020"/>
      <c r="MXW16" s="1020"/>
      <c r="MXX16" s="1020"/>
      <c r="MXY16" s="1020"/>
      <c r="MXZ16" s="1020"/>
      <c r="MYA16" s="1020"/>
      <c r="MYB16" s="1020"/>
      <c r="MYC16" s="1020"/>
      <c r="MYD16" s="1020"/>
      <c r="MYE16" s="1020"/>
      <c r="MYF16" s="1020"/>
      <c r="MYG16" s="1020"/>
      <c r="MYH16" s="1020"/>
      <c r="MYI16" s="1020"/>
      <c r="MYJ16" s="1020"/>
      <c r="MYK16" s="1020"/>
      <c r="MYL16" s="1020"/>
      <c r="MYM16" s="1020"/>
      <c r="MYN16" s="1020"/>
      <c r="MYO16" s="1020"/>
      <c r="MYP16" s="1020"/>
      <c r="MYQ16" s="1020"/>
      <c r="MYR16" s="1020"/>
      <c r="MYS16" s="1020"/>
      <c r="MYT16" s="1020"/>
      <c r="MYU16" s="1020"/>
      <c r="MYV16" s="1020"/>
      <c r="MYW16" s="1020"/>
      <c r="MYX16" s="1020"/>
      <c r="MYY16" s="1020"/>
      <c r="MYZ16" s="1020"/>
      <c r="MZA16" s="1020"/>
      <c r="MZB16" s="1020"/>
      <c r="MZC16" s="1020"/>
      <c r="MZD16" s="1020"/>
      <c r="MZE16" s="1020"/>
      <c r="MZF16" s="1020"/>
      <c r="MZG16" s="1020"/>
      <c r="MZH16" s="1020"/>
      <c r="MZI16" s="1020"/>
      <c r="MZJ16" s="1020"/>
      <c r="MZK16" s="1020"/>
      <c r="MZL16" s="1020"/>
      <c r="MZM16" s="1020"/>
      <c r="MZN16" s="1020"/>
      <c r="MZO16" s="1020"/>
      <c r="MZP16" s="1020"/>
      <c r="MZQ16" s="1020"/>
      <c r="MZR16" s="1020"/>
      <c r="MZS16" s="1020"/>
      <c r="MZT16" s="1020"/>
      <c r="MZU16" s="1020"/>
      <c r="MZV16" s="1020"/>
      <c r="MZW16" s="1020"/>
      <c r="MZX16" s="1020"/>
      <c r="MZY16" s="1020"/>
      <c r="MZZ16" s="1020"/>
      <c r="NAA16" s="1020"/>
      <c r="NAB16" s="1020"/>
      <c r="NAC16" s="1020"/>
      <c r="NAD16" s="1020"/>
      <c r="NAE16" s="1020"/>
      <c r="NAF16" s="1020"/>
      <c r="NAG16" s="1020"/>
      <c r="NAH16" s="1020"/>
      <c r="NAI16" s="1020"/>
      <c r="NAJ16" s="1020"/>
      <c r="NAK16" s="1020"/>
      <c r="NAL16" s="1020"/>
      <c r="NAM16" s="1020"/>
      <c r="NAN16" s="1020"/>
      <c r="NAO16" s="1020"/>
      <c r="NAP16" s="1020"/>
      <c r="NAQ16" s="1020"/>
      <c r="NAR16" s="1020"/>
      <c r="NAS16" s="1020"/>
      <c r="NAT16" s="1020"/>
      <c r="NAU16" s="1020"/>
      <c r="NAV16" s="1020"/>
      <c r="NAW16" s="1020"/>
      <c r="NAX16" s="1020"/>
      <c r="NAY16" s="1020"/>
      <c r="NAZ16" s="1020"/>
      <c r="NBA16" s="1020"/>
      <c r="NBB16" s="1020"/>
      <c r="NBC16" s="1020"/>
      <c r="NBD16" s="1020"/>
      <c r="NBE16" s="1020"/>
      <c r="NBF16" s="1020"/>
      <c r="NBG16" s="1020"/>
      <c r="NBH16" s="1020"/>
      <c r="NBI16" s="1020"/>
      <c r="NBJ16" s="1020"/>
      <c r="NBK16" s="1020"/>
      <c r="NBL16" s="1020"/>
      <c r="NBM16" s="1020"/>
      <c r="NBN16" s="1020"/>
      <c r="NBO16" s="1020"/>
      <c r="NBP16" s="1020"/>
      <c r="NBQ16" s="1020"/>
      <c r="NBR16" s="1020"/>
      <c r="NBS16" s="1020"/>
      <c r="NBT16" s="1020"/>
      <c r="NBU16" s="1020"/>
      <c r="NBV16" s="1020"/>
      <c r="NBW16" s="1020"/>
      <c r="NBX16" s="1020"/>
      <c r="NBY16" s="1020"/>
      <c r="NBZ16" s="1020"/>
      <c r="NCA16" s="1020"/>
      <c r="NCB16" s="1020"/>
      <c r="NCC16" s="1020"/>
      <c r="NCD16" s="1020"/>
      <c r="NCE16" s="1020"/>
      <c r="NCF16" s="1020"/>
      <c r="NCG16" s="1020"/>
      <c r="NCH16" s="1020"/>
      <c r="NCI16" s="1020"/>
      <c r="NCJ16" s="1020"/>
      <c r="NCK16" s="1020"/>
      <c r="NCL16" s="1020"/>
      <c r="NCM16" s="1020"/>
      <c r="NCN16" s="1020"/>
      <c r="NCO16" s="1020"/>
      <c r="NCP16" s="1020"/>
      <c r="NCQ16" s="1020"/>
      <c r="NCR16" s="1020"/>
      <c r="NCS16" s="1020"/>
      <c r="NCT16" s="1020"/>
      <c r="NCU16" s="1020"/>
      <c r="NCV16" s="1020"/>
      <c r="NCW16" s="1020"/>
      <c r="NCX16" s="1020"/>
      <c r="NCY16" s="1020"/>
      <c r="NCZ16" s="1020"/>
      <c r="NDA16" s="1020"/>
      <c r="NDB16" s="1020"/>
      <c r="NDC16" s="1020"/>
      <c r="NDD16" s="1020"/>
      <c r="NDE16" s="1020"/>
      <c r="NDF16" s="1020"/>
      <c r="NDG16" s="1020"/>
      <c r="NDH16" s="1020"/>
      <c r="NDI16" s="1020"/>
      <c r="NDJ16" s="1020"/>
      <c r="NDK16" s="1020"/>
      <c r="NDL16" s="1020"/>
      <c r="NDM16" s="1020"/>
      <c r="NDN16" s="1020"/>
      <c r="NDO16" s="1020"/>
      <c r="NDP16" s="1020"/>
      <c r="NDQ16" s="1020"/>
      <c r="NDR16" s="1020"/>
      <c r="NDS16" s="1020"/>
      <c r="NDT16" s="1020"/>
      <c r="NDU16" s="1020"/>
      <c r="NDV16" s="1020"/>
      <c r="NDW16" s="1020"/>
      <c r="NDX16" s="1020"/>
      <c r="NDY16" s="1020"/>
      <c r="NDZ16" s="1020"/>
      <c r="NEA16" s="1020"/>
      <c r="NEB16" s="1020"/>
      <c r="NEC16" s="1020"/>
      <c r="NED16" s="1020"/>
      <c r="NEE16" s="1020"/>
      <c r="NEF16" s="1020"/>
      <c r="NEG16" s="1020"/>
      <c r="NEH16" s="1020"/>
      <c r="NEI16" s="1020"/>
      <c r="NEJ16" s="1020"/>
      <c r="NEK16" s="1020"/>
      <c r="NEL16" s="1020"/>
      <c r="NEM16" s="1020"/>
      <c r="NEN16" s="1020"/>
      <c r="NEO16" s="1020"/>
      <c r="NEP16" s="1020"/>
      <c r="NEQ16" s="1020"/>
      <c r="NER16" s="1020"/>
      <c r="NES16" s="1020"/>
      <c r="NET16" s="1020"/>
      <c r="NEU16" s="1020"/>
      <c r="NEV16" s="1020"/>
      <c r="NEW16" s="1020"/>
      <c r="NEX16" s="1020"/>
      <c r="NEY16" s="1020"/>
      <c r="NEZ16" s="1020"/>
      <c r="NFA16" s="1020"/>
      <c r="NFB16" s="1020"/>
      <c r="NFC16" s="1020"/>
      <c r="NFD16" s="1020"/>
      <c r="NFE16" s="1020"/>
      <c r="NFF16" s="1020"/>
      <c r="NFG16" s="1020"/>
      <c r="NFH16" s="1020"/>
      <c r="NFI16" s="1020"/>
      <c r="NFJ16" s="1020"/>
      <c r="NFK16" s="1020"/>
      <c r="NFL16" s="1020"/>
      <c r="NFM16" s="1020"/>
      <c r="NFN16" s="1020"/>
      <c r="NFO16" s="1020"/>
      <c r="NFP16" s="1020"/>
      <c r="NFQ16" s="1020"/>
      <c r="NFR16" s="1020"/>
      <c r="NFS16" s="1020"/>
      <c r="NFT16" s="1020"/>
      <c r="NFU16" s="1020"/>
      <c r="NFV16" s="1020"/>
      <c r="NFW16" s="1020"/>
      <c r="NFX16" s="1020"/>
      <c r="NFY16" s="1020"/>
      <c r="NFZ16" s="1020"/>
      <c r="NGA16" s="1020"/>
      <c r="NGB16" s="1020"/>
      <c r="NGC16" s="1020"/>
      <c r="NGD16" s="1020"/>
      <c r="NGE16" s="1020"/>
      <c r="NGF16" s="1020"/>
      <c r="NGG16" s="1020"/>
      <c r="NGH16" s="1020"/>
      <c r="NGI16" s="1020"/>
      <c r="NGJ16" s="1020"/>
      <c r="NGK16" s="1020"/>
      <c r="NGL16" s="1020"/>
      <c r="NGM16" s="1020"/>
      <c r="NGN16" s="1020"/>
      <c r="NGO16" s="1020"/>
      <c r="NGP16" s="1020"/>
      <c r="NGQ16" s="1020"/>
      <c r="NGR16" s="1020"/>
      <c r="NGS16" s="1020"/>
      <c r="NGT16" s="1020"/>
      <c r="NGU16" s="1020"/>
      <c r="NGV16" s="1020"/>
      <c r="NGW16" s="1020"/>
      <c r="NGX16" s="1020"/>
      <c r="NGY16" s="1020"/>
      <c r="NGZ16" s="1020"/>
      <c r="NHA16" s="1020"/>
      <c r="NHB16" s="1020"/>
      <c r="NHC16" s="1020"/>
      <c r="NHD16" s="1020"/>
      <c r="NHE16" s="1020"/>
      <c r="NHF16" s="1020"/>
      <c r="NHG16" s="1020"/>
      <c r="NHH16" s="1020"/>
      <c r="NHI16" s="1020"/>
      <c r="NHJ16" s="1020"/>
      <c r="NHK16" s="1020"/>
      <c r="NHL16" s="1020"/>
      <c r="NHM16" s="1020"/>
      <c r="NHN16" s="1020"/>
      <c r="NHO16" s="1020"/>
      <c r="NHP16" s="1020"/>
      <c r="NHQ16" s="1020"/>
      <c r="NHR16" s="1020"/>
      <c r="NHS16" s="1020"/>
      <c r="NHT16" s="1020"/>
      <c r="NHU16" s="1020"/>
      <c r="NHV16" s="1020"/>
      <c r="NHW16" s="1020"/>
      <c r="NHX16" s="1020"/>
      <c r="NHY16" s="1020"/>
      <c r="NHZ16" s="1020"/>
      <c r="NIA16" s="1020"/>
      <c r="NIB16" s="1020"/>
      <c r="NIC16" s="1020"/>
      <c r="NID16" s="1020"/>
      <c r="NIE16" s="1020"/>
      <c r="NIF16" s="1020"/>
      <c r="NIG16" s="1020"/>
      <c r="NIH16" s="1020"/>
      <c r="NII16" s="1020"/>
      <c r="NIJ16" s="1020"/>
      <c r="NIK16" s="1020"/>
      <c r="NIL16" s="1020"/>
      <c r="NIM16" s="1020"/>
      <c r="NIN16" s="1020"/>
      <c r="NIO16" s="1020"/>
      <c r="NIP16" s="1020"/>
      <c r="NIQ16" s="1020"/>
      <c r="NIR16" s="1020"/>
      <c r="NIS16" s="1020"/>
      <c r="NIT16" s="1020"/>
      <c r="NIU16" s="1020"/>
      <c r="NIV16" s="1020"/>
      <c r="NIW16" s="1020"/>
      <c r="NIX16" s="1020"/>
      <c r="NIY16" s="1020"/>
      <c r="NIZ16" s="1020"/>
      <c r="NJA16" s="1020"/>
      <c r="NJB16" s="1020"/>
      <c r="NJC16" s="1020"/>
      <c r="NJD16" s="1020"/>
      <c r="NJE16" s="1020"/>
      <c r="NJF16" s="1020"/>
      <c r="NJG16" s="1020"/>
      <c r="NJH16" s="1020"/>
      <c r="NJI16" s="1020"/>
      <c r="NJJ16" s="1020"/>
      <c r="NJK16" s="1020"/>
      <c r="NJL16" s="1020"/>
      <c r="NJM16" s="1020"/>
      <c r="NJN16" s="1020"/>
      <c r="NJO16" s="1020"/>
      <c r="NJP16" s="1020"/>
      <c r="NJQ16" s="1020"/>
      <c r="NJR16" s="1020"/>
      <c r="NJS16" s="1020"/>
      <c r="NJT16" s="1020"/>
      <c r="NJU16" s="1020"/>
      <c r="NJV16" s="1020"/>
      <c r="NJW16" s="1020"/>
      <c r="NJX16" s="1020"/>
      <c r="NJY16" s="1020"/>
      <c r="NJZ16" s="1020"/>
      <c r="NKA16" s="1020"/>
      <c r="NKB16" s="1020"/>
      <c r="NKC16" s="1020"/>
      <c r="NKD16" s="1020"/>
      <c r="NKE16" s="1020"/>
      <c r="NKF16" s="1020"/>
      <c r="NKG16" s="1020"/>
      <c r="NKH16" s="1020"/>
      <c r="NKI16" s="1020"/>
      <c r="NKJ16" s="1020"/>
      <c r="NKK16" s="1020"/>
      <c r="NKL16" s="1020"/>
      <c r="NKM16" s="1020"/>
      <c r="NKN16" s="1020"/>
      <c r="NKO16" s="1020"/>
      <c r="NKP16" s="1020"/>
      <c r="NKQ16" s="1020"/>
      <c r="NKR16" s="1020"/>
      <c r="NKS16" s="1020"/>
      <c r="NKT16" s="1020"/>
      <c r="NKU16" s="1020"/>
      <c r="NKV16" s="1020"/>
      <c r="NKW16" s="1020"/>
      <c r="NKX16" s="1020"/>
      <c r="NKY16" s="1020"/>
      <c r="NKZ16" s="1020"/>
      <c r="NLA16" s="1020"/>
      <c r="NLB16" s="1020"/>
      <c r="NLC16" s="1020"/>
      <c r="NLD16" s="1020"/>
      <c r="NLE16" s="1020"/>
      <c r="NLF16" s="1020"/>
      <c r="NLG16" s="1020"/>
      <c r="NLH16" s="1020"/>
      <c r="NLI16" s="1020"/>
      <c r="NLJ16" s="1020"/>
      <c r="NLK16" s="1020"/>
      <c r="NLL16" s="1020"/>
      <c r="NLM16" s="1020"/>
      <c r="NLN16" s="1020"/>
      <c r="NLO16" s="1020"/>
      <c r="NLP16" s="1020"/>
      <c r="NLQ16" s="1020"/>
      <c r="NLR16" s="1020"/>
      <c r="NLS16" s="1020"/>
      <c r="NLT16" s="1020"/>
      <c r="NLU16" s="1020"/>
      <c r="NLV16" s="1020"/>
      <c r="NLW16" s="1020"/>
      <c r="NLX16" s="1020"/>
      <c r="NLY16" s="1020"/>
      <c r="NLZ16" s="1020"/>
      <c r="NMA16" s="1020"/>
      <c r="NMB16" s="1020"/>
      <c r="NMC16" s="1020"/>
      <c r="NMD16" s="1020"/>
      <c r="NME16" s="1020"/>
      <c r="NMF16" s="1020"/>
      <c r="NMG16" s="1020"/>
      <c r="NMH16" s="1020"/>
      <c r="NMI16" s="1020"/>
      <c r="NMJ16" s="1020"/>
      <c r="NMK16" s="1020"/>
      <c r="NML16" s="1020"/>
      <c r="NMM16" s="1020"/>
      <c r="NMN16" s="1020"/>
      <c r="NMO16" s="1020"/>
      <c r="NMP16" s="1020"/>
      <c r="NMQ16" s="1020"/>
      <c r="NMR16" s="1020"/>
      <c r="NMS16" s="1020"/>
      <c r="NMT16" s="1020"/>
      <c r="NMU16" s="1020"/>
      <c r="NMV16" s="1020"/>
      <c r="NMW16" s="1020"/>
      <c r="NMX16" s="1020"/>
      <c r="NMY16" s="1020"/>
      <c r="NMZ16" s="1020"/>
      <c r="NNA16" s="1020"/>
      <c r="NNB16" s="1020"/>
      <c r="NNC16" s="1020"/>
      <c r="NND16" s="1020"/>
      <c r="NNE16" s="1020"/>
      <c r="NNF16" s="1020"/>
      <c r="NNG16" s="1020"/>
      <c r="NNH16" s="1020"/>
      <c r="NNI16" s="1020"/>
      <c r="NNJ16" s="1020"/>
      <c r="NNK16" s="1020"/>
      <c r="NNL16" s="1020"/>
      <c r="NNM16" s="1020"/>
      <c r="NNN16" s="1020"/>
      <c r="NNO16" s="1020"/>
      <c r="NNP16" s="1020"/>
      <c r="NNQ16" s="1020"/>
      <c r="NNR16" s="1020"/>
      <c r="NNS16" s="1020"/>
      <c r="NNT16" s="1020"/>
      <c r="NNU16" s="1020"/>
      <c r="NNV16" s="1020"/>
      <c r="NNW16" s="1020"/>
      <c r="NNX16" s="1020"/>
      <c r="NNY16" s="1020"/>
      <c r="NNZ16" s="1020"/>
      <c r="NOA16" s="1020"/>
      <c r="NOB16" s="1020"/>
      <c r="NOC16" s="1020"/>
      <c r="NOD16" s="1020"/>
      <c r="NOE16" s="1020"/>
      <c r="NOF16" s="1020"/>
      <c r="NOG16" s="1020"/>
      <c r="NOH16" s="1020"/>
      <c r="NOI16" s="1020"/>
      <c r="NOJ16" s="1020"/>
      <c r="NOK16" s="1020"/>
      <c r="NOL16" s="1020"/>
      <c r="NOM16" s="1020"/>
      <c r="NON16" s="1020"/>
      <c r="NOO16" s="1020"/>
      <c r="NOP16" s="1020"/>
      <c r="NOQ16" s="1020"/>
      <c r="NOR16" s="1020"/>
      <c r="NOS16" s="1020"/>
      <c r="NOT16" s="1020"/>
      <c r="NOU16" s="1020"/>
      <c r="NOV16" s="1020"/>
      <c r="NOW16" s="1020"/>
      <c r="NOX16" s="1020"/>
      <c r="NOY16" s="1020"/>
      <c r="NOZ16" s="1020"/>
      <c r="NPA16" s="1020"/>
      <c r="NPB16" s="1020"/>
      <c r="NPC16" s="1020"/>
      <c r="NPD16" s="1020"/>
      <c r="NPE16" s="1020"/>
      <c r="NPF16" s="1020"/>
      <c r="NPG16" s="1020"/>
      <c r="NPH16" s="1020"/>
      <c r="NPI16" s="1020"/>
      <c r="NPJ16" s="1020"/>
      <c r="NPK16" s="1020"/>
      <c r="NPL16" s="1020"/>
      <c r="NPM16" s="1020"/>
      <c r="NPN16" s="1020"/>
      <c r="NPO16" s="1020"/>
      <c r="NPP16" s="1020"/>
      <c r="NPQ16" s="1020"/>
      <c r="NPR16" s="1020"/>
      <c r="NPS16" s="1020"/>
      <c r="NPT16" s="1020"/>
      <c r="NPU16" s="1020"/>
      <c r="NPV16" s="1020"/>
      <c r="NPW16" s="1020"/>
      <c r="NPX16" s="1020"/>
      <c r="NPY16" s="1020"/>
      <c r="NPZ16" s="1020"/>
      <c r="NQA16" s="1020"/>
      <c r="NQB16" s="1020"/>
      <c r="NQC16" s="1020"/>
      <c r="NQD16" s="1020"/>
      <c r="NQE16" s="1020"/>
      <c r="NQF16" s="1020"/>
      <c r="NQG16" s="1020"/>
      <c r="NQH16" s="1020"/>
      <c r="NQI16" s="1020"/>
      <c r="NQJ16" s="1020"/>
      <c r="NQK16" s="1020"/>
      <c r="NQL16" s="1020"/>
      <c r="NQM16" s="1020"/>
      <c r="NQN16" s="1020"/>
      <c r="NQO16" s="1020"/>
      <c r="NQP16" s="1020"/>
      <c r="NQQ16" s="1020"/>
      <c r="NQR16" s="1020"/>
      <c r="NQS16" s="1020"/>
      <c r="NQT16" s="1020"/>
      <c r="NQU16" s="1020"/>
      <c r="NQV16" s="1020"/>
      <c r="NQW16" s="1020"/>
      <c r="NQX16" s="1020"/>
      <c r="NQY16" s="1020"/>
      <c r="NQZ16" s="1020"/>
      <c r="NRA16" s="1020"/>
      <c r="NRB16" s="1020"/>
      <c r="NRC16" s="1020"/>
      <c r="NRD16" s="1020"/>
      <c r="NRE16" s="1020"/>
      <c r="NRF16" s="1020"/>
      <c r="NRG16" s="1020"/>
      <c r="NRH16" s="1020"/>
      <c r="NRI16" s="1020"/>
      <c r="NRJ16" s="1020"/>
      <c r="NRK16" s="1020"/>
      <c r="NRL16" s="1020"/>
      <c r="NRM16" s="1020"/>
      <c r="NRN16" s="1020"/>
      <c r="NRO16" s="1020"/>
      <c r="NRP16" s="1020"/>
      <c r="NRQ16" s="1020"/>
      <c r="NRR16" s="1020"/>
      <c r="NRS16" s="1020"/>
      <c r="NRT16" s="1020"/>
      <c r="NRU16" s="1020"/>
      <c r="NRV16" s="1020"/>
      <c r="NRW16" s="1020"/>
      <c r="NRX16" s="1020"/>
      <c r="NRY16" s="1020"/>
      <c r="NRZ16" s="1020"/>
      <c r="NSA16" s="1020"/>
      <c r="NSB16" s="1020"/>
      <c r="NSC16" s="1020"/>
      <c r="NSD16" s="1020"/>
      <c r="NSE16" s="1020"/>
      <c r="NSF16" s="1020"/>
      <c r="NSG16" s="1020"/>
      <c r="NSH16" s="1020"/>
      <c r="NSI16" s="1020"/>
      <c r="NSJ16" s="1020"/>
      <c r="NSK16" s="1020"/>
      <c r="NSL16" s="1020"/>
      <c r="NSM16" s="1020"/>
      <c r="NSN16" s="1020"/>
      <c r="NSO16" s="1020"/>
      <c r="NSP16" s="1020"/>
      <c r="NSQ16" s="1020"/>
      <c r="NSR16" s="1020"/>
      <c r="NSS16" s="1020"/>
      <c r="NST16" s="1020"/>
      <c r="NSU16" s="1020"/>
      <c r="NSV16" s="1020"/>
      <c r="NSW16" s="1020"/>
      <c r="NSX16" s="1020"/>
      <c r="NSY16" s="1020"/>
      <c r="NSZ16" s="1020"/>
      <c r="NTA16" s="1020"/>
      <c r="NTB16" s="1020"/>
      <c r="NTC16" s="1020"/>
      <c r="NTD16" s="1020"/>
      <c r="NTE16" s="1020"/>
      <c r="NTF16" s="1020"/>
      <c r="NTG16" s="1020"/>
      <c r="NTH16" s="1020"/>
      <c r="NTI16" s="1020"/>
      <c r="NTJ16" s="1020"/>
      <c r="NTK16" s="1020"/>
      <c r="NTL16" s="1020"/>
      <c r="NTM16" s="1020"/>
      <c r="NTN16" s="1020"/>
      <c r="NTO16" s="1020"/>
      <c r="NTP16" s="1020"/>
      <c r="NTQ16" s="1020"/>
      <c r="NTR16" s="1020"/>
      <c r="NTS16" s="1020"/>
      <c r="NTT16" s="1020"/>
      <c r="NTU16" s="1020"/>
      <c r="NTV16" s="1020"/>
      <c r="NTW16" s="1020"/>
      <c r="NTX16" s="1020"/>
      <c r="NTY16" s="1020"/>
      <c r="NTZ16" s="1020"/>
      <c r="NUA16" s="1020"/>
      <c r="NUB16" s="1020"/>
      <c r="NUC16" s="1020"/>
      <c r="NUD16" s="1020"/>
      <c r="NUE16" s="1020"/>
      <c r="NUF16" s="1020"/>
      <c r="NUG16" s="1020"/>
      <c r="NUH16" s="1020"/>
      <c r="NUI16" s="1020"/>
      <c r="NUJ16" s="1020"/>
      <c r="NUK16" s="1020"/>
      <c r="NUL16" s="1020"/>
      <c r="NUM16" s="1020"/>
      <c r="NUN16" s="1020"/>
      <c r="NUO16" s="1020"/>
      <c r="NUP16" s="1020"/>
      <c r="NUQ16" s="1020"/>
      <c r="NUR16" s="1020"/>
      <c r="NUS16" s="1020"/>
      <c r="NUT16" s="1020"/>
      <c r="NUU16" s="1020"/>
      <c r="NUV16" s="1020"/>
      <c r="NUW16" s="1020"/>
      <c r="NUX16" s="1020"/>
      <c r="NUY16" s="1020"/>
      <c r="NUZ16" s="1020"/>
      <c r="NVA16" s="1020"/>
      <c r="NVB16" s="1020"/>
      <c r="NVC16" s="1020"/>
      <c r="NVD16" s="1020"/>
      <c r="NVE16" s="1020"/>
      <c r="NVF16" s="1020"/>
      <c r="NVG16" s="1020"/>
      <c r="NVH16" s="1020"/>
      <c r="NVI16" s="1020"/>
      <c r="NVJ16" s="1020"/>
      <c r="NVK16" s="1020"/>
      <c r="NVL16" s="1020"/>
      <c r="NVM16" s="1020"/>
      <c r="NVN16" s="1020"/>
      <c r="NVO16" s="1020"/>
      <c r="NVP16" s="1020"/>
      <c r="NVQ16" s="1020"/>
      <c r="NVR16" s="1020"/>
      <c r="NVS16" s="1020"/>
      <c r="NVT16" s="1020"/>
      <c r="NVU16" s="1020"/>
      <c r="NVV16" s="1020"/>
      <c r="NVW16" s="1020"/>
      <c r="NVX16" s="1020"/>
      <c r="NVY16" s="1020"/>
      <c r="NVZ16" s="1020"/>
      <c r="NWA16" s="1020"/>
      <c r="NWB16" s="1020"/>
      <c r="NWC16" s="1020"/>
      <c r="NWD16" s="1020"/>
      <c r="NWE16" s="1020"/>
      <c r="NWF16" s="1020"/>
      <c r="NWG16" s="1020"/>
      <c r="NWH16" s="1020"/>
      <c r="NWI16" s="1020"/>
      <c r="NWJ16" s="1020"/>
      <c r="NWK16" s="1020"/>
      <c r="NWL16" s="1020"/>
      <c r="NWM16" s="1020"/>
      <c r="NWN16" s="1020"/>
      <c r="NWO16" s="1020"/>
      <c r="NWP16" s="1020"/>
      <c r="NWQ16" s="1020"/>
      <c r="NWR16" s="1020"/>
      <c r="NWS16" s="1020"/>
      <c r="NWT16" s="1020"/>
      <c r="NWU16" s="1020"/>
      <c r="NWV16" s="1020"/>
      <c r="NWW16" s="1020"/>
      <c r="NWX16" s="1020"/>
      <c r="NWY16" s="1020"/>
      <c r="NWZ16" s="1020"/>
      <c r="NXA16" s="1020"/>
      <c r="NXB16" s="1020"/>
      <c r="NXC16" s="1020"/>
      <c r="NXD16" s="1020"/>
      <c r="NXE16" s="1020"/>
      <c r="NXF16" s="1020"/>
      <c r="NXG16" s="1020"/>
      <c r="NXH16" s="1020"/>
      <c r="NXI16" s="1020"/>
      <c r="NXJ16" s="1020"/>
      <c r="NXK16" s="1020"/>
      <c r="NXL16" s="1020"/>
      <c r="NXM16" s="1020"/>
      <c r="NXN16" s="1020"/>
      <c r="NXO16" s="1020"/>
      <c r="NXP16" s="1020"/>
      <c r="NXQ16" s="1020"/>
      <c r="NXR16" s="1020"/>
      <c r="NXS16" s="1020"/>
      <c r="NXT16" s="1020"/>
      <c r="NXU16" s="1020"/>
      <c r="NXV16" s="1020"/>
      <c r="NXW16" s="1020"/>
      <c r="NXX16" s="1020"/>
      <c r="NXY16" s="1020"/>
      <c r="NXZ16" s="1020"/>
      <c r="NYA16" s="1020"/>
      <c r="NYB16" s="1020"/>
      <c r="NYC16" s="1020"/>
      <c r="NYD16" s="1020"/>
      <c r="NYE16" s="1020"/>
      <c r="NYF16" s="1020"/>
      <c r="NYG16" s="1020"/>
      <c r="NYH16" s="1020"/>
      <c r="NYI16" s="1020"/>
      <c r="NYJ16" s="1020"/>
      <c r="NYK16" s="1020"/>
      <c r="NYL16" s="1020"/>
      <c r="NYM16" s="1020"/>
      <c r="NYN16" s="1020"/>
      <c r="NYO16" s="1020"/>
      <c r="NYP16" s="1020"/>
      <c r="NYQ16" s="1020"/>
      <c r="NYR16" s="1020"/>
      <c r="NYS16" s="1020"/>
      <c r="NYT16" s="1020"/>
      <c r="NYU16" s="1020"/>
      <c r="NYV16" s="1020"/>
      <c r="NYW16" s="1020"/>
      <c r="NYX16" s="1020"/>
      <c r="NYY16" s="1020"/>
      <c r="NYZ16" s="1020"/>
      <c r="NZA16" s="1020"/>
      <c r="NZB16" s="1020"/>
      <c r="NZC16" s="1020"/>
      <c r="NZD16" s="1020"/>
      <c r="NZE16" s="1020"/>
      <c r="NZF16" s="1020"/>
      <c r="NZG16" s="1020"/>
      <c r="NZH16" s="1020"/>
      <c r="NZI16" s="1020"/>
      <c r="NZJ16" s="1020"/>
      <c r="NZK16" s="1020"/>
      <c r="NZL16" s="1020"/>
      <c r="NZM16" s="1020"/>
      <c r="NZN16" s="1020"/>
      <c r="NZO16" s="1020"/>
      <c r="NZP16" s="1020"/>
      <c r="NZQ16" s="1020"/>
      <c r="NZR16" s="1020"/>
      <c r="NZS16" s="1020"/>
      <c r="NZT16" s="1020"/>
      <c r="NZU16" s="1020"/>
      <c r="NZV16" s="1020"/>
      <c r="NZW16" s="1020"/>
      <c r="NZX16" s="1020"/>
      <c r="NZY16" s="1020"/>
      <c r="NZZ16" s="1020"/>
      <c r="OAA16" s="1020"/>
      <c r="OAB16" s="1020"/>
      <c r="OAC16" s="1020"/>
      <c r="OAD16" s="1020"/>
      <c r="OAE16" s="1020"/>
      <c r="OAF16" s="1020"/>
      <c r="OAG16" s="1020"/>
      <c r="OAH16" s="1020"/>
      <c r="OAI16" s="1020"/>
      <c r="OAJ16" s="1020"/>
      <c r="OAK16" s="1020"/>
      <c r="OAL16" s="1020"/>
      <c r="OAM16" s="1020"/>
      <c r="OAN16" s="1020"/>
      <c r="OAO16" s="1020"/>
      <c r="OAP16" s="1020"/>
      <c r="OAQ16" s="1020"/>
      <c r="OAR16" s="1020"/>
      <c r="OAS16" s="1020"/>
      <c r="OAT16" s="1020"/>
      <c r="OAU16" s="1020"/>
      <c r="OAV16" s="1020"/>
      <c r="OAW16" s="1020"/>
      <c r="OAX16" s="1020"/>
      <c r="OAY16" s="1020"/>
      <c r="OAZ16" s="1020"/>
      <c r="OBA16" s="1020"/>
      <c r="OBB16" s="1020"/>
      <c r="OBC16" s="1020"/>
      <c r="OBD16" s="1020"/>
      <c r="OBE16" s="1020"/>
      <c r="OBF16" s="1020"/>
      <c r="OBG16" s="1020"/>
      <c r="OBH16" s="1020"/>
      <c r="OBI16" s="1020"/>
      <c r="OBJ16" s="1020"/>
      <c r="OBK16" s="1020"/>
      <c r="OBL16" s="1020"/>
      <c r="OBM16" s="1020"/>
      <c r="OBN16" s="1020"/>
      <c r="OBO16" s="1020"/>
      <c r="OBP16" s="1020"/>
      <c r="OBQ16" s="1020"/>
      <c r="OBR16" s="1020"/>
      <c r="OBS16" s="1020"/>
      <c r="OBT16" s="1020"/>
      <c r="OBU16" s="1020"/>
      <c r="OBV16" s="1020"/>
      <c r="OBW16" s="1020"/>
      <c r="OBX16" s="1020"/>
      <c r="OBY16" s="1020"/>
      <c r="OBZ16" s="1020"/>
      <c r="OCA16" s="1020"/>
      <c r="OCB16" s="1020"/>
      <c r="OCC16" s="1020"/>
      <c r="OCD16" s="1020"/>
      <c r="OCE16" s="1020"/>
      <c r="OCF16" s="1020"/>
      <c r="OCG16" s="1020"/>
      <c r="OCH16" s="1020"/>
      <c r="OCI16" s="1020"/>
      <c r="OCJ16" s="1020"/>
      <c r="OCK16" s="1020"/>
      <c r="OCL16" s="1020"/>
      <c r="OCM16" s="1020"/>
      <c r="OCN16" s="1020"/>
      <c r="OCO16" s="1020"/>
      <c r="OCP16" s="1020"/>
      <c r="OCQ16" s="1020"/>
      <c r="OCR16" s="1020"/>
      <c r="OCS16" s="1020"/>
      <c r="OCT16" s="1020"/>
      <c r="OCU16" s="1020"/>
      <c r="OCV16" s="1020"/>
      <c r="OCW16" s="1020"/>
      <c r="OCX16" s="1020"/>
      <c r="OCY16" s="1020"/>
      <c r="OCZ16" s="1020"/>
      <c r="ODA16" s="1020"/>
      <c r="ODB16" s="1020"/>
      <c r="ODC16" s="1020"/>
      <c r="ODD16" s="1020"/>
      <c r="ODE16" s="1020"/>
      <c r="ODF16" s="1020"/>
      <c r="ODG16" s="1020"/>
      <c r="ODH16" s="1020"/>
      <c r="ODI16" s="1020"/>
      <c r="ODJ16" s="1020"/>
      <c r="ODK16" s="1020"/>
      <c r="ODL16" s="1020"/>
      <c r="ODM16" s="1020"/>
      <c r="ODN16" s="1020"/>
      <c r="ODO16" s="1020"/>
      <c r="ODP16" s="1020"/>
      <c r="ODQ16" s="1020"/>
      <c r="ODR16" s="1020"/>
      <c r="ODS16" s="1020"/>
      <c r="ODT16" s="1020"/>
      <c r="ODU16" s="1020"/>
      <c r="ODV16" s="1020"/>
      <c r="ODW16" s="1020"/>
      <c r="ODX16" s="1020"/>
      <c r="ODY16" s="1020"/>
      <c r="ODZ16" s="1020"/>
      <c r="OEA16" s="1020"/>
      <c r="OEB16" s="1020"/>
      <c r="OEC16" s="1020"/>
      <c r="OED16" s="1020"/>
      <c r="OEE16" s="1020"/>
      <c r="OEF16" s="1020"/>
      <c r="OEG16" s="1020"/>
      <c r="OEH16" s="1020"/>
      <c r="OEI16" s="1020"/>
      <c r="OEJ16" s="1020"/>
      <c r="OEK16" s="1020"/>
      <c r="OEL16" s="1020"/>
      <c r="OEM16" s="1020"/>
      <c r="OEN16" s="1020"/>
      <c r="OEO16" s="1020"/>
      <c r="OEP16" s="1020"/>
      <c r="OEQ16" s="1020"/>
      <c r="OER16" s="1020"/>
      <c r="OES16" s="1020"/>
      <c r="OET16" s="1020"/>
      <c r="OEU16" s="1020"/>
      <c r="OEV16" s="1020"/>
      <c r="OEW16" s="1020"/>
      <c r="OEX16" s="1020"/>
      <c r="OEY16" s="1020"/>
      <c r="OEZ16" s="1020"/>
      <c r="OFA16" s="1020"/>
      <c r="OFB16" s="1020"/>
      <c r="OFC16" s="1020"/>
      <c r="OFD16" s="1020"/>
      <c r="OFE16" s="1020"/>
      <c r="OFF16" s="1020"/>
      <c r="OFG16" s="1020"/>
      <c r="OFH16" s="1020"/>
      <c r="OFI16" s="1020"/>
      <c r="OFJ16" s="1020"/>
      <c r="OFK16" s="1020"/>
      <c r="OFL16" s="1020"/>
      <c r="OFM16" s="1020"/>
      <c r="OFN16" s="1020"/>
      <c r="OFO16" s="1020"/>
      <c r="OFP16" s="1020"/>
      <c r="OFQ16" s="1020"/>
      <c r="OFR16" s="1020"/>
      <c r="OFS16" s="1020"/>
      <c r="OFT16" s="1020"/>
      <c r="OFU16" s="1020"/>
      <c r="OFV16" s="1020"/>
      <c r="OFW16" s="1020"/>
      <c r="OFX16" s="1020"/>
      <c r="OFY16" s="1020"/>
      <c r="OFZ16" s="1020"/>
      <c r="OGA16" s="1020"/>
      <c r="OGB16" s="1020"/>
      <c r="OGC16" s="1020"/>
      <c r="OGD16" s="1020"/>
      <c r="OGE16" s="1020"/>
      <c r="OGF16" s="1020"/>
      <c r="OGG16" s="1020"/>
      <c r="OGH16" s="1020"/>
      <c r="OGI16" s="1020"/>
      <c r="OGJ16" s="1020"/>
      <c r="OGK16" s="1020"/>
      <c r="OGL16" s="1020"/>
      <c r="OGM16" s="1020"/>
      <c r="OGN16" s="1020"/>
      <c r="OGO16" s="1020"/>
      <c r="OGP16" s="1020"/>
      <c r="OGQ16" s="1020"/>
      <c r="OGR16" s="1020"/>
      <c r="OGS16" s="1020"/>
      <c r="OGT16" s="1020"/>
      <c r="OGU16" s="1020"/>
      <c r="OGV16" s="1020"/>
      <c r="OGW16" s="1020"/>
      <c r="OGX16" s="1020"/>
      <c r="OGY16" s="1020"/>
      <c r="OGZ16" s="1020"/>
      <c r="OHA16" s="1020"/>
      <c r="OHB16" s="1020"/>
      <c r="OHC16" s="1020"/>
      <c r="OHD16" s="1020"/>
      <c r="OHE16" s="1020"/>
      <c r="OHF16" s="1020"/>
      <c r="OHG16" s="1020"/>
      <c r="OHH16" s="1020"/>
      <c r="OHI16" s="1020"/>
      <c r="OHJ16" s="1020"/>
      <c r="OHK16" s="1020"/>
      <c r="OHL16" s="1020"/>
      <c r="OHM16" s="1020"/>
      <c r="OHN16" s="1020"/>
      <c r="OHO16" s="1020"/>
      <c r="OHP16" s="1020"/>
      <c r="OHQ16" s="1020"/>
      <c r="OHR16" s="1020"/>
      <c r="OHS16" s="1020"/>
      <c r="OHT16" s="1020"/>
      <c r="OHU16" s="1020"/>
      <c r="OHV16" s="1020"/>
      <c r="OHW16" s="1020"/>
      <c r="OHX16" s="1020"/>
      <c r="OHY16" s="1020"/>
      <c r="OHZ16" s="1020"/>
      <c r="OIA16" s="1020"/>
      <c r="OIB16" s="1020"/>
      <c r="OIC16" s="1020"/>
      <c r="OID16" s="1020"/>
      <c r="OIE16" s="1020"/>
      <c r="OIF16" s="1020"/>
      <c r="OIG16" s="1020"/>
      <c r="OIH16" s="1020"/>
      <c r="OII16" s="1020"/>
      <c r="OIJ16" s="1020"/>
      <c r="OIK16" s="1020"/>
      <c r="OIL16" s="1020"/>
      <c r="OIM16" s="1020"/>
      <c r="OIN16" s="1020"/>
      <c r="OIO16" s="1020"/>
      <c r="OIP16" s="1020"/>
      <c r="OIQ16" s="1020"/>
      <c r="OIR16" s="1020"/>
      <c r="OIS16" s="1020"/>
      <c r="OIT16" s="1020"/>
      <c r="OIU16" s="1020"/>
      <c r="OIV16" s="1020"/>
      <c r="OIW16" s="1020"/>
      <c r="OIX16" s="1020"/>
      <c r="OIY16" s="1020"/>
      <c r="OIZ16" s="1020"/>
      <c r="OJA16" s="1020"/>
      <c r="OJB16" s="1020"/>
      <c r="OJC16" s="1020"/>
      <c r="OJD16" s="1020"/>
      <c r="OJE16" s="1020"/>
      <c r="OJF16" s="1020"/>
      <c r="OJG16" s="1020"/>
      <c r="OJH16" s="1020"/>
      <c r="OJI16" s="1020"/>
      <c r="OJJ16" s="1020"/>
      <c r="OJK16" s="1020"/>
      <c r="OJL16" s="1020"/>
      <c r="OJM16" s="1020"/>
      <c r="OJN16" s="1020"/>
      <c r="OJO16" s="1020"/>
      <c r="OJP16" s="1020"/>
      <c r="OJQ16" s="1020"/>
      <c r="OJR16" s="1020"/>
      <c r="OJS16" s="1020"/>
      <c r="OJT16" s="1020"/>
      <c r="OJU16" s="1020"/>
      <c r="OJV16" s="1020"/>
      <c r="OJW16" s="1020"/>
      <c r="OJX16" s="1020"/>
      <c r="OJY16" s="1020"/>
      <c r="OJZ16" s="1020"/>
      <c r="OKA16" s="1020"/>
      <c r="OKB16" s="1020"/>
      <c r="OKC16" s="1020"/>
      <c r="OKD16" s="1020"/>
      <c r="OKE16" s="1020"/>
      <c r="OKF16" s="1020"/>
      <c r="OKG16" s="1020"/>
      <c r="OKH16" s="1020"/>
      <c r="OKI16" s="1020"/>
      <c r="OKJ16" s="1020"/>
      <c r="OKK16" s="1020"/>
      <c r="OKL16" s="1020"/>
      <c r="OKM16" s="1020"/>
      <c r="OKN16" s="1020"/>
      <c r="OKO16" s="1020"/>
      <c r="OKP16" s="1020"/>
      <c r="OKQ16" s="1020"/>
      <c r="OKR16" s="1020"/>
      <c r="OKS16" s="1020"/>
      <c r="OKT16" s="1020"/>
      <c r="OKU16" s="1020"/>
      <c r="OKV16" s="1020"/>
      <c r="OKW16" s="1020"/>
      <c r="OKX16" s="1020"/>
      <c r="OKY16" s="1020"/>
      <c r="OKZ16" s="1020"/>
      <c r="OLA16" s="1020"/>
      <c r="OLB16" s="1020"/>
      <c r="OLC16" s="1020"/>
      <c r="OLD16" s="1020"/>
      <c r="OLE16" s="1020"/>
      <c r="OLF16" s="1020"/>
      <c r="OLG16" s="1020"/>
      <c r="OLH16" s="1020"/>
      <c r="OLI16" s="1020"/>
      <c r="OLJ16" s="1020"/>
      <c r="OLK16" s="1020"/>
      <c r="OLL16" s="1020"/>
      <c r="OLM16" s="1020"/>
      <c r="OLN16" s="1020"/>
      <c r="OLO16" s="1020"/>
      <c r="OLP16" s="1020"/>
      <c r="OLQ16" s="1020"/>
      <c r="OLR16" s="1020"/>
      <c r="OLS16" s="1020"/>
      <c r="OLT16" s="1020"/>
      <c r="OLU16" s="1020"/>
      <c r="OLV16" s="1020"/>
      <c r="OLW16" s="1020"/>
      <c r="OLX16" s="1020"/>
      <c r="OLY16" s="1020"/>
      <c r="OLZ16" s="1020"/>
      <c r="OMA16" s="1020"/>
      <c r="OMB16" s="1020"/>
      <c r="OMC16" s="1020"/>
      <c r="OMD16" s="1020"/>
      <c r="OME16" s="1020"/>
      <c r="OMF16" s="1020"/>
      <c r="OMG16" s="1020"/>
      <c r="OMH16" s="1020"/>
      <c r="OMI16" s="1020"/>
      <c r="OMJ16" s="1020"/>
      <c r="OMK16" s="1020"/>
      <c r="OML16" s="1020"/>
      <c r="OMM16" s="1020"/>
      <c r="OMN16" s="1020"/>
      <c r="OMO16" s="1020"/>
      <c r="OMP16" s="1020"/>
      <c r="OMQ16" s="1020"/>
      <c r="OMR16" s="1020"/>
      <c r="OMS16" s="1020"/>
      <c r="OMT16" s="1020"/>
      <c r="OMU16" s="1020"/>
      <c r="OMV16" s="1020"/>
      <c r="OMW16" s="1020"/>
      <c r="OMX16" s="1020"/>
      <c r="OMY16" s="1020"/>
      <c r="OMZ16" s="1020"/>
      <c r="ONA16" s="1020"/>
      <c r="ONB16" s="1020"/>
      <c r="ONC16" s="1020"/>
      <c r="OND16" s="1020"/>
      <c r="ONE16" s="1020"/>
      <c r="ONF16" s="1020"/>
      <c r="ONG16" s="1020"/>
      <c r="ONH16" s="1020"/>
      <c r="ONI16" s="1020"/>
      <c r="ONJ16" s="1020"/>
      <c r="ONK16" s="1020"/>
      <c r="ONL16" s="1020"/>
      <c r="ONM16" s="1020"/>
      <c r="ONN16" s="1020"/>
      <c r="ONO16" s="1020"/>
      <c r="ONP16" s="1020"/>
      <c r="ONQ16" s="1020"/>
      <c r="ONR16" s="1020"/>
      <c r="ONS16" s="1020"/>
      <c r="ONT16" s="1020"/>
      <c r="ONU16" s="1020"/>
      <c r="ONV16" s="1020"/>
      <c r="ONW16" s="1020"/>
      <c r="ONX16" s="1020"/>
      <c r="ONY16" s="1020"/>
      <c r="ONZ16" s="1020"/>
      <c r="OOA16" s="1020"/>
      <c r="OOB16" s="1020"/>
      <c r="OOC16" s="1020"/>
      <c r="OOD16" s="1020"/>
      <c r="OOE16" s="1020"/>
      <c r="OOF16" s="1020"/>
      <c r="OOG16" s="1020"/>
      <c r="OOH16" s="1020"/>
      <c r="OOI16" s="1020"/>
      <c r="OOJ16" s="1020"/>
      <c r="OOK16" s="1020"/>
      <c r="OOL16" s="1020"/>
      <c r="OOM16" s="1020"/>
      <c r="OON16" s="1020"/>
      <c r="OOO16" s="1020"/>
      <c r="OOP16" s="1020"/>
      <c r="OOQ16" s="1020"/>
      <c r="OOR16" s="1020"/>
      <c r="OOS16" s="1020"/>
      <c r="OOT16" s="1020"/>
      <c r="OOU16" s="1020"/>
      <c r="OOV16" s="1020"/>
      <c r="OOW16" s="1020"/>
      <c r="OOX16" s="1020"/>
      <c r="OOY16" s="1020"/>
      <c r="OOZ16" s="1020"/>
      <c r="OPA16" s="1020"/>
      <c r="OPB16" s="1020"/>
      <c r="OPC16" s="1020"/>
      <c r="OPD16" s="1020"/>
      <c r="OPE16" s="1020"/>
      <c r="OPF16" s="1020"/>
      <c r="OPG16" s="1020"/>
      <c r="OPH16" s="1020"/>
      <c r="OPI16" s="1020"/>
      <c r="OPJ16" s="1020"/>
      <c r="OPK16" s="1020"/>
      <c r="OPL16" s="1020"/>
      <c r="OPM16" s="1020"/>
      <c r="OPN16" s="1020"/>
      <c r="OPO16" s="1020"/>
      <c r="OPP16" s="1020"/>
      <c r="OPQ16" s="1020"/>
      <c r="OPR16" s="1020"/>
      <c r="OPS16" s="1020"/>
      <c r="OPT16" s="1020"/>
      <c r="OPU16" s="1020"/>
      <c r="OPV16" s="1020"/>
      <c r="OPW16" s="1020"/>
      <c r="OPX16" s="1020"/>
      <c r="OPY16" s="1020"/>
      <c r="OPZ16" s="1020"/>
      <c r="OQA16" s="1020"/>
      <c r="OQB16" s="1020"/>
      <c r="OQC16" s="1020"/>
      <c r="OQD16" s="1020"/>
      <c r="OQE16" s="1020"/>
      <c r="OQF16" s="1020"/>
      <c r="OQG16" s="1020"/>
      <c r="OQH16" s="1020"/>
      <c r="OQI16" s="1020"/>
      <c r="OQJ16" s="1020"/>
      <c r="OQK16" s="1020"/>
      <c r="OQL16" s="1020"/>
      <c r="OQM16" s="1020"/>
      <c r="OQN16" s="1020"/>
      <c r="OQO16" s="1020"/>
      <c r="OQP16" s="1020"/>
      <c r="OQQ16" s="1020"/>
      <c r="OQR16" s="1020"/>
      <c r="OQS16" s="1020"/>
      <c r="OQT16" s="1020"/>
      <c r="OQU16" s="1020"/>
      <c r="OQV16" s="1020"/>
      <c r="OQW16" s="1020"/>
      <c r="OQX16" s="1020"/>
      <c r="OQY16" s="1020"/>
      <c r="OQZ16" s="1020"/>
      <c r="ORA16" s="1020"/>
      <c r="ORB16" s="1020"/>
      <c r="ORC16" s="1020"/>
      <c r="ORD16" s="1020"/>
      <c r="ORE16" s="1020"/>
      <c r="ORF16" s="1020"/>
      <c r="ORG16" s="1020"/>
      <c r="ORH16" s="1020"/>
      <c r="ORI16" s="1020"/>
      <c r="ORJ16" s="1020"/>
      <c r="ORK16" s="1020"/>
      <c r="ORL16" s="1020"/>
      <c r="ORM16" s="1020"/>
      <c r="ORN16" s="1020"/>
      <c r="ORO16" s="1020"/>
      <c r="ORP16" s="1020"/>
      <c r="ORQ16" s="1020"/>
      <c r="ORR16" s="1020"/>
      <c r="ORS16" s="1020"/>
      <c r="ORT16" s="1020"/>
      <c r="ORU16" s="1020"/>
      <c r="ORV16" s="1020"/>
      <c r="ORW16" s="1020"/>
      <c r="ORX16" s="1020"/>
      <c r="ORY16" s="1020"/>
      <c r="ORZ16" s="1020"/>
      <c r="OSA16" s="1020"/>
      <c r="OSB16" s="1020"/>
      <c r="OSC16" s="1020"/>
      <c r="OSD16" s="1020"/>
      <c r="OSE16" s="1020"/>
      <c r="OSF16" s="1020"/>
      <c r="OSG16" s="1020"/>
      <c r="OSH16" s="1020"/>
      <c r="OSI16" s="1020"/>
      <c r="OSJ16" s="1020"/>
      <c r="OSK16" s="1020"/>
      <c r="OSL16" s="1020"/>
      <c r="OSM16" s="1020"/>
      <c r="OSN16" s="1020"/>
      <c r="OSO16" s="1020"/>
      <c r="OSP16" s="1020"/>
      <c r="OSQ16" s="1020"/>
      <c r="OSR16" s="1020"/>
      <c r="OSS16" s="1020"/>
      <c r="OST16" s="1020"/>
      <c r="OSU16" s="1020"/>
      <c r="OSV16" s="1020"/>
      <c r="OSW16" s="1020"/>
      <c r="OSX16" s="1020"/>
      <c r="OSY16" s="1020"/>
      <c r="OSZ16" s="1020"/>
      <c r="OTA16" s="1020"/>
      <c r="OTB16" s="1020"/>
      <c r="OTC16" s="1020"/>
      <c r="OTD16" s="1020"/>
      <c r="OTE16" s="1020"/>
      <c r="OTF16" s="1020"/>
      <c r="OTG16" s="1020"/>
      <c r="OTH16" s="1020"/>
      <c r="OTI16" s="1020"/>
      <c r="OTJ16" s="1020"/>
      <c r="OTK16" s="1020"/>
      <c r="OTL16" s="1020"/>
      <c r="OTM16" s="1020"/>
      <c r="OTN16" s="1020"/>
      <c r="OTO16" s="1020"/>
      <c r="OTP16" s="1020"/>
      <c r="OTQ16" s="1020"/>
      <c r="OTR16" s="1020"/>
      <c r="OTS16" s="1020"/>
      <c r="OTT16" s="1020"/>
      <c r="OTU16" s="1020"/>
      <c r="OTV16" s="1020"/>
      <c r="OTW16" s="1020"/>
      <c r="OTX16" s="1020"/>
      <c r="OTY16" s="1020"/>
      <c r="OTZ16" s="1020"/>
      <c r="OUA16" s="1020"/>
      <c r="OUB16" s="1020"/>
      <c r="OUC16" s="1020"/>
      <c r="OUD16" s="1020"/>
      <c r="OUE16" s="1020"/>
      <c r="OUF16" s="1020"/>
      <c r="OUG16" s="1020"/>
      <c r="OUH16" s="1020"/>
      <c r="OUI16" s="1020"/>
      <c r="OUJ16" s="1020"/>
      <c r="OUK16" s="1020"/>
      <c r="OUL16" s="1020"/>
      <c r="OUM16" s="1020"/>
      <c r="OUN16" s="1020"/>
      <c r="OUO16" s="1020"/>
      <c r="OUP16" s="1020"/>
      <c r="OUQ16" s="1020"/>
      <c r="OUR16" s="1020"/>
      <c r="OUS16" s="1020"/>
      <c r="OUT16" s="1020"/>
      <c r="OUU16" s="1020"/>
      <c r="OUV16" s="1020"/>
      <c r="OUW16" s="1020"/>
      <c r="OUX16" s="1020"/>
      <c r="OUY16" s="1020"/>
      <c r="OUZ16" s="1020"/>
      <c r="OVA16" s="1020"/>
      <c r="OVB16" s="1020"/>
      <c r="OVC16" s="1020"/>
      <c r="OVD16" s="1020"/>
      <c r="OVE16" s="1020"/>
      <c r="OVF16" s="1020"/>
      <c r="OVG16" s="1020"/>
      <c r="OVH16" s="1020"/>
      <c r="OVI16" s="1020"/>
      <c r="OVJ16" s="1020"/>
      <c r="OVK16" s="1020"/>
      <c r="OVL16" s="1020"/>
      <c r="OVM16" s="1020"/>
      <c r="OVN16" s="1020"/>
      <c r="OVO16" s="1020"/>
      <c r="OVP16" s="1020"/>
      <c r="OVQ16" s="1020"/>
      <c r="OVR16" s="1020"/>
      <c r="OVS16" s="1020"/>
      <c r="OVT16" s="1020"/>
      <c r="OVU16" s="1020"/>
      <c r="OVV16" s="1020"/>
      <c r="OVW16" s="1020"/>
      <c r="OVX16" s="1020"/>
      <c r="OVY16" s="1020"/>
      <c r="OVZ16" s="1020"/>
      <c r="OWA16" s="1020"/>
      <c r="OWB16" s="1020"/>
      <c r="OWC16" s="1020"/>
      <c r="OWD16" s="1020"/>
      <c r="OWE16" s="1020"/>
      <c r="OWF16" s="1020"/>
      <c r="OWG16" s="1020"/>
      <c r="OWH16" s="1020"/>
      <c r="OWI16" s="1020"/>
      <c r="OWJ16" s="1020"/>
      <c r="OWK16" s="1020"/>
      <c r="OWL16" s="1020"/>
      <c r="OWM16" s="1020"/>
      <c r="OWN16" s="1020"/>
      <c r="OWO16" s="1020"/>
      <c r="OWP16" s="1020"/>
      <c r="OWQ16" s="1020"/>
      <c r="OWR16" s="1020"/>
      <c r="OWS16" s="1020"/>
      <c r="OWT16" s="1020"/>
      <c r="OWU16" s="1020"/>
      <c r="OWV16" s="1020"/>
      <c r="OWW16" s="1020"/>
      <c r="OWX16" s="1020"/>
      <c r="OWY16" s="1020"/>
      <c r="OWZ16" s="1020"/>
      <c r="OXA16" s="1020"/>
      <c r="OXB16" s="1020"/>
      <c r="OXC16" s="1020"/>
      <c r="OXD16" s="1020"/>
      <c r="OXE16" s="1020"/>
      <c r="OXF16" s="1020"/>
      <c r="OXG16" s="1020"/>
      <c r="OXH16" s="1020"/>
      <c r="OXI16" s="1020"/>
      <c r="OXJ16" s="1020"/>
      <c r="OXK16" s="1020"/>
      <c r="OXL16" s="1020"/>
      <c r="OXM16" s="1020"/>
      <c r="OXN16" s="1020"/>
      <c r="OXO16" s="1020"/>
      <c r="OXP16" s="1020"/>
      <c r="OXQ16" s="1020"/>
      <c r="OXR16" s="1020"/>
      <c r="OXS16" s="1020"/>
      <c r="OXT16" s="1020"/>
      <c r="OXU16" s="1020"/>
      <c r="OXV16" s="1020"/>
      <c r="OXW16" s="1020"/>
      <c r="OXX16" s="1020"/>
      <c r="OXY16" s="1020"/>
      <c r="OXZ16" s="1020"/>
      <c r="OYA16" s="1020"/>
      <c r="OYB16" s="1020"/>
      <c r="OYC16" s="1020"/>
      <c r="OYD16" s="1020"/>
      <c r="OYE16" s="1020"/>
      <c r="OYF16" s="1020"/>
      <c r="OYG16" s="1020"/>
      <c r="OYH16" s="1020"/>
      <c r="OYI16" s="1020"/>
      <c r="OYJ16" s="1020"/>
      <c r="OYK16" s="1020"/>
      <c r="OYL16" s="1020"/>
      <c r="OYM16" s="1020"/>
      <c r="OYN16" s="1020"/>
      <c r="OYO16" s="1020"/>
      <c r="OYP16" s="1020"/>
      <c r="OYQ16" s="1020"/>
      <c r="OYR16" s="1020"/>
      <c r="OYS16" s="1020"/>
      <c r="OYT16" s="1020"/>
      <c r="OYU16" s="1020"/>
      <c r="OYV16" s="1020"/>
      <c r="OYW16" s="1020"/>
      <c r="OYX16" s="1020"/>
      <c r="OYY16" s="1020"/>
      <c r="OYZ16" s="1020"/>
      <c r="OZA16" s="1020"/>
      <c r="OZB16" s="1020"/>
      <c r="OZC16" s="1020"/>
      <c r="OZD16" s="1020"/>
      <c r="OZE16" s="1020"/>
      <c r="OZF16" s="1020"/>
      <c r="OZG16" s="1020"/>
      <c r="OZH16" s="1020"/>
      <c r="OZI16" s="1020"/>
      <c r="OZJ16" s="1020"/>
      <c r="OZK16" s="1020"/>
      <c r="OZL16" s="1020"/>
      <c r="OZM16" s="1020"/>
      <c r="OZN16" s="1020"/>
      <c r="OZO16" s="1020"/>
      <c r="OZP16" s="1020"/>
      <c r="OZQ16" s="1020"/>
      <c r="OZR16" s="1020"/>
      <c r="OZS16" s="1020"/>
      <c r="OZT16" s="1020"/>
      <c r="OZU16" s="1020"/>
      <c r="OZV16" s="1020"/>
      <c r="OZW16" s="1020"/>
      <c r="OZX16" s="1020"/>
      <c r="OZY16" s="1020"/>
      <c r="OZZ16" s="1020"/>
      <c r="PAA16" s="1020"/>
      <c r="PAB16" s="1020"/>
      <c r="PAC16" s="1020"/>
      <c r="PAD16" s="1020"/>
      <c r="PAE16" s="1020"/>
      <c r="PAF16" s="1020"/>
      <c r="PAG16" s="1020"/>
      <c r="PAH16" s="1020"/>
      <c r="PAI16" s="1020"/>
      <c r="PAJ16" s="1020"/>
      <c r="PAK16" s="1020"/>
      <c r="PAL16" s="1020"/>
      <c r="PAM16" s="1020"/>
      <c r="PAN16" s="1020"/>
      <c r="PAO16" s="1020"/>
      <c r="PAP16" s="1020"/>
      <c r="PAQ16" s="1020"/>
      <c r="PAR16" s="1020"/>
      <c r="PAS16" s="1020"/>
      <c r="PAT16" s="1020"/>
      <c r="PAU16" s="1020"/>
      <c r="PAV16" s="1020"/>
      <c r="PAW16" s="1020"/>
      <c r="PAX16" s="1020"/>
      <c r="PAY16" s="1020"/>
      <c r="PAZ16" s="1020"/>
      <c r="PBA16" s="1020"/>
      <c r="PBB16" s="1020"/>
      <c r="PBC16" s="1020"/>
      <c r="PBD16" s="1020"/>
      <c r="PBE16" s="1020"/>
      <c r="PBF16" s="1020"/>
      <c r="PBG16" s="1020"/>
      <c r="PBH16" s="1020"/>
      <c r="PBI16" s="1020"/>
      <c r="PBJ16" s="1020"/>
      <c r="PBK16" s="1020"/>
      <c r="PBL16" s="1020"/>
      <c r="PBM16" s="1020"/>
      <c r="PBN16" s="1020"/>
      <c r="PBO16" s="1020"/>
      <c r="PBP16" s="1020"/>
      <c r="PBQ16" s="1020"/>
      <c r="PBR16" s="1020"/>
      <c r="PBS16" s="1020"/>
      <c r="PBT16" s="1020"/>
      <c r="PBU16" s="1020"/>
      <c r="PBV16" s="1020"/>
      <c r="PBW16" s="1020"/>
      <c r="PBX16" s="1020"/>
      <c r="PBY16" s="1020"/>
      <c r="PBZ16" s="1020"/>
      <c r="PCA16" s="1020"/>
      <c r="PCB16" s="1020"/>
      <c r="PCC16" s="1020"/>
      <c r="PCD16" s="1020"/>
      <c r="PCE16" s="1020"/>
      <c r="PCF16" s="1020"/>
      <c r="PCG16" s="1020"/>
      <c r="PCH16" s="1020"/>
      <c r="PCI16" s="1020"/>
      <c r="PCJ16" s="1020"/>
      <c r="PCK16" s="1020"/>
      <c r="PCL16" s="1020"/>
      <c r="PCM16" s="1020"/>
      <c r="PCN16" s="1020"/>
      <c r="PCO16" s="1020"/>
      <c r="PCP16" s="1020"/>
      <c r="PCQ16" s="1020"/>
      <c r="PCR16" s="1020"/>
      <c r="PCS16" s="1020"/>
      <c r="PCT16" s="1020"/>
      <c r="PCU16" s="1020"/>
      <c r="PCV16" s="1020"/>
      <c r="PCW16" s="1020"/>
      <c r="PCX16" s="1020"/>
      <c r="PCY16" s="1020"/>
      <c r="PCZ16" s="1020"/>
      <c r="PDA16" s="1020"/>
      <c r="PDB16" s="1020"/>
      <c r="PDC16" s="1020"/>
      <c r="PDD16" s="1020"/>
      <c r="PDE16" s="1020"/>
      <c r="PDF16" s="1020"/>
      <c r="PDG16" s="1020"/>
      <c r="PDH16" s="1020"/>
      <c r="PDI16" s="1020"/>
      <c r="PDJ16" s="1020"/>
      <c r="PDK16" s="1020"/>
      <c r="PDL16" s="1020"/>
      <c r="PDM16" s="1020"/>
      <c r="PDN16" s="1020"/>
      <c r="PDO16" s="1020"/>
      <c r="PDP16" s="1020"/>
      <c r="PDQ16" s="1020"/>
      <c r="PDR16" s="1020"/>
      <c r="PDS16" s="1020"/>
      <c r="PDT16" s="1020"/>
      <c r="PDU16" s="1020"/>
      <c r="PDV16" s="1020"/>
      <c r="PDW16" s="1020"/>
      <c r="PDX16" s="1020"/>
      <c r="PDY16" s="1020"/>
      <c r="PDZ16" s="1020"/>
      <c r="PEA16" s="1020"/>
      <c r="PEB16" s="1020"/>
      <c r="PEC16" s="1020"/>
      <c r="PED16" s="1020"/>
      <c r="PEE16" s="1020"/>
      <c r="PEF16" s="1020"/>
      <c r="PEG16" s="1020"/>
      <c r="PEH16" s="1020"/>
      <c r="PEI16" s="1020"/>
      <c r="PEJ16" s="1020"/>
      <c r="PEK16" s="1020"/>
      <c r="PEL16" s="1020"/>
      <c r="PEM16" s="1020"/>
      <c r="PEN16" s="1020"/>
      <c r="PEO16" s="1020"/>
      <c r="PEP16" s="1020"/>
      <c r="PEQ16" s="1020"/>
      <c r="PER16" s="1020"/>
      <c r="PES16" s="1020"/>
      <c r="PET16" s="1020"/>
      <c r="PEU16" s="1020"/>
      <c r="PEV16" s="1020"/>
      <c r="PEW16" s="1020"/>
      <c r="PEX16" s="1020"/>
      <c r="PEY16" s="1020"/>
      <c r="PEZ16" s="1020"/>
      <c r="PFA16" s="1020"/>
      <c r="PFB16" s="1020"/>
      <c r="PFC16" s="1020"/>
      <c r="PFD16" s="1020"/>
      <c r="PFE16" s="1020"/>
      <c r="PFF16" s="1020"/>
      <c r="PFG16" s="1020"/>
      <c r="PFH16" s="1020"/>
      <c r="PFI16" s="1020"/>
      <c r="PFJ16" s="1020"/>
      <c r="PFK16" s="1020"/>
      <c r="PFL16" s="1020"/>
      <c r="PFM16" s="1020"/>
      <c r="PFN16" s="1020"/>
      <c r="PFO16" s="1020"/>
      <c r="PFP16" s="1020"/>
      <c r="PFQ16" s="1020"/>
      <c r="PFR16" s="1020"/>
      <c r="PFS16" s="1020"/>
      <c r="PFT16" s="1020"/>
      <c r="PFU16" s="1020"/>
      <c r="PFV16" s="1020"/>
      <c r="PFW16" s="1020"/>
      <c r="PFX16" s="1020"/>
      <c r="PFY16" s="1020"/>
      <c r="PFZ16" s="1020"/>
      <c r="PGA16" s="1020"/>
      <c r="PGB16" s="1020"/>
      <c r="PGC16" s="1020"/>
      <c r="PGD16" s="1020"/>
      <c r="PGE16" s="1020"/>
      <c r="PGF16" s="1020"/>
      <c r="PGG16" s="1020"/>
      <c r="PGH16" s="1020"/>
      <c r="PGI16" s="1020"/>
      <c r="PGJ16" s="1020"/>
      <c r="PGK16" s="1020"/>
      <c r="PGL16" s="1020"/>
      <c r="PGM16" s="1020"/>
      <c r="PGN16" s="1020"/>
      <c r="PGO16" s="1020"/>
      <c r="PGP16" s="1020"/>
      <c r="PGQ16" s="1020"/>
      <c r="PGR16" s="1020"/>
      <c r="PGS16" s="1020"/>
      <c r="PGT16" s="1020"/>
      <c r="PGU16" s="1020"/>
      <c r="PGV16" s="1020"/>
      <c r="PGW16" s="1020"/>
      <c r="PGX16" s="1020"/>
      <c r="PGY16" s="1020"/>
      <c r="PGZ16" s="1020"/>
      <c r="PHA16" s="1020"/>
      <c r="PHB16" s="1020"/>
      <c r="PHC16" s="1020"/>
      <c r="PHD16" s="1020"/>
      <c r="PHE16" s="1020"/>
      <c r="PHF16" s="1020"/>
      <c r="PHG16" s="1020"/>
      <c r="PHH16" s="1020"/>
      <c r="PHI16" s="1020"/>
      <c r="PHJ16" s="1020"/>
      <c r="PHK16" s="1020"/>
      <c r="PHL16" s="1020"/>
      <c r="PHM16" s="1020"/>
      <c r="PHN16" s="1020"/>
      <c r="PHO16" s="1020"/>
      <c r="PHP16" s="1020"/>
      <c r="PHQ16" s="1020"/>
      <c r="PHR16" s="1020"/>
      <c r="PHS16" s="1020"/>
      <c r="PHT16" s="1020"/>
      <c r="PHU16" s="1020"/>
      <c r="PHV16" s="1020"/>
      <c r="PHW16" s="1020"/>
      <c r="PHX16" s="1020"/>
      <c r="PHY16" s="1020"/>
      <c r="PHZ16" s="1020"/>
      <c r="PIA16" s="1020"/>
      <c r="PIB16" s="1020"/>
      <c r="PIC16" s="1020"/>
      <c r="PID16" s="1020"/>
      <c r="PIE16" s="1020"/>
      <c r="PIF16" s="1020"/>
      <c r="PIG16" s="1020"/>
      <c r="PIH16" s="1020"/>
      <c r="PII16" s="1020"/>
      <c r="PIJ16" s="1020"/>
      <c r="PIK16" s="1020"/>
      <c r="PIL16" s="1020"/>
      <c r="PIM16" s="1020"/>
      <c r="PIN16" s="1020"/>
      <c r="PIO16" s="1020"/>
      <c r="PIP16" s="1020"/>
      <c r="PIQ16" s="1020"/>
      <c r="PIR16" s="1020"/>
      <c r="PIS16" s="1020"/>
      <c r="PIT16" s="1020"/>
      <c r="PIU16" s="1020"/>
      <c r="PIV16" s="1020"/>
      <c r="PIW16" s="1020"/>
      <c r="PIX16" s="1020"/>
      <c r="PIY16" s="1020"/>
      <c r="PIZ16" s="1020"/>
      <c r="PJA16" s="1020"/>
      <c r="PJB16" s="1020"/>
      <c r="PJC16" s="1020"/>
      <c r="PJD16" s="1020"/>
      <c r="PJE16" s="1020"/>
      <c r="PJF16" s="1020"/>
      <c r="PJG16" s="1020"/>
      <c r="PJH16" s="1020"/>
      <c r="PJI16" s="1020"/>
      <c r="PJJ16" s="1020"/>
      <c r="PJK16" s="1020"/>
      <c r="PJL16" s="1020"/>
      <c r="PJM16" s="1020"/>
      <c r="PJN16" s="1020"/>
      <c r="PJO16" s="1020"/>
      <c r="PJP16" s="1020"/>
      <c r="PJQ16" s="1020"/>
      <c r="PJR16" s="1020"/>
      <c r="PJS16" s="1020"/>
      <c r="PJT16" s="1020"/>
      <c r="PJU16" s="1020"/>
      <c r="PJV16" s="1020"/>
      <c r="PJW16" s="1020"/>
      <c r="PJX16" s="1020"/>
      <c r="PJY16" s="1020"/>
      <c r="PJZ16" s="1020"/>
      <c r="PKA16" s="1020"/>
      <c r="PKB16" s="1020"/>
      <c r="PKC16" s="1020"/>
      <c r="PKD16" s="1020"/>
      <c r="PKE16" s="1020"/>
      <c r="PKF16" s="1020"/>
      <c r="PKG16" s="1020"/>
      <c r="PKH16" s="1020"/>
      <c r="PKI16" s="1020"/>
      <c r="PKJ16" s="1020"/>
      <c r="PKK16" s="1020"/>
      <c r="PKL16" s="1020"/>
      <c r="PKM16" s="1020"/>
      <c r="PKN16" s="1020"/>
      <c r="PKO16" s="1020"/>
      <c r="PKP16" s="1020"/>
      <c r="PKQ16" s="1020"/>
      <c r="PKR16" s="1020"/>
      <c r="PKS16" s="1020"/>
      <c r="PKT16" s="1020"/>
      <c r="PKU16" s="1020"/>
      <c r="PKV16" s="1020"/>
      <c r="PKW16" s="1020"/>
      <c r="PKX16" s="1020"/>
      <c r="PKY16" s="1020"/>
      <c r="PKZ16" s="1020"/>
      <c r="PLA16" s="1020"/>
      <c r="PLB16" s="1020"/>
      <c r="PLC16" s="1020"/>
      <c r="PLD16" s="1020"/>
      <c r="PLE16" s="1020"/>
      <c r="PLF16" s="1020"/>
      <c r="PLG16" s="1020"/>
      <c r="PLH16" s="1020"/>
      <c r="PLI16" s="1020"/>
      <c r="PLJ16" s="1020"/>
      <c r="PLK16" s="1020"/>
      <c r="PLL16" s="1020"/>
      <c r="PLM16" s="1020"/>
      <c r="PLN16" s="1020"/>
      <c r="PLO16" s="1020"/>
      <c r="PLP16" s="1020"/>
      <c r="PLQ16" s="1020"/>
      <c r="PLR16" s="1020"/>
      <c r="PLS16" s="1020"/>
      <c r="PLT16" s="1020"/>
      <c r="PLU16" s="1020"/>
      <c r="PLV16" s="1020"/>
      <c r="PLW16" s="1020"/>
      <c r="PLX16" s="1020"/>
      <c r="PLY16" s="1020"/>
      <c r="PLZ16" s="1020"/>
      <c r="PMA16" s="1020"/>
      <c r="PMB16" s="1020"/>
      <c r="PMC16" s="1020"/>
      <c r="PMD16" s="1020"/>
      <c r="PME16" s="1020"/>
      <c r="PMF16" s="1020"/>
      <c r="PMG16" s="1020"/>
      <c r="PMH16" s="1020"/>
      <c r="PMI16" s="1020"/>
      <c r="PMJ16" s="1020"/>
      <c r="PMK16" s="1020"/>
      <c r="PML16" s="1020"/>
      <c r="PMM16" s="1020"/>
      <c r="PMN16" s="1020"/>
      <c r="PMO16" s="1020"/>
      <c r="PMP16" s="1020"/>
      <c r="PMQ16" s="1020"/>
      <c r="PMR16" s="1020"/>
      <c r="PMS16" s="1020"/>
      <c r="PMT16" s="1020"/>
      <c r="PMU16" s="1020"/>
      <c r="PMV16" s="1020"/>
      <c r="PMW16" s="1020"/>
      <c r="PMX16" s="1020"/>
      <c r="PMY16" s="1020"/>
      <c r="PMZ16" s="1020"/>
      <c r="PNA16" s="1020"/>
      <c r="PNB16" s="1020"/>
      <c r="PNC16" s="1020"/>
      <c r="PND16" s="1020"/>
      <c r="PNE16" s="1020"/>
      <c r="PNF16" s="1020"/>
      <c r="PNG16" s="1020"/>
      <c r="PNH16" s="1020"/>
      <c r="PNI16" s="1020"/>
      <c r="PNJ16" s="1020"/>
      <c r="PNK16" s="1020"/>
      <c r="PNL16" s="1020"/>
      <c r="PNM16" s="1020"/>
      <c r="PNN16" s="1020"/>
      <c r="PNO16" s="1020"/>
      <c r="PNP16" s="1020"/>
      <c r="PNQ16" s="1020"/>
      <c r="PNR16" s="1020"/>
      <c r="PNS16" s="1020"/>
      <c r="PNT16" s="1020"/>
      <c r="PNU16" s="1020"/>
      <c r="PNV16" s="1020"/>
      <c r="PNW16" s="1020"/>
      <c r="PNX16" s="1020"/>
      <c r="PNY16" s="1020"/>
      <c r="PNZ16" s="1020"/>
      <c r="POA16" s="1020"/>
      <c r="POB16" s="1020"/>
      <c r="POC16" s="1020"/>
      <c r="POD16" s="1020"/>
      <c r="POE16" s="1020"/>
      <c r="POF16" s="1020"/>
      <c r="POG16" s="1020"/>
      <c r="POH16" s="1020"/>
      <c r="POI16" s="1020"/>
      <c r="POJ16" s="1020"/>
      <c r="POK16" s="1020"/>
      <c r="POL16" s="1020"/>
      <c r="POM16" s="1020"/>
      <c r="PON16" s="1020"/>
      <c r="POO16" s="1020"/>
      <c r="POP16" s="1020"/>
      <c r="POQ16" s="1020"/>
      <c r="POR16" s="1020"/>
      <c r="POS16" s="1020"/>
      <c r="POT16" s="1020"/>
      <c r="POU16" s="1020"/>
      <c r="POV16" s="1020"/>
      <c r="POW16" s="1020"/>
      <c r="POX16" s="1020"/>
      <c r="POY16" s="1020"/>
      <c r="POZ16" s="1020"/>
      <c r="PPA16" s="1020"/>
      <c r="PPB16" s="1020"/>
      <c r="PPC16" s="1020"/>
      <c r="PPD16" s="1020"/>
      <c r="PPE16" s="1020"/>
      <c r="PPF16" s="1020"/>
      <c r="PPG16" s="1020"/>
      <c r="PPH16" s="1020"/>
      <c r="PPI16" s="1020"/>
      <c r="PPJ16" s="1020"/>
      <c r="PPK16" s="1020"/>
      <c r="PPL16" s="1020"/>
      <c r="PPM16" s="1020"/>
      <c r="PPN16" s="1020"/>
      <c r="PPO16" s="1020"/>
      <c r="PPP16" s="1020"/>
      <c r="PPQ16" s="1020"/>
      <c r="PPR16" s="1020"/>
      <c r="PPS16" s="1020"/>
      <c r="PPT16" s="1020"/>
      <c r="PPU16" s="1020"/>
      <c r="PPV16" s="1020"/>
      <c r="PPW16" s="1020"/>
      <c r="PPX16" s="1020"/>
      <c r="PPY16" s="1020"/>
      <c r="PPZ16" s="1020"/>
      <c r="PQA16" s="1020"/>
      <c r="PQB16" s="1020"/>
      <c r="PQC16" s="1020"/>
      <c r="PQD16" s="1020"/>
      <c r="PQE16" s="1020"/>
      <c r="PQF16" s="1020"/>
      <c r="PQG16" s="1020"/>
      <c r="PQH16" s="1020"/>
      <c r="PQI16" s="1020"/>
      <c r="PQJ16" s="1020"/>
      <c r="PQK16" s="1020"/>
      <c r="PQL16" s="1020"/>
      <c r="PQM16" s="1020"/>
      <c r="PQN16" s="1020"/>
      <c r="PQO16" s="1020"/>
      <c r="PQP16" s="1020"/>
      <c r="PQQ16" s="1020"/>
      <c r="PQR16" s="1020"/>
      <c r="PQS16" s="1020"/>
      <c r="PQT16" s="1020"/>
      <c r="PQU16" s="1020"/>
      <c r="PQV16" s="1020"/>
      <c r="PQW16" s="1020"/>
      <c r="PQX16" s="1020"/>
      <c r="PQY16" s="1020"/>
      <c r="PQZ16" s="1020"/>
      <c r="PRA16" s="1020"/>
      <c r="PRB16" s="1020"/>
      <c r="PRC16" s="1020"/>
      <c r="PRD16" s="1020"/>
      <c r="PRE16" s="1020"/>
      <c r="PRF16" s="1020"/>
      <c r="PRG16" s="1020"/>
      <c r="PRH16" s="1020"/>
      <c r="PRI16" s="1020"/>
      <c r="PRJ16" s="1020"/>
      <c r="PRK16" s="1020"/>
      <c r="PRL16" s="1020"/>
      <c r="PRM16" s="1020"/>
      <c r="PRN16" s="1020"/>
      <c r="PRO16" s="1020"/>
      <c r="PRP16" s="1020"/>
      <c r="PRQ16" s="1020"/>
      <c r="PRR16" s="1020"/>
      <c r="PRS16" s="1020"/>
      <c r="PRT16" s="1020"/>
      <c r="PRU16" s="1020"/>
      <c r="PRV16" s="1020"/>
      <c r="PRW16" s="1020"/>
      <c r="PRX16" s="1020"/>
      <c r="PRY16" s="1020"/>
      <c r="PRZ16" s="1020"/>
      <c r="PSA16" s="1020"/>
      <c r="PSB16" s="1020"/>
      <c r="PSC16" s="1020"/>
      <c r="PSD16" s="1020"/>
      <c r="PSE16" s="1020"/>
      <c r="PSF16" s="1020"/>
      <c r="PSG16" s="1020"/>
      <c r="PSH16" s="1020"/>
      <c r="PSI16" s="1020"/>
      <c r="PSJ16" s="1020"/>
      <c r="PSK16" s="1020"/>
      <c r="PSL16" s="1020"/>
      <c r="PSM16" s="1020"/>
      <c r="PSN16" s="1020"/>
      <c r="PSO16" s="1020"/>
      <c r="PSP16" s="1020"/>
      <c r="PSQ16" s="1020"/>
      <c r="PSR16" s="1020"/>
      <c r="PSS16" s="1020"/>
      <c r="PST16" s="1020"/>
      <c r="PSU16" s="1020"/>
      <c r="PSV16" s="1020"/>
      <c r="PSW16" s="1020"/>
      <c r="PSX16" s="1020"/>
      <c r="PSY16" s="1020"/>
      <c r="PSZ16" s="1020"/>
      <c r="PTA16" s="1020"/>
      <c r="PTB16" s="1020"/>
      <c r="PTC16" s="1020"/>
      <c r="PTD16" s="1020"/>
      <c r="PTE16" s="1020"/>
      <c r="PTF16" s="1020"/>
      <c r="PTG16" s="1020"/>
      <c r="PTH16" s="1020"/>
      <c r="PTI16" s="1020"/>
      <c r="PTJ16" s="1020"/>
      <c r="PTK16" s="1020"/>
      <c r="PTL16" s="1020"/>
      <c r="PTM16" s="1020"/>
      <c r="PTN16" s="1020"/>
      <c r="PTO16" s="1020"/>
      <c r="PTP16" s="1020"/>
      <c r="PTQ16" s="1020"/>
      <c r="PTR16" s="1020"/>
      <c r="PTS16" s="1020"/>
      <c r="PTT16" s="1020"/>
      <c r="PTU16" s="1020"/>
      <c r="PTV16" s="1020"/>
      <c r="PTW16" s="1020"/>
      <c r="PTX16" s="1020"/>
      <c r="PTY16" s="1020"/>
      <c r="PTZ16" s="1020"/>
      <c r="PUA16" s="1020"/>
      <c r="PUB16" s="1020"/>
      <c r="PUC16" s="1020"/>
      <c r="PUD16" s="1020"/>
      <c r="PUE16" s="1020"/>
      <c r="PUF16" s="1020"/>
      <c r="PUG16" s="1020"/>
      <c r="PUH16" s="1020"/>
      <c r="PUI16" s="1020"/>
      <c r="PUJ16" s="1020"/>
      <c r="PUK16" s="1020"/>
      <c r="PUL16" s="1020"/>
      <c r="PUM16" s="1020"/>
      <c r="PUN16" s="1020"/>
      <c r="PUO16" s="1020"/>
      <c r="PUP16" s="1020"/>
      <c r="PUQ16" s="1020"/>
      <c r="PUR16" s="1020"/>
      <c r="PUS16" s="1020"/>
      <c r="PUT16" s="1020"/>
      <c r="PUU16" s="1020"/>
      <c r="PUV16" s="1020"/>
      <c r="PUW16" s="1020"/>
      <c r="PUX16" s="1020"/>
      <c r="PUY16" s="1020"/>
      <c r="PUZ16" s="1020"/>
      <c r="PVA16" s="1020"/>
      <c r="PVB16" s="1020"/>
      <c r="PVC16" s="1020"/>
      <c r="PVD16" s="1020"/>
      <c r="PVE16" s="1020"/>
      <c r="PVF16" s="1020"/>
      <c r="PVG16" s="1020"/>
      <c r="PVH16" s="1020"/>
      <c r="PVI16" s="1020"/>
      <c r="PVJ16" s="1020"/>
      <c r="PVK16" s="1020"/>
      <c r="PVL16" s="1020"/>
      <c r="PVM16" s="1020"/>
      <c r="PVN16" s="1020"/>
      <c r="PVO16" s="1020"/>
      <c r="PVP16" s="1020"/>
      <c r="PVQ16" s="1020"/>
      <c r="PVR16" s="1020"/>
      <c r="PVS16" s="1020"/>
      <c r="PVT16" s="1020"/>
      <c r="PVU16" s="1020"/>
      <c r="PVV16" s="1020"/>
      <c r="PVW16" s="1020"/>
      <c r="PVX16" s="1020"/>
      <c r="PVY16" s="1020"/>
      <c r="PVZ16" s="1020"/>
      <c r="PWA16" s="1020"/>
      <c r="PWB16" s="1020"/>
      <c r="PWC16" s="1020"/>
      <c r="PWD16" s="1020"/>
      <c r="PWE16" s="1020"/>
      <c r="PWF16" s="1020"/>
      <c r="PWG16" s="1020"/>
      <c r="PWH16" s="1020"/>
      <c r="PWI16" s="1020"/>
      <c r="PWJ16" s="1020"/>
      <c r="PWK16" s="1020"/>
      <c r="PWL16" s="1020"/>
      <c r="PWM16" s="1020"/>
      <c r="PWN16" s="1020"/>
      <c r="PWO16" s="1020"/>
      <c r="PWP16" s="1020"/>
      <c r="PWQ16" s="1020"/>
      <c r="PWR16" s="1020"/>
      <c r="PWS16" s="1020"/>
      <c r="PWT16" s="1020"/>
      <c r="PWU16" s="1020"/>
      <c r="PWV16" s="1020"/>
      <c r="PWW16" s="1020"/>
      <c r="PWX16" s="1020"/>
      <c r="PWY16" s="1020"/>
      <c r="PWZ16" s="1020"/>
      <c r="PXA16" s="1020"/>
      <c r="PXB16" s="1020"/>
      <c r="PXC16" s="1020"/>
      <c r="PXD16" s="1020"/>
      <c r="PXE16" s="1020"/>
      <c r="PXF16" s="1020"/>
      <c r="PXG16" s="1020"/>
      <c r="PXH16" s="1020"/>
      <c r="PXI16" s="1020"/>
      <c r="PXJ16" s="1020"/>
      <c r="PXK16" s="1020"/>
      <c r="PXL16" s="1020"/>
      <c r="PXM16" s="1020"/>
      <c r="PXN16" s="1020"/>
      <c r="PXO16" s="1020"/>
      <c r="PXP16" s="1020"/>
      <c r="PXQ16" s="1020"/>
      <c r="PXR16" s="1020"/>
      <c r="PXS16" s="1020"/>
      <c r="PXT16" s="1020"/>
      <c r="PXU16" s="1020"/>
      <c r="PXV16" s="1020"/>
      <c r="PXW16" s="1020"/>
      <c r="PXX16" s="1020"/>
      <c r="PXY16" s="1020"/>
      <c r="PXZ16" s="1020"/>
      <c r="PYA16" s="1020"/>
      <c r="PYB16" s="1020"/>
      <c r="PYC16" s="1020"/>
      <c r="PYD16" s="1020"/>
      <c r="PYE16" s="1020"/>
      <c r="PYF16" s="1020"/>
      <c r="PYG16" s="1020"/>
      <c r="PYH16" s="1020"/>
      <c r="PYI16" s="1020"/>
      <c r="PYJ16" s="1020"/>
      <c r="PYK16" s="1020"/>
      <c r="PYL16" s="1020"/>
      <c r="PYM16" s="1020"/>
      <c r="PYN16" s="1020"/>
      <c r="PYO16" s="1020"/>
      <c r="PYP16" s="1020"/>
      <c r="PYQ16" s="1020"/>
      <c r="PYR16" s="1020"/>
      <c r="PYS16" s="1020"/>
      <c r="PYT16" s="1020"/>
      <c r="PYU16" s="1020"/>
      <c r="PYV16" s="1020"/>
      <c r="PYW16" s="1020"/>
      <c r="PYX16" s="1020"/>
      <c r="PYY16" s="1020"/>
      <c r="PYZ16" s="1020"/>
      <c r="PZA16" s="1020"/>
      <c r="PZB16" s="1020"/>
      <c r="PZC16" s="1020"/>
      <c r="PZD16" s="1020"/>
      <c r="PZE16" s="1020"/>
      <c r="PZF16" s="1020"/>
      <c r="PZG16" s="1020"/>
      <c r="PZH16" s="1020"/>
      <c r="PZI16" s="1020"/>
      <c r="PZJ16" s="1020"/>
      <c r="PZK16" s="1020"/>
      <c r="PZL16" s="1020"/>
      <c r="PZM16" s="1020"/>
      <c r="PZN16" s="1020"/>
      <c r="PZO16" s="1020"/>
      <c r="PZP16" s="1020"/>
      <c r="PZQ16" s="1020"/>
      <c r="PZR16" s="1020"/>
      <c r="PZS16" s="1020"/>
      <c r="PZT16" s="1020"/>
      <c r="PZU16" s="1020"/>
      <c r="PZV16" s="1020"/>
      <c r="PZW16" s="1020"/>
      <c r="PZX16" s="1020"/>
      <c r="PZY16" s="1020"/>
      <c r="PZZ16" s="1020"/>
      <c r="QAA16" s="1020"/>
      <c r="QAB16" s="1020"/>
      <c r="QAC16" s="1020"/>
      <c r="QAD16" s="1020"/>
      <c r="QAE16" s="1020"/>
      <c r="QAF16" s="1020"/>
      <c r="QAG16" s="1020"/>
      <c r="QAH16" s="1020"/>
      <c r="QAI16" s="1020"/>
      <c r="QAJ16" s="1020"/>
      <c r="QAK16" s="1020"/>
      <c r="QAL16" s="1020"/>
      <c r="QAM16" s="1020"/>
      <c r="QAN16" s="1020"/>
      <c r="QAO16" s="1020"/>
      <c r="QAP16" s="1020"/>
      <c r="QAQ16" s="1020"/>
      <c r="QAR16" s="1020"/>
      <c r="QAS16" s="1020"/>
      <c r="QAT16" s="1020"/>
      <c r="QAU16" s="1020"/>
      <c r="QAV16" s="1020"/>
      <c r="QAW16" s="1020"/>
      <c r="QAX16" s="1020"/>
      <c r="QAY16" s="1020"/>
      <c r="QAZ16" s="1020"/>
      <c r="QBA16" s="1020"/>
      <c r="QBB16" s="1020"/>
      <c r="QBC16" s="1020"/>
      <c r="QBD16" s="1020"/>
      <c r="QBE16" s="1020"/>
      <c r="QBF16" s="1020"/>
      <c r="QBG16" s="1020"/>
      <c r="QBH16" s="1020"/>
      <c r="QBI16" s="1020"/>
      <c r="QBJ16" s="1020"/>
      <c r="QBK16" s="1020"/>
      <c r="QBL16" s="1020"/>
      <c r="QBM16" s="1020"/>
      <c r="QBN16" s="1020"/>
      <c r="QBO16" s="1020"/>
      <c r="QBP16" s="1020"/>
      <c r="QBQ16" s="1020"/>
      <c r="QBR16" s="1020"/>
      <c r="QBS16" s="1020"/>
      <c r="QBT16" s="1020"/>
      <c r="QBU16" s="1020"/>
      <c r="QBV16" s="1020"/>
      <c r="QBW16" s="1020"/>
      <c r="QBX16" s="1020"/>
      <c r="QBY16" s="1020"/>
      <c r="QBZ16" s="1020"/>
      <c r="QCA16" s="1020"/>
      <c r="QCB16" s="1020"/>
      <c r="QCC16" s="1020"/>
      <c r="QCD16" s="1020"/>
      <c r="QCE16" s="1020"/>
      <c r="QCF16" s="1020"/>
      <c r="QCG16" s="1020"/>
      <c r="QCH16" s="1020"/>
      <c r="QCI16" s="1020"/>
      <c r="QCJ16" s="1020"/>
      <c r="QCK16" s="1020"/>
      <c r="QCL16" s="1020"/>
      <c r="QCM16" s="1020"/>
      <c r="QCN16" s="1020"/>
      <c r="QCO16" s="1020"/>
      <c r="QCP16" s="1020"/>
      <c r="QCQ16" s="1020"/>
      <c r="QCR16" s="1020"/>
      <c r="QCS16" s="1020"/>
      <c r="QCT16" s="1020"/>
      <c r="QCU16" s="1020"/>
      <c r="QCV16" s="1020"/>
      <c r="QCW16" s="1020"/>
      <c r="QCX16" s="1020"/>
      <c r="QCY16" s="1020"/>
      <c r="QCZ16" s="1020"/>
      <c r="QDA16" s="1020"/>
      <c r="QDB16" s="1020"/>
      <c r="QDC16" s="1020"/>
      <c r="QDD16" s="1020"/>
      <c r="QDE16" s="1020"/>
      <c r="QDF16" s="1020"/>
      <c r="QDG16" s="1020"/>
      <c r="QDH16" s="1020"/>
      <c r="QDI16" s="1020"/>
      <c r="QDJ16" s="1020"/>
      <c r="QDK16" s="1020"/>
      <c r="QDL16" s="1020"/>
      <c r="QDM16" s="1020"/>
      <c r="QDN16" s="1020"/>
      <c r="QDO16" s="1020"/>
      <c r="QDP16" s="1020"/>
      <c r="QDQ16" s="1020"/>
      <c r="QDR16" s="1020"/>
      <c r="QDS16" s="1020"/>
      <c r="QDT16" s="1020"/>
      <c r="QDU16" s="1020"/>
      <c r="QDV16" s="1020"/>
      <c r="QDW16" s="1020"/>
      <c r="QDX16" s="1020"/>
      <c r="QDY16" s="1020"/>
      <c r="QDZ16" s="1020"/>
      <c r="QEA16" s="1020"/>
      <c r="QEB16" s="1020"/>
      <c r="QEC16" s="1020"/>
      <c r="QED16" s="1020"/>
      <c r="QEE16" s="1020"/>
      <c r="QEF16" s="1020"/>
      <c r="QEG16" s="1020"/>
      <c r="QEH16" s="1020"/>
      <c r="QEI16" s="1020"/>
      <c r="QEJ16" s="1020"/>
      <c r="QEK16" s="1020"/>
      <c r="QEL16" s="1020"/>
      <c r="QEM16" s="1020"/>
      <c r="QEN16" s="1020"/>
      <c r="QEO16" s="1020"/>
      <c r="QEP16" s="1020"/>
      <c r="QEQ16" s="1020"/>
      <c r="QER16" s="1020"/>
      <c r="QES16" s="1020"/>
      <c r="QET16" s="1020"/>
      <c r="QEU16" s="1020"/>
      <c r="QEV16" s="1020"/>
      <c r="QEW16" s="1020"/>
      <c r="QEX16" s="1020"/>
      <c r="QEY16" s="1020"/>
      <c r="QEZ16" s="1020"/>
      <c r="QFA16" s="1020"/>
      <c r="QFB16" s="1020"/>
      <c r="QFC16" s="1020"/>
      <c r="QFD16" s="1020"/>
      <c r="QFE16" s="1020"/>
      <c r="QFF16" s="1020"/>
      <c r="QFG16" s="1020"/>
      <c r="QFH16" s="1020"/>
      <c r="QFI16" s="1020"/>
      <c r="QFJ16" s="1020"/>
      <c r="QFK16" s="1020"/>
      <c r="QFL16" s="1020"/>
      <c r="QFM16" s="1020"/>
      <c r="QFN16" s="1020"/>
      <c r="QFO16" s="1020"/>
      <c r="QFP16" s="1020"/>
      <c r="QFQ16" s="1020"/>
      <c r="QFR16" s="1020"/>
      <c r="QFS16" s="1020"/>
      <c r="QFT16" s="1020"/>
      <c r="QFU16" s="1020"/>
      <c r="QFV16" s="1020"/>
      <c r="QFW16" s="1020"/>
      <c r="QFX16" s="1020"/>
      <c r="QFY16" s="1020"/>
      <c r="QFZ16" s="1020"/>
      <c r="QGA16" s="1020"/>
      <c r="QGB16" s="1020"/>
      <c r="QGC16" s="1020"/>
      <c r="QGD16" s="1020"/>
      <c r="QGE16" s="1020"/>
      <c r="QGF16" s="1020"/>
      <c r="QGG16" s="1020"/>
      <c r="QGH16" s="1020"/>
      <c r="QGI16" s="1020"/>
      <c r="QGJ16" s="1020"/>
      <c r="QGK16" s="1020"/>
      <c r="QGL16" s="1020"/>
      <c r="QGM16" s="1020"/>
      <c r="QGN16" s="1020"/>
      <c r="QGO16" s="1020"/>
      <c r="QGP16" s="1020"/>
      <c r="QGQ16" s="1020"/>
      <c r="QGR16" s="1020"/>
      <c r="QGS16" s="1020"/>
      <c r="QGT16" s="1020"/>
      <c r="QGU16" s="1020"/>
      <c r="QGV16" s="1020"/>
      <c r="QGW16" s="1020"/>
      <c r="QGX16" s="1020"/>
      <c r="QGY16" s="1020"/>
      <c r="QGZ16" s="1020"/>
      <c r="QHA16" s="1020"/>
      <c r="QHB16" s="1020"/>
      <c r="QHC16" s="1020"/>
      <c r="QHD16" s="1020"/>
      <c r="QHE16" s="1020"/>
      <c r="QHF16" s="1020"/>
      <c r="QHG16" s="1020"/>
      <c r="QHH16" s="1020"/>
      <c r="QHI16" s="1020"/>
      <c r="QHJ16" s="1020"/>
      <c r="QHK16" s="1020"/>
      <c r="QHL16" s="1020"/>
      <c r="QHM16" s="1020"/>
      <c r="QHN16" s="1020"/>
      <c r="QHO16" s="1020"/>
      <c r="QHP16" s="1020"/>
      <c r="QHQ16" s="1020"/>
      <c r="QHR16" s="1020"/>
      <c r="QHS16" s="1020"/>
      <c r="QHT16" s="1020"/>
      <c r="QHU16" s="1020"/>
      <c r="QHV16" s="1020"/>
      <c r="QHW16" s="1020"/>
      <c r="QHX16" s="1020"/>
      <c r="QHY16" s="1020"/>
      <c r="QHZ16" s="1020"/>
      <c r="QIA16" s="1020"/>
      <c r="QIB16" s="1020"/>
      <c r="QIC16" s="1020"/>
      <c r="QID16" s="1020"/>
      <c r="QIE16" s="1020"/>
      <c r="QIF16" s="1020"/>
      <c r="QIG16" s="1020"/>
      <c r="QIH16" s="1020"/>
      <c r="QII16" s="1020"/>
      <c r="QIJ16" s="1020"/>
      <c r="QIK16" s="1020"/>
      <c r="QIL16" s="1020"/>
      <c r="QIM16" s="1020"/>
      <c r="QIN16" s="1020"/>
      <c r="QIO16" s="1020"/>
      <c r="QIP16" s="1020"/>
      <c r="QIQ16" s="1020"/>
      <c r="QIR16" s="1020"/>
      <c r="QIS16" s="1020"/>
      <c r="QIT16" s="1020"/>
      <c r="QIU16" s="1020"/>
      <c r="QIV16" s="1020"/>
      <c r="QIW16" s="1020"/>
      <c r="QIX16" s="1020"/>
      <c r="QIY16" s="1020"/>
      <c r="QIZ16" s="1020"/>
      <c r="QJA16" s="1020"/>
      <c r="QJB16" s="1020"/>
      <c r="QJC16" s="1020"/>
      <c r="QJD16" s="1020"/>
      <c r="QJE16" s="1020"/>
      <c r="QJF16" s="1020"/>
      <c r="QJG16" s="1020"/>
      <c r="QJH16" s="1020"/>
      <c r="QJI16" s="1020"/>
      <c r="QJJ16" s="1020"/>
      <c r="QJK16" s="1020"/>
      <c r="QJL16" s="1020"/>
      <c r="QJM16" s="1020"/>
      <c r="QJN16" s="1020"/>
      <c r="QJO16" s="1020"/>
      <c r="QJP16" s="1020"/>
      <c r="QJQ16" s="1020"/>
      <c r="QJR16" s="1020"/>
      <c r="QJS16" s="1020"/>
      <c r="QJT16" s="1020"/>
      <c r="QJU16" s="1020"/>
      <c r="QJV16" s="1020"/>
      <c r="QJW16" s="1020"/>
      <c r="QJX16" s="1020"/>
      <c r="QJY16" s="1020"/>
      <c r="QJZ16" s="1020"/>
      <c r="QKA16" s="1020"/>
      <c r="QKB16" s="1020"/>
      <c r="QKC16" s="1020"/>
      <c r="QKD16" s="1020"/>
      <c r="QKE16" s="1020"/>
      <c r="QKF16" s="1020"/>
      <c r="QKG16" s="1020"/>
      <c r="QKH16" s="1020"/>
      <c r="QKI16" s="1020"/>
      <c r="QKJ16" s="1020"/>
      <c r="QKK16" s="1020"/>
      <c r="QKL16" s="1020"/>
      <c r="QKM16" s="1020"/>
      <c r="QKN16" s="1020"/>
      <c r="QKO16" s="1020"/>
      <c r="QKP16" s="1020"/>
      <c r="QKQ16" s="1020"/>
      <c r="QKR16" s="1020"/>
      <c r="QKS16" s="1020"/>
      <c r="QKT16" s="1020"/>
      <c r="QKU16" s="1020"/>
      <c r="QKV16" s="1020"/>
      <c r="QKW16" s="1020"/>
      <c r="QKX16" s="1020"/>
      <c r="QKY16" s="1020"/>
      <c r="QKZ16" s="1020"/>
      <c r="QLA16" s="1020"/>
      <c r="QLB16" s="1020"/>
      <c r="QLC16" s="1020"/>
      <c r="QLD16" s="1020"/>
      <c r="QLE16" s="1020"/>
      <c r="QLF16" s="1020"/>
      <c r="QLG16" s="1020"/>
      <c r="QLH16" s="1020"/>
      <c r="QLI16" s="1020"/>
      <c r="QLJ16" s="1020"/>
      <c r="QLK16" s="1020"/>
      <c r="QLL16" s="1020"/>
      <c r="QLM16" s="1020"/>
      <c r="QLN16" s="1020"/>
      <c r="QLO16" s="1020"/>
      <c r="QLP16" s="1020"/>
      <c r="QLQ16" s="1020"/>
      <c r="QLR16" s="1020"/>
      <c r="QLS16" s="1020"/>
      <c r="QLT16" s="1020"/>
      <c r="QLU16" s="1020"/>
      <c r="QLV16" s="1020"/>
      <c r="QLW16" s="1020"/>
      <c r="QLX16" s="1020"/>
      <c r="QLY16" s="1020"/>
      <c r="QLZ16" s="1020"/>
      <c r="QMA16" s="1020"/>
      <c r="QMB16" s="1020"/>
      <c r="QMC16" s="1020"/>
      <c r="QMD16" s="1020"/>
      <c r="QME16" s="1020"/>
      <c r="QMF16" s="1020"/>
      <c r="QMG16" s="1020"/>
      <c r="QMH16" s="1020"/>
      <c r="QMI16" s="1020"/>
      <c r="QMJ16" s="1020"/>
      <c r="QMK16" s="1020"/>
      <c r="QML16" s="1020"/>
      <c r="QMM16" s="1020"/>
      <c r="QMN16" s="1020"/>
      <c r="QMO16" s="1020"/>
      <c r="QMP16" s="1020"/>
      <c r="QMQ16" s="1020"/>
      <c r="QMR16" s="1020"/>
      <c r="QMS16" s="1020"/>
      <c r="QMT16" s="1020"/>
      <c r="QMU16" s="1020"/>
      <c r="QMV16" s="1020"/>
      <c r="QMW16" s="1020"/>
      <c r="QMX16" s="1020"/>
      <c r="QMY16" s="1020"/>
      <c r="QMZ16" s="1020"/>
      <c r="QNA16" s="1020"/>
      <c r="QNB16" s="1020"/>
      <c r="QNC16" s="1020"/>
      <c r="QND16" s="1020"/>
      <c r="QNE16" s="1020"/>
      <c r="QNF16" s="1020"/>
      <c r="QNG16" s="1020"/>
      <c r="QNH16" s="1020"/>
      <c r="QNI16" s="1020"/>
      <c r="QNJ16" s="1020"/>
      <c r="QNK16" s="1020"/>
      <c r="QNL16" s="1020"/>
      <c r="QNM16" s="1020"/>
      <c r="QNN16" s="1020"/>
      <c r="QNO16" s="1020"/>
      <c r="QNP16" s="1020"/>
      <c r="QNQ16" s="1020"/>
      <c r="QNR16" s="1020"/>
      <c r="QNS16" s="1020"/>
      <c r="QNT16" s="1020"/>
      <c r="QNU16" s="1020"/>
      <c r="QNV16" s="1020"/>
      <c r="QNW16" s="1020"/>
      <c r="QNX16" s="1020"/>
      <c r="QNY16" s="1020"/>
      <c r="QNZ16" s="1020"/>
      <c r="QOA16" s="1020"/>
      <c r="QOB16" s="1020"/>
      <c r="QOC16" s="1020"/>
      <c r="QOD16" s="1020"/>
      <c r="QOE16" s="1020"/>
      <c r="QOF16" s="1020"/>
      <c r="QOG16" s="1020"/>
      <c r="QOH16" s="1020"/>
      <c r="QOI16" s="1020"/>
      <c r="QOJ16" s="1020"/>
      <c r="QOK16" s="1020"/>
      <c r="QOL16" s="1020"/>
      <c r="QOM16" s="1020"/>
      <c r="QON16" s="1020"/>
      <c r="QOO16" s="1020"/>
      <c r="QOP16" s="1020"/>
      <c r="QOQ16" s="1020"/>
      <c r="QOR16" s="1020"/>
      <c r="QOS16" s="1020"/>
      <c r="QOT16" s="1020"/>
      <c r="QOU16" s="1020"/>
      <c r="QOV16" s="1020"/>
      <c r="QOW16" s="1020"/>
      <c r="QOX16" s="1020"/>
      <c r="QOY16" s="1020"/>
      <c r="QOZ16" s="1020"/>
      <c r="QPA16" s="1020"/>
      <c r="QPB16" s="1020"/>
      <c r="QPC16" s="1020"/>
      <c r="QPD16" s="1020"/>
      <c r="QPE16" s="1020"/>
      <c r="QPF16" s="1020"/>
      <c r="QPG16" s="1020"/>
      <c r="QPH16" s="1020"/>
      <c r="QPI16" s="1020"/>
      <c r="QPJ16" s="1020"/>
      <c r="QPK16" s="1020"/>
      <c r="QPL16" s="1020"/>
      <c r="QPM16" s="1020"/>
      <c r="QPN16" s="1020"/>
      <c r="QPO16" s="1020"/>
      <c r="QPP16" s="1020"/>
      <c r="QPQ16" s="1020"/>
      <c r="QPR16" s="1020"/>
      <c r="QPS16" s="1020"/>
      <c r="QPT16" s="1020"/>
      <c r="QPU16" s="1020"/>
      <c r="QPV16" s="1020"/>
      <c r="QPW16" s="1020"/>
      <c r="QPX16" s="1020"/>
      <c r="QPY16" s="1020"/>
      <c r="QPZ16" s="1020"/>
      <c r="QQA16" s="1020"/>
      <c r="QQB16" s="1020"/>
      <c r="QQC16" s="1020"/>
      <c r="QQD16" s="1020"/>
      <c r="QQE16" s="1020"/>
      <c r="QQF16" s="1020"/>
      <c r="QQG16" s="1020"/>
      <c r="QQH16" s="1020"/>
      <c r="QQI16" s="1020"/>
      <c r="QQJ16" s="1020"/>
      <c r="QQK16" s="1020"/>
      <c r="QQL16" s="1020"/>
      <c r="QQM16" s="1020"/>
      <c r="QQN16" s="1020"/>
      <c r="QQO16" s="1020"/>
      <c r="QQP16" s="1020"/>
      <c r="QQQ16" s="1020"/>
      <c r="QQR16" s="1020"/>
      <c r="QQS16" s="1020"/>
      <c r="QQT16" s="1020"/>
      <c r="QQU16" s="1020"/>
      <c r="QQV16" s="1020"/>
      <c r="QQW16" s="1020"/>
      <c r="QQX16" s="1020"/>
      <c r="QQY16" s="1020"/>
      <c r="QQZ16" s="1020"/>
      <c r="QRA16" s="1020"/>
      <c r="QRB16" s="1020"/>
      <c r="QRC16" s="1020"/>
      <c r="QRD16" s="1020"/>
      <c r="QRE16" s="1020"/>
      <c r="QRF16" s="1020"/>
      <c r="QRG16" s="1020"/>
      <c r="QRH16" s="1020"/>
      <c r="QRI16" s="1020"/>
      <c r="QRJ16" s="1020"/>
      <c r="QRK16" s="1020"/>
      <c r="QRL16" s="1020"/>
      <c r="QRM16" s="1020"/>
      <c r="QRN16" s="1020"/>
      <c r="QRO16" s="1020"/>
      <c r="QRP16" s="1020"/>
      <c r="QRQ16" s="1020"/>
      <c r="QRR16" s="1020"/>
      <c r="QRS16" s="1020"/>
      <c r="QRT16" s="1020"/>
      <c r="QRU16" s="1020"/>
      <c r="QRV16" s="1020"/>
      <c r="QRW16" s="1020"/>
      <c r="QRX16" s="1020"/>
      <c r="QRY16" s="1020"/>
      <c r="QRZ16" s="1020"/>
      <c r="QSA16" s="1020"/>
      <c r="QSB16" s="1020"/>
      <c r="QSC16" s="1020"/>
      <c r="QSD16" s="1020"/>
      <c r="QSE16" s="1020"/>
      <c r="QSF16" s="1020"/>
      <c r="QSG16" s="1020"/>
      <c r="QSH16" s="1020"/>
      <c r="QSI16" s="1020"/>
      <c r="QSJ16" s="1020"/>
      <c r="QSK16" s="1020"/>
      <c r="QSL16" s="1020"/>
      <c r="QSM16" s="1020"/>
      <c r="QSN16" s="1020"/>
      <c r="QSO16" s="1020"/>
      <c r="QSP16" s="1020"/>
      <c r="QSQ16" s="1020"/>
      <c r="QSR16" s="1020"/>
      <c r="QSS16" s="1020"/>
      <c r="QST16" s="1020"/>
      <c r="QSU16" s="1020"/>
      <c r="QSV16" s="1020"/>
      <c r="QSW16" s="1020"/>
      <c r="QSX16" s="1020"/>
      <c r="QSY16" s="1020"/>
      <c r="QSZ16" s="1020"/>
      <c r="QTA16" s="1020"/>
      <c r="QTB16" s="1020"/>
      <c r="QTC16" s="1020"/>
      <c r="QTD16" s="1020"/>
      <c r="QTE16" s="1020"/>
      <c r="QTF16" s="1020"/>
      <c r="QTG16" s="1020"/>
      <c r="QTH16" s="1020"/>
      <c r="QTI16" s="1020"/>
      <c r="QTJ16" s="1020"/>
      <c r="QTK16" s="1020"/>
      <c r="QTL16" s="1020"/>
      <c r="QTM16" s="1020"/>
      <c r="QTN16" s="1020"/>
      <c r="QTO16" s="1020"/>
      <c r="QTP16" s="1020"/>
      <c r="QTQ16" s="1020"/>
      <c r="QTR16" s="1020"/>
      <c r="QTS16" s="1020"/>
      <c r="QTT16" s="1020"/>
      <c r="QTU16" s="1020"/>
      <c r="QTV16" s="1020"/>
      <c r="QTW16" s="1020"/>
      <c r="QTX16" s="1020"/>
      <c r="QTY16" s="1020"/>
      <c r="QTZ16" s="1020"/>
      <c r="QUA16" s="1020"/>
      <c r="QUB16" s="1020"/>
      <c r="QUC16" s="1020"/>
      <c r="QUD16" s="1020"/>
      <c r="QUE16" s="1020"/>
      <c r="QUF16" s="1020"/>
      <c r="QUG16" s="1020"/>
      <c r="QUH16" s="1020"/>
      <c r="QUI16" s="1020"/>
      <c r="QUJ16" s="1020"/>
      <c r="QUK16" s="1020"/>
      <c r="QUL16" s="1020"/>
      <c r="QUM16" s="1020"/>
      <c r="QUN16" s="1020"/>
      <c r="QUO16" s="1020"/>
      <c r="QUP16" s="1020"/>
      <c r="QUQ16" s="1020"/>
      <c r="QUR16" s="1020"/>
      <c r="QUS16" s="1020"/>
      <c r="QUT16" s="1020"/>
      <c r="QUU16" s="1020"/>
      <c r="QUV16" s="1020"/>
      <c r="QUW16" s="1020"/>
      <c r="QUX16" s="1020"/>
      <c r="QUY16" s="1020"/>
      <c r="QUZ16" s="1020"/>
      <c r="QVA16" s="1020"/>
      <c r="QVB16" s="1020"/>
      <c r="QVC16" s="1020"/>
      <c r="QVD16" s="1020"/>
      <c r="QVE16" s="1020"/>
      <c r="QVF16" s="1020"/>
      <c r="QVG16" s="1020"/>
      <c r="QVH16" s="1020"/>
      <c r="QVI16" s="1020"/>
      <c r="QVJ16" s="1020"/>
      <c r="QVK16" s="1020"/>
      <c r="QVL16" s="1020"/>
      <c r="QVM16" s="1020"/>
      <c r="QVN16" s="1020"/>
      <c r="QVO16" s="1020"/>
      <c r="QVP16" s="1020"/>
      <c r="QVQ16" s="1020"/>
      <c r="QVR16" s="1020"/>
      <c r="QVS16" s="1020"/>
      <c r="QVT16" s="1020"/>
      <c r="QVU16" s="1020"/>
      <c r="QVV16" s="1020"/>
      <c r="QVW16" s="1020"/>
      <c r="QVX16" s="1020"/>
      <c r="QVY16" s="1020"/>
      <c r="QVZ16" s="1020"/>
      <c r="QWA16" s="1020"/>
      <c r="QWB16" s="1020"/>
      <c r="QWC16" s="1020"/>
      <c r="QWD16" s="1020"/>
      <c r="QWE16" s="1020"/>
      <c r="QWF16" s="1020"/>
      <c r="QWG16" s="1020"/>
      <c r="QWH16" s="1020"/>
      <c r="QWI16" s="1020"/>
      <c r="QWJ16" s="1020"/>
      <c r="QWK16" s="1020"/>
      <c r="QWL16" s="1020"/>
      <c r="QWM16" s="1020"/>
      <c r="QWN16" s="1020"/>
      <c r="QWO16" s="1020"/>
      <c r="QWP16" s="1020"/>
      <c r="QWQ16" s="1020"/>
      <c r="QWR16" s="1020"/>
      <c r="QWS16" s="1020"/>
      <c r="QWT16" s="1020"/>
      <c r="QWU16" s="1020"/>
      <c r="QWV16" s="1020"/>
      <c r="QWW16" s="1020"/>
      <c r="QWX16" s="1020"/>
      <c r="QWY16" s="1020"/>
      <c r="QWZ16" s="1020"/>
      <c r="QXA16" s="1020"/>
      <c r="QXB16" s="1020"/>
      <c r="QXC16" s="1020"/>
      <c r="QXD16" s="1020"/>
      <c r="QXE16" s="1020"/>
      <c r="QXF16" s="1020"/>
      <c r="QXG16" s="1020"/>
      <c r="QXH16" s="1020"/>
      <c r="QXI16" s="1020"/>
      <c r="QXJ16" s="1020"/>
      <c r="QXK16" s="1020"/>
      <c r="QXL16" s="1020"/>
      <c r="QXM16" s="1020"/>
      <c r="QXN16" s="1020"/>
      <c r="QXO16" s="1020"/>
      <c r="QXP16" s="1020"/>
      <c r="QXQ16" s="1020"/>
      <c r="QXR16" s="1020"/>
      <c r="QXS16" s="1020"/>
      <c r="QXT16" s="1020"/>
      <c r="QXU16" s="1020"/>
      <c r="QXV16" s="1020"/>
      <c r="QXW16" s="1020"/>
      <c r="QXX16" s="1020"/>
      <c r="QXY16" s="1020"/>
      <c r="QXZ16" s="1020"/>
      <c r="QYA16" s="1020"/>
      <c r="QYB16" s="1020"/>
      <c r="QYC16" s="1020"/>
      <c r="QYD16" s="1020"/>
      <c r="QYE16" s="1020"/>
      <c r="QYF16" s="1020"/>
      <c r="QYG16" s="1020"/>
      <c r="QYH16" s="1020"/>
      <c r="QYI16" s="1020"/>
      <c r="QYJ16" s="1020"/>
      <c r="QYK16" s="1020"/>
      <c r="QYL16" s="1020"/>
      <c r="QYM16" s="1020"/>
      <c r="QYN16" s="1020"/>
      <c r="QYO16" s="1020"/>
      <c r="QYP16" s="1020"/>
      <c r="QYQ16" s="1020"/>
      <c r="QYR16" s="1020"/>
      <c r="QYS16" s="1020"/>
      <c r="QYT16" s="1020"/>
      <c r="QYU16" s="1020"/>
      <c r="QYV16" s="1020"/>
      <c r="QYW16" s="1020"/>
      <c r="QYX16" s="1020"/>
      <c r="QYY16" s="1020"/>
      <c r="QYZ16" s="1020"/>
      <c r="QZA16" s="1020"/>
      <c r="QZB16" s="1020"/>
      <c r="QZC16" s="1020"/>
      <c r="QZD16" s="1020"/>
      <c r="QZE16" s="1020"/>
      <c r="QZF16" s="1020"/>
      <c r="QZG16" s="1020"/>
      <c r="QZH16" s="1020"/>
      <c r="QZI16" s="1020"/>
      <c r="QZJ16" s="1020"/>
      <c r="QZK16" s="1020"/>
      <c r="QZL16" s="1020"/>
      <c r="QZM16" s="1020"/>
      <c r="QZN16" s="1020"/>
      <c r="QZO16" s="1020"/>
      <c r="QZP16" s="1020"/>
      <c r="QZQ16" s="1020"/>
      <c r="QZR16" s="1020"/>
      <c r="QZS16" s="1020"/>
      <c r="QZT16" s="1020"/>
      <c r="QZU16" s="1020"/>
      <c r="QZV16" s="1020"/>
      <c r="QZW16" s="1020"/>
      <c r="QZX16" s="1020"/>
      <c r="QZY16" s="1020"/>
      <c r="QZZ16" s="1020"/>
      <c r="RAA16" s="1020"/>
      <c r="RAB16" s="1020"/>
      <c r="RAC16" s="1020"/>
      <c r="RAD16" s="1020"/>
      <c r="RAE16" s="1020"/>
      <c r="RAF16" s="1020"/>
      <c r="RAG16" s="1020"/>
      <c r="RAH16" s="1020"/>
      <c r="RAI16" s="1020"/>
      <c r="RAJ16" s="1020"/>
      <c r="RAK16" s="1020"/>
      <c r="RAL16" s="1020"/>
      <c r="RAM16" s="1020"/>
      <c r="RAN16" s="1020"/>
      <c r="RAO16" s="1020"/>
      <c r="RAP16" s="1020"/>
      <c r="RAQ16" s="1020"/>
      <c r="RAR16" s="1020"/>
      <c r="RAS16" s="1020"/>
      <c r="RAT16" s="1020"/>
      <c r="RAU16" s="1020"/>
      <c r="RAV16" s="1020"/>
      <c r="RAW16" s="1020"/>
      <c r="RAX16" s="1020"/>
      <c r="RAY16" s="1020"/>
      <c r="RAZ16" s="1020"/>
      <c r="RBA16" s="1020"/>
      <c r="RBB16" s="1020"/>
      <c r="RBC16" s="1020"/>
      <c r="RBD16" s="1020"/>
      <c r="RBE16" s="1020"/>
      <c r="RBF16" s="1020"/>
      <c r="RBG16" s="1020"/>
      <c r="RBH16" s="1020"/>
      <c r="RBI16" s="1020"/>
      <c r="RBJ16" s="1020"/>
      <c r="RBK16" s="1020"/>
      <c r="RBL16" s="1020"/>
      <c r="RBM16" s="1020"/>
      <c r="RBN16" s="1020"/>
      <c r="RBO16" s="1020"/>
      <c r="RBP16" s="1020"/>
      <c r="RBQ16" s="1020"/>
      <c r="RBR16" s="1020"/>
      <c r="RBS16" s="1020"/>
      <c r="RBT16" s="1020"/>
      <c r="RBU16" s="1020"/>
      <c r="RBV16" s="1020"/>
      <c r="RBW16" s="1020"/>
      <c r="RBX16" s="1020"/>
      <c r="RBY16" s="1020"/>
      <c r="RBZ16" s="1020"/>
      <c r="RCA16" s="1020"/>
      <c r="RCB16" s="1020"/>
      <c r="RCC16" s="1020"/>
      <c r="RCD16" s="1020"/>
      <c r="RCE16" s="1020"/>
      <c r="RCF16" s="1020"/>
      <c r="RCG16" s="1020"/>
      <c r="RCH16" s="1020"/>
      <c r="RCI16" s="1020"/>
      <c r="RCJ16" s="1020"/>
      <c r="RCK16" s="1020"/>
      <c r="RCL16" s="1020"/>
      <c r="RCM16" s="1020"/>
      <c r="RCN16" s="1020"/>
      <c r="RCO16" s="1020"/>
      <c r="RCP16" s="1020"/>
      <c r="RCQ16" s="1020"/>
      <c r="RCR16" s="1020"/>
      <c r="RCS16" s="1020"/>
      <c r="RCT16" s="1020"/>
      <c r="RCU16" s="1020"/>
      <c r="RCV16" s="1020"/>
      <c r="RCW16" s="1020"/>
      <c r="RCX16" s="1020"/>
      <c r="RCY16" s="1020"/>
      <c r="RCZ16" s="1020"/>
      <c r="RDA16" s="1020"/>
      <c r="RDB16" s="1020"/>
      <c r="RDC16" s="1020"/>
      <c r="RDD16" s="1020"/>
      <c r="RDE16" s="1020"/>
      <c r="RDF16" s="1020"/>
      <c r="RDG16" s="1020"/>
      <c r="RDH16" s="1020"/>
      <c r="RDI16" s="1020"/>
      <c r="RDJ16" s="1020"/>
      <c r="RDK16" s="1020"/>
      <c r="RDL16" s="1020"/>
      <c r="RDM16" s="1020"/>
      <c r="RDN16" s="1020"/>
      <c r="RDO16" s="1020"/>
      <c r="RDP16" s="1020"/>
      <c r="RDQ16" s="1020"/>
      <c r="RDR16" s="1020"/>
      <c r="RDS16" s="1020"/>
      <c r="RDT16" s="1020"/>
      <c r="RDU16" s="1020"/>
      <c r="RDV16" s="1020"/>
      <c r="RDW16" s="1020"/>
      <c r="RDX16" s="1020"/>
      <c r="RDY16" s="1020"/>
      <c r="RDZ16" s="1020"/>
      <c r="REA16" s="1020"/>
      <c r="REB16" s="1020"/>
      <c r="REC16" s="1020"/>
      <c r="RED16" s="1020"/>
      <c r="REE16" s="1020"/>
      <c r="REF16" s="1020"/>
      <c r="REG16" s="1020"/>
      <c r="REH16" s="1020"/>
      <c r="REI16" s="1020"/>
      <c r="REJ16" s="1020"/>
      <c r="REK16" s="1020"/>
      <c r="REL16" s="1020"/>
      <c r="REM16" s="1020"/>
      <c r="REN16" s="1020"/>
      <c r="REO16" s="1020"/>
      <c r="REP16" s="1020"/>
      <c r="REQ16" s="1020"/>
      <c r="RER16" s="1020"/>
      <c r="RES16" s="1020"/>
      <c r="RET16" s="1020"/>
      <c r="REU16" s="1020"/>
      <c r="REV16" s="1020"/>
      <c r="REW16" s="1020"/>
      <c r="REX16" s="1020"/>
      <c r="REY16" s="1020"/>
      <c r="REZ16" s="1020"/>
      <c r="RFA16" s="1020"/>
      <c r="RFB16" s="1020"/>
      <c r="RFC16" s="1020"/>
      <c r="RFD16" s="1020"/>
      <c r="RFE16" s="1020"/>
      <c r="RFF16" s="1020"/>
      <c r="RFG16" s="1020"/>
      <c r="RFH16" s="1020"/>
      <c r="RFI16" s="1020"/>
      <c r="RFJ16" s="1020"/>
      <c r="RFK16" s="1020"/>
      <c r="RFL16" s="1020"/>
      <c r="RFM16" s="1020"/>
      <c r="RFN16" s="1020"/>
      <c r="RFO16" s="1020"/>
      <c r="RFP16" s="1020"/>
      <c r="RFQ16" s="1020"/>
      <c r="RFR16" s="1020"/>
      <c r="RFS16" s="1020"/>
      <c r="RFT16" s="1020"/>
      <c r="RFU16" s="1020"/>
      <c r="RFV16" s="1020"/>
      <c r="RFW16" s="1020"/>
      <c r="RFX16" s="1020"/>
      <c r="RFY16" s="1020"/>
      <c r="RFZ16" s="1020"/>
      <c r="RGA16" s="1020"/>
      <c r="RGB16" s="1020"/>
      <c r="RGC16" s="1020"/>
      <c r="RGD16" s="1020"/>
      <c r="RGE16" s="1020"/>
      <c r="RGF16" s="1020"/>
      <c r="RGG16" s="1020"/>
      <c r="RGH16" s="1020"/>
      <c r="RGI16" s="1020"/>
      <c r="RGJ16" s="1020"/>
      <c r="RGK16" s="1020"/>
      <c r="RGL16" s="1020"/>
      <c r="RGM16" s="1020"/>
      <c r="RGN16" s="1020"/>
      <c r="RGO16" s="1020"/>
      <c r="RGP16" s="1020"/>
      <c r="RGQ16" s="1020"/>
      <c r="RGR16" s="1020"/>
      <c r="RGS16" s="1020"/>
      <c r="RGT16" s="1020"/>
      <c r="RGU16" s="1020"/>
      <c r="RGV16" s="1020"/>
      <c r="RGW16" s="1020"/>
      <c r="RGX16" s="1020"/>
      <c r="RGY16" s="1020"/>
      <c r="RGZ16" s="1020"/>
      <c r="RHA16" s="1020"/>
      <c r="RHB16" s="1020"/>
      <c r="RHC16" s="1020"/>
      <c r="RHD16" s="1020"/>
      <c r="RHE16" s="1020"/>
      <c r="RHF16" s="1020"/>
      <c r="RHG16" s="1020"/>
      <c r="RHH16" s="1020"/>
      <c r="RHI16" s="1020"/>
      <c r="RHJ16" s="1020"/>
      <c r="RHK16" s="1020"/>
      <c r="RHL16" s="1020"/>
      <c r="RHM16" s="1020"/>
      <c r="RHN16" s="1020"/>
      <c r="RHO16" s="1020"/>
      <c r="RHP16" s="1020"/>
      <c r="RHQ16" s="1020"/>
      <c r="RHR16" s="1020"/>
      <c r="RHS16" s="1020"/>
      <c r="RHT16" s="1020"/>
      <c r="RHU16" s="1020"/>
      <c r="RHV16" s="1020"/>
      <c r="RHW16" s="1020"/>
      <c r="RHX16" s="1020"/>
      <c r="RHY16" s="1020"/>
      <c r="RHZ16" s="1020"/>
      <c r="RIA16" s="1020"/>
      <c r="RIB16" s="1020"/>
      <c r="RIC16" s="1020"/>
      <c r="RID16" s="1020"/>
      <c r="RIE16" s="1020"/>
      <c r="RIF16" s="1020"/>
      <c r="RIG16" s="1020"/>
      <c r="RIH16" s="1020"/>
      <c r="RII16" s="1020"/>
      <c r="RIJ16" s="1020"/>
      <c r="RIK16" s="1020"/>
      <c r="RIL16" s="1020"/>
      <c r="RIM16" s="1020"/>
      <c r="RIN16" s="1020"/>
      <c r="RIO16" s="1020"/>
      <c r="RIP16" s="1020"/>
      <c r="RIQ16" s="1020"/>
      <c r="RIR16" s="1020"/>
      <c r="RIS16" s="1020"/>
      <c r="RIT16" s="1020"/>
      <c r="RIU16" s="1020"/>
      <c r="RIV16" s="1020"/>
      <c r="RIW16" s="1020"/>
      <c r="RIX16" s="1020"/>
      <c r="RIY16" s="1020"/>
      <c r="RIZ16" s="1020"/>
      <c r="RJA16" s="1020"/>
      <c r="RJB16" s="1020"/>
      <c r="RJC16" s="1020"/>
      <c r="RJD16" s="1020"/>
      <c r="RJE16" s="1020"/>
      <c r="RJF16" s="1020"/>
      <c r="RJG16" s="1020"/>
      <c r="RJH16" s="1020"/>
      <c r="RJI16" s="1020"/>
      <c r="RJJ16" s="1020"/>
      <c r="RJK16" s="1020"/>
      <c r="RJL16" s="1020"/>
      <c r="RJM16" s="1020"/>
      <c r="RJN16" s="1020"/>
      <c r="RJO16" s="1020"/>
      <c r="RJP16" s="1020"/>
      <c r="RJQ16" s="1020"/>
      <c r="RJR16" s="1020"/>
      <c r="RJS16" s="1020"/>
      <c r="RJT16" s="1020"/>
      <c r="RJU16" s="1020"/>
      <c r="RJV16" s="1020"/>
      <c r="RJW16" s="1020"/>
      <c r="RJX16" s="1020"/>
      <c r="RJY16" s="1020"/>
      <c r="RJZ16" s="1020"/>
      <c r="RKA16" s="1020"/>
      <c r="RKB16" s="1020"/>
      <c r="RKC16" s="1020"/>
      <c r="RKD16" s="1020"/>
      <c r="RKE16" s="1020"/>
      <c r="RKF16" s="1020"/>
      <c r="RKG16" s="1020"/>
      <c r="RKH16" s="1020"/>
      <c r="RKI16" s="1020"/>
      <c r="RKJ16" s="1020"/>
      <c r="RKK16" s="1020"/>
      <c r="RKL16" s="1020"/>
      <c r="RKM16" s="1020"/>
      <c r="RKN16" s="1020"/>
      <c r="RKO16" s="1020"/>
      <c r="RKP16" s="1020"/>
      <c r="RKQ16" s="1020"/>
      <c r="RKR16" s="1020"/>
      <c r="RKS16" s="1020"/>
      <c r="RKT16" s="1020"/>
      <c r="RKU16" s="1020"/>
      <c r="RKV16" s="1020"/>
      <c r="RKW16" s="1020"/>
      <c r="RKX16" s="1020"/>
      <c r="RKY16" s="1020"/>
      <c r="RKZ16" s="1020"/>
      <c r="RLA16" s="1020"/>
      <c r="RLB16" s="1020"/>
      <c r="RLC16" s="1020"/>
      <c r="RLD16" s="1020"/>
      <c r="RLE16" s="1020"/>
      <c r="RLF16" s="1020"/>
      <c r="RLG16" s="1020"/>
      <c r="RLH16" s="1020"/>
      <c r="RLI16" s="1020"/>
      <c r="RLJ16" s="1020"/>
      <c r="RLK16" s="1020"/>
      <c r="RLL16" s="1020"/>
      <c r="RLM16" s="1020"/>
      <c r="RLN16" s="1020"/>
      <c r="RLO16" s="1020"/>
      <c r="RLP16" s="1020"/>
      <c r="RLQ16" s="1020"/>
      <c r="RLR16" s="1020"/>
      <c r="RLS16" s="1020"/>
      <c r="RLT16" s="1020"/>
      <c r="RLU16" s="1020"/>
      <c r="RLV16" s="1020"/>
      <c r="RLW16" s="1020"/>
      <c r="RLX16" s="1020"/>
      <c r="RLY16" s="1020"/>
      <c r="RLZ16" s="1020"/>
      <c r="RMA16" s="1020"/>
      <c r="RMB16" s="1020"/>
      <c r="RMC16" s="1020"/>
      <c r="RMD16" s="1020"/>
      <c r="RME16" s="1020"/>
      <c r="RMF16" s="1020"/>
      <c r="RMG16" s="1020"/>
      <c r="RMH16" s="1020"/>
      <c r="RMI16" s="1020"/>
      <c r="RMJ16" s="1020"/>
      <c r="RMK16" s="1020"/>
      <c r="RML16" s="1020"/>
      <c r="RMM16" s="1020"/>
      <c r="RMN16" s="1020"/>
      <c r="RMO16" s="1020"/>
      <c r="RMP16" s="1020"/>
      <c r="RMQ16" s="1020"/>
      <c r="RMR16" s="1020"/>
      <c r="RMS16" s="1020"/>
      <c r="RMT16" s="1020"/>
      <c r="RMU16" s="1020"/>
      <c r="RMV16" s="1020"/>
      <c r="RMW16" s="1020"/>
      <c r="RMX16" s="1020"/>
      <c r="RMY16" s="1020"/>
      <c r="RMZ16" s="1020"/>
      <c r="RNA16" s="1020"/>
      <c r="RNB16" s="1020"/>
      <c r="RNC16" s="1020"/>
      <c r="RND16" s="1020"/>
      <c r="RNE16" s="1020"/>
      <c r="RNF16" s="1020"/>
      <c r="RNG16" s="1020"/>
      <c r="RNH16" s="1020"/>
      <c r="RNI16" s="1020"/>
      <c r="RNJ16" s="1020"/>
      <c r="RNK16" s="1020"/>
      <c r="RNL16" s="1020"/>
      <c r="RNM16" s="1020"/>
      <c r="RNN16" s="1020"/>
      <c r="RNO16" s="1020"/>
      <c r="RNP16" s="1020"/>
      <c r="RNQ16" s="1020"/>
      <c r="RNR16" s="1020"/>
      <c r="RNS16" s="1020"/>
      <c r="RNT16" s="1020"/>
      <c r="RNU16" s="1020"/>
      <c r="RNV16" s="1020"/>
      <c r="RNW16" s="1020"/>
      <c r="RNX16" s="1020"/>
      <c r="RNY16" s="1020"/>
      <c r="RNZ16" s="1020"/>
      <c r="ROA16" s="1020"/>
      <c r="ROB16" s="1020"/>
      <c r="ROC16" s="1020"/>
      <c r="ROD16" s="1020"/>
      <c r="ROE16" s="1020"/>
      <c r="ROF16" s="1020"/>
      <c r="ROG16" s="1020"/>
      <c r="ROH16" s="1020"/>
      <c r="ROI16" s="1020"/>
      <c r="ROJ16" s="1020"/>
      <c r="ROK16" s="1020"/>
      <c r="ROL16" s="1020"/>
      <c r="ROM16" s="1020"/>
      <c r="RON16" s="1020"/>
      <c r="ROO16" s="1020"/>
      <c r="ROP16" s="1020"/>
      <c r="ROQ16" s="1020"/>
      <c r="ROR16" s="1020"/>
      <c r="ROS16" s="1020"/>
      <c r="ROT16" s="1020"/>
      <c r="ROU16" s="1020"/>
      <c r="ROV16" s="1020"/>
      <c r="ROW16" s="1020"/>
      <c r="ROX16" s="1020"/>
      <c r="ROY16" s="1020"/>
      <c r="ROZ16" s="1020"/>
      <c r="RPA16" s="1020"/>
      <c r="RPB16" s="1020"/>
      <c r="RPC16" s="1020"/>
      <c r="RPD16" s="1020"/>
      <c r="RPE16" s="1020"/>
      <c r="RPF16" s="1020"/>
      <c r="RPG16" s="1020"/>
      <c r="RPH16" s="1020"/>
      <c r="RPI16" s="1020"/>
      <c r="RPJ16" s="1020"/>
      <c r="RPK16" s="1020"/>
      <c r="RPL16" s="1020"/>
      <c r="RPM16" s="1020"/>
      <c r="RPN16" s="1020"/>
      <c r="RPO16" s="1020"/>
      <c r="RPP16" s="1020"/>
      <c r="RPQ16" s="1020"/>
      <c r="RPR16" s="1020"/>
      <c r="RPS16" s="1020"/>
      <c r="RPT16" s="1020"/>
      <c r="RPU16" s="1020"/>
      <c r="RPV16" s="1020"/>
      <c r="RPW16" s="1020"/>
      <c r="RPX16" s="1020"/>
      <c r="RPY16" s="1020"/>
      <c r="RPZ16" s="1020"/>
      <c r="RQA16" s="1020"/>
      <c r="RQB16" s="1020"/>
      <c r="RQC16" s="1020"/>
      <c r="RQD16" s="1020"/>
      <c r="RQE16" s="1020"/>
      <c r="RQF16" s="1020"/>
      <c r="RQG16" s="1020"/>
      <c r="RQH16" s="1020"/>
      <c r="RQI16" s="1020"/>
      <c r="RQJ16" s="1020"/>
      <c r="RQK16" s="1020"/>
      <c r="RQL16" s="1020"/>
      <c r="RQM16" s="1020"/>
      <c r="RQN16" s="1020"/>
      <c r="RQO16" s="1020"/>
      <c r="RQP16" s="1020"/>
      <c r="RQQ16" s="1020"/>
      <c r="RQR16" s="1020"/>
      <c r="RQS16" s="1020"/>
      <c r="RQT16" s="1020"/>
      <c r="RQU16" s="1020"/>
      <c r="RQV16" s="1020"/>
      <c r="RQW16" s="1020"/>
      <c r="RQX16" s="1020"/>
      <c r="RQY16" s="1020"/>
      <c r="RQZ16" s="1020"/>
      <c r="RRA16" s="1020"/>
      <c r="RRB16" s="1020"/>
      <c r="RRC16" s="1020"/>
      <c r="RRD16" s="1020"/>
      <c r="RRE16" s="1020"/>
      <c r="RRF16" s="1020"/>
      <c r="RRG16" s="1020"/>
      <c r="RRH16" s="1020"/>
      <c r="RRI16" s="1020"/>
      <c r="RRJ16" s="1020"/>
      <c r="RRK16" s="1020"/>
      <c r="RRL16" s="1020"/>
      <c r="RRM16" s="1020"/>
      <c r="RRN16" s="1020"/>
      <c r="RRO16" s="1020"/>
      <c r="RRP16" s="1020"/>
      <c r="RRQ16" s="1020"/>
      <c r="RRR16" s="1020"/>
      <c r="RRS16" s="1020"/>
      <c r="RRT16" s="1020"/>
      <c r="RRU16" s="1020"/>
      <c r="RRV16" s="1020"/>
      <c r="RRW16" s="1020"/>
      <c r="RRX16" s="1020"/>
      <c r="RRY16" s="1020"/>
      <c r="RRZ16" s="1020"/>
      <c r="RSA16" s="1020"/>
      <c r="RSB16" s="1020"/>
      <c r="RSC16" s="1020"/>
      <c r="RSD16" s="1020"/>
      <c r="RSE16" s="1020"/>
      <c r="RSF16" s="1020"/>
      <c r="RSG16" s="1020"/>
      <c r="RSH16" s="1020"/>
      <c r="RSI16" s="1020"/>
      <c r="RSJ16" s="1020"/>
      <c r="RSK16" s="1020"/>
      <c r="RSL16" s="1020"/>
      <c r="RSM16" s="1020"/>
      <c r="RSN16" s="1020"/>
      <c r="RSO16" s="1020"/>
      <c r="RSP16" s="1020"/>
      <c r="RSQ16" s="1020"/>
      <c r="RSR16" s="1020"/>
      <c r="RSS16" s="1020"/>
      <c r="RST16" s="1020"/>
      <c r="RSU16" s="1020"/>
      <c r="RSV16" s="1020"/>
      <c r="RSW16" s="1020"/>
      <c r="RSX16" s="1020"/>
      <c r="RSY16" s="1020"/>
      <c r="RSZ16" s="1020"/>
      <c r="RTA16" s="1020"/>
      <c r="RTB16" s="1020"/>
      <c r="RTC16" s="1020"/>
      <c r="RTD16" s="1020"/>
      <c r="RTE16" s="1020"/>
      <c r="RTF16" s="1020"/>
      <c r="RTG16" s="1020"/>
      <c r="RTH16" s="1020"/>
      <c r="RTI16" s="1020"/>
      <c r="RTJ16" s="1020"/>
      <c r="RTK16" s="1020"/>
      <c r="RTL16" s="1020"/>
      <c r="RTM16" s="1020"/>
      <c r="RTN16" s="1020"/>
      <c r="RTO16" s="1020"/>
      <c r="RTP16" s="1020"/>
      <c r="RTQ16" s="1020"/>
      <c r="RTR16" s="1020"/>
      <c r="RTS16" s="1020"/>
      <c r="RTT16" s="1020"/>
      <c r="RTU16" s="1020"/>
      <c r="RTV16" s="1020"/>
      <c r="RTW16" s="1020"/>
      <c r="RTX16" s="1020"/>
      <c r="RTY16" s="1020"/>
      <c r="RTZ16" s="1020"/>
      <c r="RUA16" s="1020"/>
      <c r="RUB16" s="1020"/>
      <c r="RUC16" s="1020"/>
      <c r="RUD16" s="1020"/>
      <c r="RUE16" s="1020"/>
      <c r="RUF16" s="1020"/>
      <c r="RUG16" s="1020"/>
      <c r="RUH16" s="1020"/>
      <c r="RUI16" s="1020"/>
      <c r="RUJ16" s="1020"/>
      <c r="RUK16" s="1020"/>
      <c r="RUL16" s="1020"/>
      <c r="RUM16" s="1020"/>
      <c r="RUN16" s="1020"/>
      <c r="RUO16" s="1020"/>
      <c r="RUP16" s="1020"/>
      <c r="RUQ16" s="1020"/>
      <c r="RUR16" s="1020"/>
      <c r="RUS16" s="1020"/>
      <c r="RUT16" s="1020"/>
      <c r="RUU16" s="1020"/>
      <c r="RUV16" s="1020"/>
      <c r="RUW16" s="1020"/>
      <c r="RUX16" s="1020"/>
      <c r="RUY16" s="1020"/>
      <c r="RUZ16" s="1020"/>
      <c r="RVA16" s="1020"/>
      <c r="RVB16" s="1020"/>
      <c r="RVC16" s="1020"/>
      <c r="RVD16" s="1020"/>
      <c r="RVE16" s="1020"/>
      <c r="RVF16" s="1020"/>
      <c r="RVG16" s="1020"/>
      <c r="RVH16" s="1020"/>
      <c r="RVI16" s="1020"/>
      <c r="RVJ16" s="1020"/>
      <c r="RVK16" s="1020"/>
      <c r="RVL16" s="1020"/>
      <c r="RVM16" s="1020"/>
      <c r="RVN16" s="1020"/>
      <c r="RVO16" s="1020"/>
      <c r="RVP16" s="1020"/>
      <c r="RVQ16" s="1020"/>
      <c r="RVR16" s="1020"/>
      <c r="RVS16" s="1020"/>
      <c r="RVT16" s="1020"/>
      <c r="RVU16" s="1020"/>
      <c r="RVV16" s="1020"/>
      <c r="RVW16" s="1020"/>
      <c r="RVX16" s="1020"/>
      <c r="RVY16" s="1020"/>
      <c r="RVZ16" s="1020"/>
      <c r="RWA16" s="1020"/>
      <c r="RWB16" s="1020"/>
      <c r="RWC16" s="1020"/>
      <c r="RWD16" s="1020"/>
      <c r="RWE16" s="1020"/>
      <c r="RWF16" s="1020"/>
      <c r="RWG16" s="1020"/>
      <c r="RWH16" s="1020"/>
      <c r="RWI16" s="1020"/>
      <c r="RWJ16" s="1020"/>
      <c r="RWK16" s="1020"/>
      <c r="RWL16" s="1020"/>
      <c r="RWM16" s="1020"/>
      <c r="RWN16" s="1020"/>
      <c r="RWO16" s="1020"/>
      <c r="RWP16" s="1020"/>
      <c r="RWQ16" s="1020"/>
      <c r="RWR16" s="1020"/>
      <c r="RWS16" s="1020"/>
      <c r="RWT16" s="1020"/>
      <c r="RWU16" s="1020"/>
      <c r="RWV16" s="1020"/>
      <c r="RWW16" s="1020"/>
      <c r="RWX16" s="1020"/>
      <c r="RWY16" s="1020"/>
      <c r="RWZ16" s="1020"/>
      <c r="RXA16" s="1020"/>
      <c r="RXB16" s="1020"/>
      <c r="RXC16" s="1020"/>
      <c r="RXD16" s="1020"/>
      <c r="RXE16" s="1020"/>
      <c r="RXF16" s="1020"/>
      <c r="RXG16" s="1020"/>
      <c r="RXH16" s="1020"/>
      <c r="RXI16" s="1020"/>
      <c r="RXJ16" s="1020"/>
      <c r="RXK16" s="1020"/>
      <c r="RXL16" s="1020"/>
      <c r="RXM16" s="1020"/>
      <c r="RXN16" s="1020"/>
      <c r="RXO16" s="1020"/>
      <c r="RXP16" s="1020"/>
      <c r="RXQ16" s="1020"/>
      <c r="RXR16" s="1020"/>
      <c r="RXS16" s="1020"/>
      <c r="RXT16" s="1020"/>
      <c r="RXU16" s="1020"/>
      <c r="RXV16" s="1020"/>
      <c r="RXW16" s="1020"/>
      <c r="RXX16" s="1020"/>
      <c r="RXY16" s="1020"/>
      <c r="RXZ16" s="1020"/>
      <c r="RYA16" s="1020"/>
      <c r="RYB16" s="1020"/>
      <c r="RYC16" s="1020"/>
      <c r="RYD16" s="1020"/>
      <c r="RYE16" s="1020"/>
      <c r="RYF16" s="1020"/>
      <c r="RYG16" s="1020"/>
      <c r="RYH16" s="1020"/>
      <c r="RYI16" s="1020"/>
      <c r="RYJ16" s="1020"/>
      <c r="RYK16" s="1020"/>
      <c r="RYL16" s="1020"/>
      <c r="RYM16" s="1020"/>
      <c r="RYN16" s="1020"/>
      <c r="RYO16" s="1020"/>
      <c r="RYP16" s="1020"/>
      <c r="RYQ16" s="1020"/>
      <c r="RYR16" s="1020"/>
      <c r="RYS16" s="1020"/>
      <c r="RYT16" s="1020"/>
      <c r="RYU16" s="1020"/>
      <c r="RYV16" s="1020"/>
      <c r="RYW16" s="1020"/>
      <c r="RYX16" s="1020"/>
      <c r="RYY16" s="1020"/>
      <c r="RYZ16" s="1020"/>
      <c r="RZA16" s="1020"/>
      <c r="RZB16" s="1020"/>
      <c r="RZC16" s="1020"/>
      <c r="RZD16" s="1020"/>
      <c r="RZE16" s="1020"/>
      <c r="RZF16" s="1020"/>
      <c r="RZG16" s="1020"/>
      <c r="RZH16" s="1020"/>
      <c r="RZI16" s="1020"/>
      <c r="RZJ16" s="1020"/>
      <c r="RZK16" s="1020"/>
      <c r="RZL16" s="1020"/>
      <c r="RZM16" s="1020"/>
      <c r="RZN16" s="1020"/>
      <c r="RZO16" s="1020"/>
      <c r="RZP16" s="1020"/>
      <c r="RZQ16" s="1020"/>
      <c r="RZR16" s="1020"/>
      <c r="RZS16" s="1020"/>
      <c r="RZT16" s="1020"/>
      <c r="RZU16" s="1020"/>
      <c r="RZV16" s="1020"/>
      <c r="RZW16" s="1020"/>
      <c r="RZX16" s="1020"/>
      <c r="RZY16" s="1020"/>
      <c r="RZZ16" s="1020"/>
      <c r="SAA16" s="1020"/>
      <c r="SAB16" s="1020"/>
      <c r="SAC16" s="1020"/>
      <c r="SAD16" s="1020"/>
      <c r="SAE16" s="1020"/>
      <c r="SAF16" s="1020"/>
      <c r="SAG16" s="1020"/>
      <c r="SAH16" s="1020"/>
      <c r="SAI16" s="1020"/>
      <c r="SAJ16" s="1020"/>
      <c r="SAK16" s="1020"/>
      <c r="SAL16" s="1020"/>
      <c r="SAM16" s="1020"/>
      <c r="SAN16" s="1020"/>
      <c r="SAO16" s="1020"/>
      <c r="SAP16" s="1020"/>
      <c r="SAQ16" s="1020"/>
      <c r="SAR16" s="1020"/>
      <c r="SAS16" s="1020"/>
      <c r="SAT16" s="1020"/>
      <c r="SAU16" s="1020"/>
      <c r="SAV16" s="1020"/>
      <c r="SAW16" s="1020"/>
      <c r="SAX16" s="1020"/>
      <c r="SAY16" s="1020"/>
      <c r="SAZ16" s="1020"/>
      <c r="SBA16" s="1020"/>
      <c r="SBB16" s="1020"/>
      <c r="SBC16" s="1020"/>
      <c r="SBD16" s="1020"/>
      <c r="SBE16" s="1020"/>
      <c r="SBF16" s="1020"/>
      <c r="SBG16" s="1020"/>
      <c r="SBH16" s="1020"/>
      <c r="SBI16" s="1020"/>
      <c r="SBJ16" s="1020"/>
      <c r="SBK16" s="1020"/>
      <c r="SBL16" s="1020"/>
      <c r="SBM16" s="1020"/>
      <c r="SBN16" s="1020"/>
      <c r="SBO16" s="1020"/>
      <c r="SBP16" s="1020"/>
      <c r="SBQ16" s="1020"/>
      <c r="SBR16" s="1020"/>
      <c r="SBS16" s="1020"/>
      <c r="SBT16" s="1020"/>
      <c r="SBU16" s="1020"/>
      <c r="SBV16" s="1020"/>
      <c r="SBW16" s="1020"/>
      <c r="SBX16" s="1020"/>
      <c r="SBY16" s="1020"/>
      <c r="SBZ16" s="1020"/>
      <c r="SCA16" s="1020"/>
      <c r="SCB16" s="1020"/>
      <c r="SCC16" s="1020"/>
      <c r="SCD16" s="1020"/>
      <c r="SCE16" s="1020"/>
      <c r="SCF16" s="1020"/>
      <c r="SCG16" s="1020"/>
      <c r="SCH16" s="1020"/>
      <c r="SCI16" s="1020"/>
      <c r="SCJ16" s="1020"/>
      <c r="SCK16" s="1020"/>
      <c r="SCL16" s="1020"/>
      <c r="SCM16" s="1020"/>
      <c r="SCN16" s="1020"/>
      <c r="SCO16" s="1020"/>
      <c r="SCP16" s="1020"/>
      <c r="SCQ16" s="1020"/>
      <c r="SCR16" s="1020"/>
      <c r="SCS16" s="1020"/>
      <c r="SCT16" s="1020"/>
      <c r="SCU16" s="1020"/>
      <c r="SCV16" s="1020"/>
      <c r="SCW16" s="1020"/>
      <c r="SCX16" s="1020"/>
      <c r="SCY16" s="1020"/>
      <c r="SCZ16" s="1020"/>
      <c r="SDA16" s="1020"/>
      <c r="SDB16" s="1020"/>
      <c r="SDC16" s="1020"/>
      <c r="SDD16" s="1020"/>
      <c r="SDE16" s="1020"/>
      <c r="SDF16" s="1020"/>
      <c r="SDG16" s="1020"/>
      <c r="SDH16" s="1020"/>
      <c r="SDI16" s="1020"/>
      <c r="SDJ16" s="1020"/>
      <c r="SDK16" s="1020"/>
      <c r="SDL16" s="1020"/>
      <c r="SDM16" s="1020"/>
      <c r="SDN16" s="1020"/>
      <c r="SDO16" s="1020"/>
      <c r="SDP16" s="1020"/>
      <c r="SDQ16" s="1020"/>
      <c r="SDR16" s="1020"/>
      <c r="SDS16" s="1020"/>
      <c r="SDT16" s="1020"/>
      <c r="SDU16" s="1020"/>
      <c r="SDV16" s="1020"/>
      <c r="SDW16" s="1020"/>
      <c r="SDX16" s="1020"/>
      <c r="SDY16" s="1020"/>
      <c r="SDZ16" s="1020"/>
      <c r="SEA16" s="1020"/>
      <c r="SEB16" s="1020"/>
      <c r="SEC16" s="1020"/>
      <c r="SED16" s="1020"/>
      <c r="SEE16" s="1020"/>
      <c r="SEF16" s="1020"/>
      <c r="SEG16" s="1020"/>
      <c r="SEH16" s="1020"/>
      <c r="SEI16" s="1020"/>
      <c r="SEJ16" s="1020"/>
      <c r="SEK16" s="1020"/>
      <c r="SEL16" s="1020"/>
      <c r="SEM16" s="1020"/>
      <c r="SEN16" s="1020"/>
      <c r="SEO16" s="1020"/>
      <c r="SEP16" s="1020"/>
      <c r="SEQ16" s="1020"/>
      <c r="SER16" s="1020"/>
      <c r="SES16" s="1020"/>
      <c r="SET16" s="1020"/>
      <c r="SEU16" s="1020"/>
      <c r="SEV16" s="1020"/>
      <c r="SEW16" s="1020"/>
      <c r="SEX16" s="1020"/>
      <c r="SEY16" s="1020"/>
      <c r="SEZ16" s="1020"/>
      <c r="SFA16" s="1020"/>
      <c r="SFB16" s="1020"/>
      <c r="SFC16" s="1020"/>
      <c r="SFD16" s="1020"/>
      <c r="SFE16" s="1020"/>
      <c r="SFF16" s="1020"/>
      <c r="SFG16" s="1020"/>
      <c r="SFH16" s="1020"/>
      <c r="SFI16" s="1020"/>
      <c r="SFJ16" s="1020"/>
      <c r="SFK16" s="1020"/>
      <c r="SFL16" s="1020"/>
      <c r="SFM16" s="1020"/>
      <c r="SFN16" s="1020"/>
      <c r="SFO16" s="1020"/>
      <c r="SFP16" s="1020"/>
      <c r="SFQ16" s="1020"/>
      <c r="SFR16" s="1020"/>
      <c r="SFS16" s="1020"/>
      <c r="SFT16" s="1020"/>
      <c r="SFU16" s="1020"/>
      <c r="SFV16" s="1020"/>
      <c r="SFW16" s="1020"/>
      <c r="SFX16" s="1020"/>
      <c r="SFY16" s="1020"/>
      <c r="SFZ16" s="1020"/>
      <c r="SGA16" s="1020"/>
      <c r="SGB16" s="1020"/>
      <c r="SGC16" s="1020"/>
      <c r="SGD16" s="1020"/>
      <c r="SGE16" s="1020"/>
      <c r="SGF16" s="1020"/>
      <c r="SGG16" s="1020"/>
      <c r="SGH16" s="1020"/>
      <c r="SGI16" s="1020"/>
      <c r="SGJ16" s="1020"/>
      <c r="SGK16" s="1020"/>
      <c r="SGL16" s="1020"/>
      <c r="SGM16" s="1020"/>
      <c r="SGN16" s="1020"/>
      <c r="SGO16" s="1020"/>
      <c r="SGP16" s="1020"/>
      <c r="SGQ16" s="1020"/>
      <c r="SGR16" s="1020"/>
      <c r="SGS16" s="1020"/>
      <c r="SGT16" s="1020"/>
      <c r="SGU16" s="1020"/>
      <c r="SGV16" s="1020"/>
      <c r="SGW16" s="1020"/>
      <c r="SGX16" s="1020"/>
      <c r="SGY16" s="1020"/>
      <c r="SGZ16" s="1020"/>
      <c r="SHA16" s="1020"/>
      <c r="SHB16" s="1020"/>
      <c r="SHC16" s="1020"/>
      <c r="SHD16" s="1020"/>
      <c r="SHE16" s="1020"/>
      <c r="SHF16" s="1020"/>
      <c r="SHG16" s="1020"/>
      <c r="SHH16" s="1020"/>
      <c r="SHI16" s="1020"/>
      <c r="SHJ16" s="1020"/>
      <c r="SHK16" s="1020"/>
      <c r="SHL16" s="1020"/>
      <c r="SHM16" s="1020"/>
      <c r="SHN16" s="1020"/>
      <c r="SHO16" s="1020"/>
      <c r="SHP16" s="1020"/>
      <c r="SHQ16" s="1020"/>
      <c r="SHR16" s="1020"/>
      <c r="SHS16" s="1020"/>
      <c r="SHT16" s="1020"/>
      <c r="SHU16" s="1020"/>
      <c r="SHV16" s="1020"/>
      <c r="SHW16" s="1020"/>
      <c r="SHX16" s="1020"/>
      <c r="SHY16" s="1020"/>
      <c r="SHZ16" s="1020"/>
      <c r="SIA16" s="1020"/>
      <c r="SIB16" s="1020"/>
      <c r="SIC16" s="1020"/>
      <c r="SID16" s="1020"/>
      <c r="SIE16" s="1020"/>
      <c r="SIF16" s="1020"/>
      <c r="SIG16" s="1020"/>
      <c r="SIH16" s="1020"/>
      <c r="SII16" s="1020"/>
      <c r="SIJ16" s="1020"/>
      <c r="SIK16" s="1020"/>
      <c r="SIL16" s="1020"/>
      <c r="SIM16" s="1020"/>
      <c r="SIN16" s="1020"/>
      <c r="SIO16" s="1020"/>
      <c r="SIP16" s="1020"/>
      <c r="SIQ16" s="1020"/>
      <c r="SIR16" s="1020"/>
      <c r="SIS16" s="1020"/>
      <c r="SIT16" s="1020"/>
      <c r="SIU16" s="1020"/>
      <c r="SIV16" s="1020"/>
      <c r="SIW16" s="1020"/>
      <c r="SIX16" s="1020"/>
      <c r="SIY16" s="1020"/>
      <c r="SIZ16" s="1020"/>
      <c r="SJA16" s="1020"/>
      <c r="SJB16" s="1020"/>
      <c r="SJC16" s="1020"/>
      <c r="SJD16" s="1020"/>
      <c r="SJE16" s="1020"/>
      <c r="SJF16" s="1020"/>
      <c r="SJG16" s="1020"/>
      <c r="SJH16" s="1020"/>
      <c r="SJI16" s="1020"/>
      <c r="SJJ16" s="1020"/>
      <c r="SJK16" s="1020"/>
      <c r="SJL16" s="1020"/>
      <c r="SJM16" s="1020"/>
      <c r="SJN16" s="1020"/>
      <c r="SJO16" s="1020"/>
      <c r="SJP16" s="1020"/>
      <c r="SJQ16" s="1020"/>
      <c r="SJR16" s="1020"/>
      <c r="SJS16" s="1020"/>
      <c r="SJT16" s="1020"/>
      <c r="SJU16" s="1020"/>
      <c r="SJV16" s="1020"/>
      <c r="SJW16" s="1020"/>
      <c r="SJX16" s="1020"/>
      <c r="SJY16" s="1020"/>
      <c r="SJZ16" s="1020"/>
      <c r="SKA16" s="1020"/>
      <c r="SKB16" s="1020"/>
      <c r="SKC16" s="1020"/>
      <c r="SKD16" s="1020"/>
      <c r="SKE16" s="1020"/>
      <c r="SKF16" s="1020"/>
      <c r="SKG16" s="1020"/>
      <c r="SKH16" s="1020"/>
      <c r="SKI16" s="1020"/>
      <c r="SKJ16" s="1020"/>
      <c r="SKK16" s="1020"/>
      <c r="SKL16" s="1020"/>
      <c r="SKM16" s="1020"/>
      <c r="SKN16" s="1020"/>
      <c r="SKO16" s="1020"/>
      <c r="SKP16" s="1020"/>
      <c r="SKQ16" s="1020"/>
      <c r="SKR16" s="1020"/>
      <c r="SKS16" s="1020"/>
      <c r="SKT16" s="1020"/>
      <c r="SKU16" s="1020"/>
      <c r="SKV16" s="1020"/>
      <c r="SKW16" s="1020"/>
      <c r="SKX16" s="1020"/>
      <c r="SKY16" s="1020"/>
      <c r="SKZ16" s="1020"/>
      <c r="SLA16" s="1020"/>
      <c r="SLB16" s="1020"/>
      <c r="SLC16" s="1020"/>
      <c r="SLD16" s="1020"/>
      <c r="SLE16" s="1020"/>
      <c r="SLF16" s="1020"/>
      <c r="SLG16" s="1020"/>
      <c r="SLH16" s="1020"/>
      <c r="SLI16" s="1020"/>
      <c r="SLJ16" s="1020"/>
      <c r="SLK16" s="1020"/>
      <c r="SLL16" s="1020"/>
      <c r="SLM16" s="1020"/>
      <c r="SLN16" s="1020"/>
      <c r="SLO16" s="1020"/>
      <c r="SLP16" s="1020"/>
      <c r="SLQ16" s="1020"/>
      <c r="SLR16" s="1020"/>
      <c r="SLS16" s="1020"/>
      <c r="SLT16" s="1020"/>
      <c r="SLU16" s="1020"/>
      <c r="SLV16" s="1020"/>
      <c r="SLW16" s="1020"/>
      <c r="SLX16" s="1020"/>
      <c r="SLY16" s="1020"/>
      <c r="SLZ16" s="1020"/>
      <c r="SMA16" s="1020"/>
      <c r="SMB16" s="1020"/>
      <c r="SMC16" s="1020"/>
      <c r="SMD16" s="1020"/>
      <c r="SME16" s="1020"/>
      <c r="SMF16" s="1020"/>
      <c r="SMG16" s="1020"/>
      <c r="SMH16" s="1020"/>
      <c r="SMI16" s="1020"/>
      <c r="SMJ16" s="1020"/>
      <c r="SMK16" s="1020"/>
      <c r="SML16" s="1020"/>
      <c r="SMM16" s="1020"/>
      <c r="SMN16" s="1020"/>
      <c r="SMO16" s="1020"/>
      <c r="SMP16" s="1020"/>
      <c r="SMQ16" s="1020"/>
      <c r="SMR16" s="1020"/>
      <c r="SMS16" s="1020"/>
      <c r="SMT16" s="1020"/>
      <c r="SMU16" s="1020"/>
      <c r="SMV16" s="1020"/>
      <c r="SMW16" s="1020"/>
      <c r="SMX16" s="1020"/>
      <c r="SMY16" s="1020"/>
      <c r="SMZ16" s="1020"/>
      <c r="SNA16" s="1020"/>
      <c r="SNB16" s="1020"/>
      <c r="SNC16" s="1020"/>
      <c r="SND16" s="1020"/>
      <c r="SNE16" s="1020"/>
      <c r="SNF16" s="1020"/>
      <c r="SNG16" s="1020"/>
      <c r="SNH16" s="1020"/>
      <c r="SNI16" s="1020"/>
      <c r="SNJ16" s="1020"/>
      <c r="SNK16" s="1020"/>
      <c r="SNL16" s="1020"/>
      <c r="SNM16" s="1020"/>
      <c r="SNN16" s="1020"/>
      <c r="SNO16" s="1020"/>
      <c r="SNP16" s="1020"/>
      <c r="SNQ16" s="1020"/>
      <c r="SNR16" s="1020"/>
      <c r="SNS16" s="1020"/>
      <c r="SNT16" s="1020"/>
      <c r="SNU16" s="1020"/>
      <c r="SNV16" s="1020"/>
      <c r="SNW16" s="1020"/>
      <c r="SNX16" s="1020"/>
      <c r="SNY16" s="1020"/>
      <c r="SNZ16" s="1020"/>
      <c r="SOA16" s="1020"/>
      <c r="SOB16" s="1020"/>
      <c r="SOC16" s="1020"/>
      <c r="SOD16" s="1020"/>
      <c r="SOE16" s="1020"/>
      <c r="SOF16" s="1020"/>
      <c r="SOG16" s="1020"/>
      <c r="SOH16" s="1020"/>
      <c r="SOI16" s="1020"/>
      <c r="SOJ16" s="1020"/>
      <c r="SOK16" s="1020"/>
      <c r="SOL16" s="1020"/>
      <c r="SOM16" s="1020"/>
      <c r="SON16" s="1020"/>
      <c r="SOO16" s="1020"/>
      <c r="SOP16" s="1020"/>
      <c r="SOQ16" s="1020"/>
      <c r="SOR16" s="1020"/>
      <c r="SOS16" s="1020"/>
      <c r="SOT16" s="1020"/>
      <c r="SOU16" s="1020"/>
      <c r="SOV16" s="1020"/>
      <c r="SOW16" s="1020"/>
      <c r="SOX16" s="1020"/>
      <c r="SOY16" s="1020"/>
      <c r="SOZ16" s="1020"/>
      <c r="SPA16" s="1020"/>
      <c r="SPB16" s="1020"/>
      <c r="SPC16" s="1020"/>
      <c r="SPD16" s="1020"/>
      <c r="SPE16" s="1020"/>
      <c r="SPF16" s="1020"/>
      <c r="SPG16" s="1020"/>
      <c r="SPH16" s="1020"/>
      <c r="SPI16" s="1020"/>
      <c r="SPJ16" s="1020"/>
      <c r="SPK16" s="1020"/>
      <c r="SPL16" s="1020"/>
      <c r="SPM16" s="1020"/>
      <c r="SPN16" s="1020"/>
      <c r="SPO16" s="1020"/>
      <c r="SPP16" s="1020"/>
      <c r="SPQ16" s="1020"/>
      <c r="SPR16" s="1020"/>
      <c r="SPS16" s="1020"/>
      <c r="SPT16" s="1020"/>
      <c r="SPU16" s="1020"/>
      <c r="SPV16" s="1020"/>
      <c r="SPW16" s="1020"/>
      <c r="SPX16" s="1020"/>
      <c r="SPY16" s="1020"/>
      <c r="SPZ16" s="1020"/>
      <c r="SQA16" s="1020"/>
      <c r="SQB16" s="1020"/>
      <c r="SQC16" s="1020"/>
      <c r="SQD16" s="1020"/>
      <c r="SQE16" s="1020"/>
      <c r="SQF16" s="1020"/>
      <c r="SQG16" s="1020"/>
      <c r="SQH16" s="1020"/>
      <c r="SQI16" s="1020"/>
      <c r="SQJ16" s="1020"/>
      <c r="SQK16" s="1020"/>
      <c r="SQL16" s="1020"/>
      <c r="SQM16" s="1020"/>
      <c r="SQN16" s="1020"/>
      <c r="SQO16" s="1020"/>
      <c r="SQP16" s="1020"/>
      <c r="SQQ16" s="1020"/>
      <c r="SQR16" s="1020"/>
      <c r="SQS16" s="1020"/>
      <c r="SQT16" s="1020"/>
      <c r="SQU16" s="1020"/>
      <c r="SQV16" s="1020"/>
      <c r="SQW16" s="1020"/>
      <c r="SQX16" s="1020"/>
      <c r="SQY16" s="1020"/>
      <c r="SQZ16" s="1020"/>
      <c r="SRA16" s="1020"/>
      <c r="SRB16" s="1020"/>
      <c r="SRC16" s="1020"/>
      <c r="SRD16" s="1020"/>
      <c r="SRE16" s="1020"/>
      <c r="SRF16" s="1020"/>
      <c r="SRG16" s="1020"/>
      <c r="SRH16" s="1020"/>
      <c r="SRI16" s="1020"/>
      <c r="SRJ16" s="1020"/>
      <c r="SRK16" s="1020"/>
      <c r="SRL16" s="1020"/>
      <c r="SRM16" s="1020"/>
      <c r="SRN16" s="1020"/>
      <c r="SRO16" s="1020"/>
      <c r="SRP16" s="1020"/>
      <c r="SRQ16" s="1020"/>
      <c r="SRR16" s="1020"/>
      <c r="SRS16" s="1020"/>
      <c r="SRT16" s="1020"/>
      <c r="SRU16" s="1020"/>
      <c r="SRV16" s="1020"/>
      <c r="SRW16" s="1020"/>
      <c r="SRX16" s="1020"/>
      <c r="SRY16" s="1020"/>
      <c r="SRZ16" s="1020"/>
      <c r="SSA16" s="1020"/>
      <c r="SSB16" s="1020"/>
      <c r="SSC16" s="1020"/>
      <c r="SSD16" s="1020"/>
      <c r="SSE16" s="1020"/>
      <c r="SSF16" s="1020"/>
      <c r="SSG16" s="1020"/>
      <c r="SSH16" s="1020"/>
      <c r="SSI16" s="1020"/>
      <c r="SSJ16" s="1020"/>
      <c r="SSK16" s="1020"/>
      <c r="SSL16" s="1020"/>
      <c r="SSM16" s="1020"/>
      <c r="SSN16" s="1020"/>
      <c r="SSO16" s="1020"/>
      <c r="SSP16" s="1020"/>
      <c r="SSQ16" s="1020"/>
      <c r="SSR16" s="1020"/>
      <c r="SSS16" s="1020"/>
      <c r="SST16" s="1020"/>
      <c r="SSU16" s="1020"/>
      <c r="SSV16" s="1020"/>
      <c r="SSW16" s="1020"/>
      <c r="SSX16" s="1020"/>
      <c r="SSY16" s="1020"/>
      <c r="SSZ16" s="1020"/>
      <c r="STA16" s="1020"/>
      <c r="STB16" s="1020"/>
      <c r="STC16" s="1020"/>
      <c r="STD16" s="1020"/>
      <c r="STE16" s="1020"/>
      <c r="STF16" s="1020"/>
      <c r="STG16" s="1020"/>
      <c r="STH16" s="1020"/>
      <c r="STI16" s="1020"/>
      <c r="STJ16" s="1020"/>
      <c r="STK16" s="1020"/>
      <c r="STL16" s="1020"/>
      <c r="STM16" s="1020"/>
      <c r="STN16" s="1020"/>
      <c r="STO16" s="1020"/>
      <c r="STP16" s="1020"/>
      <c r="STQ16" s="1020"/>
      <c r="STR16" s="1020"/>
      <c r="STS16" s="1020"/>
      <c r="STT16" s="1020"/>
      <c r="STU16" s="1020"/>
      <c r="STV16" s="1020"/>
      <c r="STW16" s="1020"/>
      <c r="STX16" s="1020"/>
      <c r="STY16" s="1020"/>
      <c r="STZ16" s="1020"/>
      <c r="SUA16" s="1020"/>
      <c r="SUB16" s="1020"/>
      <c r="SUC16" s="1020"/>
      <c r="SUD16" s="1020"/>
      <c r="SUE16" s="1020"/>
      <c r="SUF16" s="1020"/>
      <c r="SUG16" s="1020"/>
      <c r="SUH16" s="1020"/>
      <c r="SUI16" s="1020"/>
      <c r="SUJ16" s="1020"/>
      <c r="SUK16" s="1020"/>
      <c r="SUL16" s="1020"/>
      <c r="SUM16" s="1020"/>
      <c r="SUN16" s="1020"/>
      <c r="SUO16" s="1020"/>
      <c r="SUP16" s="1020"/>
      <c r="SUQ16" s="1020"/>
      <c r="SUR16" s="1020"/>
      <c r="SUS16" s="1020"/>
      <c r="SUT16" s="1020"/>
      <c r="SUU16" s="1020"/>
      <c r="SUV16" s="1020"/>
      <c r="SUW16" s="1020"/>
      <c r="SUX16" s="1020"/>
      <c r="SUY16" s="1020"/>
      <c r="SUZ16" s="1020"/>
      <c r="SVA16" s="1020"/>
      <c r="SVB16" s="1020"/>
      <c r="SVC16" s="1020"/>
      <c r="SVD16" s="1020"/>
      <c r="SVE16" s="1020"/>
      <c r="SVF16" s="1020"/>
      <c r="SVG16" s="1020"/>
      <c r="SVH16" s="1020"/>
      <c r="SVI16" s="1020"/>
      <c r="SVJ16" s="1020"/>
      <c r="SVK16" s="1020"/>
      <c r="SVL16" s="1020"/>
      <c r="SVM16" s="1020"/>
      <c r="SVN16" s="1020"/>
      <c r="SVO16" s="1020"/>
      <c r="SVP16" s="1020"/>
      <c r="SVQ16" s="1020"/>
      <c r="SVR16" s="1020"/>
      <c r="SVS16" s="1020"/>
      <c r="SVT16" s="1020"/>
      <c r="SVU16" s="1020"/>
      <c r="SVV16" s="1020"/>
      <c r="SVW16" s="1020"/>
      <c r="SVX16" s="1020"/>
      <c r="SVY16" s="1020"/>
      <c r="SVZ16" s="1020"/>
      <c r="SWA16" s="1020"/>
      <c r="SWB16" s="1020"/>
      <c r="SWC16" s="1020"/>
      <c r="SWD16" s="1020"/>
      <c r="SWE16" s="1020"/>
      <c r="SWF16" s="1020"/>
      <c r="SWG16" s="1020"/>
      <c r="SWH16" s="1020"/>
      <c r="SWI16" s="1020"/>
      <c r="SWJ16" s="1020"/>
      <c r="SWK16" s="1020"/>
      <c r="SWL16" s="1020"/>
      <c r="SWM16" s="1020"/>
      <c r="SWN16" s="1020"/>
      <c r="SWO16" s="1020"/>
      <c r="SWP16" s="1020"/>
      <c r="SWQ16" s="1020"/>
      <c r="SWR16" s="1020"/>
      <c r="SWS16" s="1020"/>
      <c r="SWT16" s="1020"/>
      <c r="SWU16" s="1020"/>
      <c r="SWV16" s="1020"/>
      <c r="SWW16" s="1020"/>
      <c r="SWX16" s="1020"/>
      <c r="SWY16" s="1020"/>
      <c r="SWZ16" s="1020"/>
      <c r="SXA16" s="1020"/>
      <c r="SXB16" s="1020"/>
      <c r="SXC16" s="1020"/>
      <c r="SXD16" s="1020"/>
      <c r="SXE16" s="1020"/>
      <c r="SXF16" s="1020"/>
      <c r="SXG16" s="1020"/>
      <c r="SXH16" s="1020"/>
      <c r="SXI16" s="1020"/>
      <c r="SXJ16" s="1020"/>
      <c r="SXK16" s="1020"/>
      <c r="SXL16" s="1020"/>
      <c r="SXM16" s="1020"/>
      <c r="SXN16" s="1020"/>
      <c r="SXO16" s="1020"/>
      <c r="SXP16" s="1020"/>
      <c r="SXQ16" s="1020"/>
      <c r="SXR16" s="1020"/>
      <c r="SXS16" s="1020"/>
      <c r="SXT16" s="1020"/>
      <c r="SXU16" s="1020"/>
      <c r="SXV16" s="1020"/>
      <c r="SXW16" s="1020"/>
      <c r="SXX16" s="1020"/>
      <c r="SXY16" s="1020"/>
      <c r="SXZ16" s="1020"/>
      <c r="SYA16" s="1020"/>
      <c r="SYB16" s="1020"/>
      <c r="SYC16" s="1020"/>
      <c r="SYD16" s="1020"/>
      <c r="SYE16" s="1020"/>
      <c r="SYF16" s="1020"/>
      <c r="SYG16" s="1020"/>
      <c r="SYH16" s="1020"/>
      <c r="SYI16" s="1020"/>
      <c r="SYJ16" s="1020"/>
      <c r="SYK16" s="1020"/>
      <c r="SYL16" s="1020"/>
      <c r="SYM16" s="1020"/>
      <c r="SYN16" s="1020"/>
      <c r="SYO16" s="1020"/>
      <c r="SYP16" s="1020"/>
      <c r="SYQ16" s="1020"/>
      <c r="SYR16" s="1020"/>
      <c r="SYS16" s="1020"/>
      <c r="SYT16" s="1020"/>
      <c r="SYU16" s="1020"/>
      <c r="SYV16" s="1020"/>
      <c r="SYW16" s="1020"/>
      <c r="SYX16" s="1020"/>
      <c r="SYY16" s="1020"/>
      <c r="SYZ16" s="1020"/>
      <c r="SZA16" s="1020"/>
      <c r="SZB16" s="1020"/>
      <c r="SZC16" s="1020"/>
      <c r="SZD16" s="1020"/>
      <c r="SZE16" s="1020"/>
      <c r="SZF16" s="1020"/>
      <c r="SZG16" s="1020"/>
      <c r="SZH16" s="1020"/>
      <c r="SZI16" s="1020"/>
      <c r="SZJ16" s="1020"/>
      <c r="SZK16" s="1020"/>
      <c r="SZL16" s="1020"/>
      <c r="SZM16" s="1020"/>
      <c r="SZN16" s="1020"/>
      <c r="SZO16" s="1020"/>
      <c r="SZP16" s="1020"/>
      <c r="SZQ16" s="1020"/>
      <c r="SZR16" s="1020"/>
      <c r="SZS16" s="1020"/>
      <c r="SZT16" s="1020"/>
      <c r="SZU16" s="1020"/>
      <c r="SZV16" s="1020"/>
      <c r="SZW16" s="1020"/>
      <c r="SZX16" s="1020"/>
      <c r="SZY16" s="1020"/>
      <c r="SZZ16" s="1020"/>
      <c r="TAA16" s="1020"/>
      <c r="TAB16" s="1020"/>
      <c r="TAC16" s="1020"/>
      <c r="TAD16" s="1020"/>
      <c r="TAE16" s="1020"/>
      <c r="TAF16" s="1020"/>
      <c r="TAG16" s="1020"/>
      <c r="TAH16" s="1020"/>
      <c r="TAI16" s="1020"/>
      <c r="TAJ16" s="1020"/>
      <c r="TAK16" s="1020"/>
      <c r="TAL16" s="1020"/>
      <c r="TAM16" s="1020"/>
      <c r="TAN16" s="1020"/>
      <c r="TAO16" s="1020"/>
      <c r="TAP16" s="1020"/>
      <c r="TAQ16" s="1020"/>
      <c r="TAR16" s="1020"/>
      <c r="TAS16" s="1020"/>
      <c r="TAT16" s="1020"/>
      <c r="TAU16" s="1020"/>
      <c r="TAV16" s="1020"/>
      <c r="TAW16" s="1020"/>
      <c r="TAX16" s="1020"/>
      <c r="TAY16" s="1020"/>
      <c r="TAZ16" s="1020"/>
      <c r="TBA16" s="1020"/>
      <c r="TBB16" s="1020"/>
      <c r="TBC16" s="1020"/>
      <c r="TBD16" s="1020"/>
      <c r="TBE16" s="1020"/>
      <c r="TBF16" s="1020"/>
      <c r="TBG16" s="1020"/>
      <c r="TBH16" s="1020"/>
      <c r="TBI16" s="1020"/>
      <c r="TBJ16" s="1020"/>
      <c r="TBK16" s="1020"/>
      <c r="TBL16" s="1020"/>
      <c r="TBM16" s="1020"/>
      <c r="TBN16" s="1020"/>
      <c r="TBO16" s="1020"/>
      <c r="TBP16" s="1020"/>
      <c r="TBQ16" s="1020"/>
      <c r="TBR16" s="1020"/>
      <c r="TBS16" s="1020"/>
      <c r="TBT16" s="1020"/>
      <c r="TBU16" s="1020"/>
      <c r="TBV16" s="1020"/>
      <c r="TBW16" s="1020"/>
      <c r="TBX16" s="1020"/>
      <c r="TBY16" s="1020"/>
      <c r="TBZ16" s="1020"/>
      <c r="TCA16" s="1020"/>
      <c r="TCB16" s="1020"/>
      <c r="TCC16" s="1020"/>
      <c r="TCD16" s="1020"/>
      <c r="TCE16" s="1020"/>
      <c r="TCF16" s="1020"/>
      <c r="TCG16" s="1020"/>
      <c r="TCH16" s="1020"/>
      <c r="TCI16" s="1020"/>
      <c r="TCJ16" s="1020"/>
      <c r="TCK16" s="1020"/>
      <c r="TCL16" s="1020"/>
      <c r="TCM16" s="1020"/>
      <c r="TCN16" s="1020"/>
      <c r="TCO16" s="1020"/>
      <c r="TCP16" s="1020"/>
      <c r="TCQ16" s="1020"/>
      <c r="TCR16" s="1020"/>
      <c r="TCS16" s="1020"/>
      <c r="TCT16" s="1020"/>
      <c r="TCU16" s="1020"/>
      <c r="TCV16" s="1020"/>
      <c r="TCW16" s="1020"/>
      <c r="TCX16" s="1020"/>
      <c r="TCY16" s="1020"/>
      <c r="TCZ16" s="1020"/>
      <c r="TDA16" s="1020"/>
      <c r="TDB16" s="1020"/>
      <c r="TDC16" s="1020"/>
      <c r="TDD16" s="1020"/>
      <c r="TDE16" s="1020"/>
      <c r="TDF16" s="1020"/>
      <c r="TDG16" s="1020"/>
      <c r="TDH16" s="1020"/>
      <c r="TDI16" s="1020"/>
      <c r="TDJ16" s="1020"/>
      <c r="TDK16" s="1020"/>
      <c r="TDL16" s="1020"/>
      <c r="TDM16" s="1020"/>
      <c r="TDN16" s="1020"/>
      <c r="TDO16" s="1020"/>
      <c r="TDP16" s="1020"/>
      <c r="TDQ16" s="1020"/>
      <c r="TDR16" s="1020"/>
      <c r="TDS16" s="1020"/>
      <c r="TDT16" s="1020"/>
      <c r="TDU16" s="1020"/>
      <c r="TDV16" s="1020"/>
      <c r="TDW16" s="1020"/>
      <c r="TDX16" s="1020"/>
      <c r="TDY16" s="1020"/>
      <c r="TDZ16" s="1020"/>
      <c r="TEA16" s="1020"/>
      <c r="TEB16" s="1020"/>
      <c r="TEC16" s="1020"/>
      <c r="TED16" s="1020"/>
      <c r="TEE16" s="1020"/>
      <c r="TEF16" s="1020"/>
      <c r="TEG16" s="1020"/>
      <c r="TEH16" s="1020"/>
      <c r="TEI16" s="1020"/>
      <c r="TEJ16" s="1020"/>
      <c r="TEK16" s="1020"/>
      <c r="TEL16" s="1020"/>
      <c r="TEM16" s="1020"/>
      <c r="TEN16" s="1020"/>
      <c r="TEO16" s="1020"/>
      <c r="TEP16" s="1020"/>
      <c r="TEQ16" s="1020"/>
      <c r="TER16" s="1020"/>
      <c r="TES16" s="1020"/>
      <c r="TET16" s="1020"/>
      <c r="TEU16" s="1020"/>
      <c r="TEV16" s="1020"/>
      <c r="TEW16" s="1020"/>
      <c r="TEX16" s="1020"/>
      <c r="TEY16" s="1020"/>
      <c r="TEZ16" s="1020"/>
      <c r="TFA16" s="1020"/>
      <c r="TFB16" s="1020"/>
      <c r="TFC16" s="1020"/>
      <c r="TFD16" s="1020"/>
      <c r="TFE16" s="1020"/>
      <c r="TFF16" s="1020"/>
      <c r="TFG16" s="1020"/>
      <c r="TFH16" s="1020"/>
      <c r="TFI16" s="1020"/>
      <c r="TFJ16" s="1020"/>
      <c r="TFK16" s="1020"/>
      <c r="TFL16" s="1020"/>
      <c r="TFM16" s="1020"/>
      <c r="TFN16" s="1020"/>
      <c r="TFO16" s="1020"/>
      <c r="TFP16" s="1020"/>
      <c r="TFQ16" s="1020"/>
      <c r="TFR16" s="1020"/>
      <c r="TFS16" s="1020"/>
      <c r="TFT16" s="1020"/>
      <c r="TFU16" s="1020"/>
      <c r="TFV16" s="1020"/>
      <c r="TFW16" s="1020"/>
      <c r="TFX16" s="1020"/>
      <c r="TFY16" s="1020"/>
      <c r="TFZ16" s="1020"/>
      <c r="TGA16" s="1020"/>
      <c r="TGB16" s="1020"/>
      <c r="TGC16" s="1020"/>
      <c r="TGD16" s="1020"/>
      <c r="TGE16" s="1020"/>
      <c r="TGF16" s="1020"/>
      <c r="TGG16" s="1020"/>
      <c r="TGH16" s="1020"/>
      <c r="TGI16" s="1020"/>
      <c r="TGJ16" s="1020"/>
      <c r="TGK16" s="1020"/>
      <c r="TGL16" s="1020"/>
      <c r="TGM16" s="1020"/>
      <c r="TGN16" s="1020"/>
      <c r="TGO16" s="1020"/>
      <c r="TGP16" s="1020"/>
      <c r="TGQ16" s="1020"/>
      <c r="TGR16" s="1020"/>
      <c r="TGS16" s="1020"/>
      <c r="TGT16" s="1020"/>
      <c r="TGU16" s="1020"/>
      <c r="TGV16" s="1020"/>
      <c r="TGW16" s="1020"/>
      <c r="TGX16" s="1020"/>
      <c r="TGY16" s="1020"/>
      <c r="TGZ16" s="1020"/>
      <c r="THA16" s="1020"/>
      <c r="THB16" s="1020"/>
      <c r="THC16" s="1020"/>
      <c r="THD16" s="1020"/>
      <c r="THE16" s="1020"/>
      <c r="THF16" s="1020"/>
      <c r="THG16" s="1020"/>
      <c r="THH16" s="1020"/>
      <c r="THI16" s="1020"/>
      <c r="THJ16" s="1020"/>
      <c r="THK16" s="1020"/>
      <c r="THL16" s="1020"/>
      <c r="THM16" s="1020"/>
      <c r="THN16" s="1020"/>
      <c r="THO16" s="1020"/>
      <c r="THP16" s="1020"/>
      <c r="THQ16" s="1020"/>
      <c r="THR16" s="1020"/>
      <c r="THS16" s="1020"/>
      <c r="THT16" s="1020"/>
      <c r="THU16" s="1020"/>
      <c r="THV16" s="1020"/>
      <c r="THW16" s="1020"/>
      <c r="THX16" s="1020"/>
      <c r="THY16" s="1020"/>
      <c r="THZ16" s="1020"/>
      <c r="TIA16" s="1020"/>
      <c r="TIB16" s="1020"/>
      <c r="TIC16" s="1020"/>
      <c r="TID16" s="1020"/>
      <c r="TIE16" s="1020"/>
      <c r="TIF16" s="1020"/>
      <c r="TIG16" s="1020"/>
      <c r="TIH16" s="1020"/>
      <c r="TII16" s="1020"/>
      <c r="TIJ16" s="1020"/>
      <c r="TIK16" s="1020"/>
      <c r="TIL16" s="1020"/>
      <c r="TIM16" s="1020"/>
      <c r="TIN16" s="1020"/>
      <c r="TIO16" s="1020"/>
      <c r="TIP16" s="1020"/>
      <c r="TIQ16" s="1020"/>
      <c r="TIR16" s="1020"/>
      <c r="TIS16" s="1020"/>
      <c r="TIT16" s="1020"/>
      <c r="TIU16" s="1020"/>
      <c r="TIV16" s="1020"/>
      <c r="TIW16" s="1020"/>
      <c r="TIX16" s="1020"/>
      <c r="TIY16" s="1020"/>
      <c r="TIZ16" s="1020"/>
      <c r="TJA16" s="1020"/>
      <c r="TJB16" s="1020"/>
      <c r="TJC16" s="1020"/>
      <c r="TJD16" s="1020"/>
      <c r="TJE16" s="1020"/>
      <c r="TJF16" s="1020"/>
      <c r="TJG16" s="1020"/>
      <c r="TJH16" s="1020"/>
      <c r="TJI16" s="1020"/>
      <c r="TJJ16" s="1020"/>
      <c r="TJK16" s="1020"/>
      <c r="TJL16" s="1020"/>
      <c r="TJM16" s="1020"/>
      <c r="TJN16" s="1020"/>
      <c r="TJO16" s="1020"/>
      <c r="TJP16" s="1020"/>
      <c r="TJQ16" s="1020"/>
      <c r="TJR16" s="1020"/>
      <c r="TJS16" s="1020"/>
      <c r="TJT16" s="1020"/>
      <c r="TJU16" s="1020"/>
      <c r="TJV16" s="1020"/>
      <c r="TJW16" s="1020"/>
      <c r="TJX16" s="1020"/>
      <c r="TJY16" s="1020"/>
      <c r="TJZ16" s="1020"/>
      <c r="TKA16" s="1020"/>
      <c r="TKB16" s="1020"/>
      <c r="TKC16" s="1020"/>
      <c r="TKD16" s="1020"/>
      <c r="TKE16" s="1020"/>
      <c r="TKF16" s="1020"/>
      <c r="TKG16" s="1020"/>
      <c r="TKH16" s="1020"/>
      <c r="TKI16" s="1020"/>
      <c r="TKJ16" s="1020"/>
      <c r="TKK16" s="1020"/>
      <c r="TKL16" s="1020"/>
      <c r="TKM16" s="1020"/>
      <c r="TKN16" s="1020"/>
      <c r="TKO16" s="1020"/>
      <c r="TKP16" s="1020"/>
      <c r="TKQ16" s="1020"/>
      <c r="TKR16" s="1020"/>
      <c r="TKS16" s="1020"/>
      <c r="TKT16" s="1020"/>
      <c r="TKU16" s="1020"/>
      <c r="TKV16" s="1020"/>
      <c r="TKW16" s="1020"/>
      <c r="TKX16" s="1020"/>
      <c r="TKY16" s="1020"/>
      <c r="TKZ16" s="1020"/>
      <c r="TLA16" s="1020"/>
      <c r="TLB16" s="1020"/>
      <c r="TLC16" s="1020"/>
      <c r="TLD16" s="1020"/>
      <c r="TLE16" s="1020"/>
      <c r="TLF16" s="1020"/>
      <c r="TLG16" s="1020"/>
      <c r="TLH16" s="1020"/>
      <c r="TLI16" s="1020"/>
      <c r="TLJ16" s="1020"/>
      <c r="TLK16" s="1020"/>
      <c r="TLL16" s="1020"/>
      <c r="TLM16" s="1020"/>
      <c r="TLN16" s="1020"/>
      <c r="TLO16" s="1020"/>
      <c r="TLP16" s="1020"/>
      <c r="TLQ16" s="1020"/>
      <c r="TLR16" s="1020"/>
      <c r="TLS16" s="1020"/>
      <c r="TLT16" s="1020"/>
      <c r="TLU16" s="1020"/>
      <c r="TLV16" s="1020"/>
      <c r="TLW16" s="1020"/>
      <c r="TLX16" s="1020"/>
      <c r="TLY16" s="1020"/>
      <c r="TLZ16" s="1020"/>
      <c r="TMA16" s="1020"/>
      <c r="TMB16" s="1020"/>
      <c r="TMC16" s="1020"/>
      <c r="TMD16" s="1020"/>
      <c r="TME16" s="1020"/>
      <c r="TMF16" s="1020"/>
      <c r="TMG16" s="1020"/>
      <c r="TMH16" s="1020"/>
      <c r="TMI16" s="1020"/>
      <c r="TMJ16" s="1020"/>
      <c r="TMK16" s="1020"/>
      <c r="TML16" s="1020"/>
      <c r="TMM16" s="1020"/>
      <c r="TMN16" s="1020"/>
      <c r="TMO16" s="1020"/>
      <c r="TMP16" s="1020"/>
      <c r="TMQ16" s="1020"/>
      <c r="TMR16" s="1020"/>
      <c r="TMS16" s="1020"/>
      <c r="TMT16" s="1020"/>
      <c r="TMU16" s="1020"/>
      <c r="TMV16" s="1020"/>
      <c r="TMW16" s="1020"/>
      <c r="TMX16" s="1020"/>
      <c r="TMY16" s="1020"/>
      <c r="TMZ16" s="1020"/>
      <c r="TNA16" s="1020"/>
      <c r="TNB16" s="1020"/>
      <c r="TNC16" s="1020"/>
      <c r="TND16" s="1020"/>
      <c r="TNE16" s="1020"/>
      <c r="TNF16" s="1020"/>
      <c r="TNG16" s="1020"/>
      <c r="TNH16" s="1020"/>
      <c r="TNI16" s="1020"/>
      <c r="TNJ16" s="1020"/>
      <c r="TNK16" s="1020"/>
      <c r="TNL16" s="1020"/>
      <c r="TNM16" s="1020"/>
      <c r="TNN16" s="1020"/>
      <c r="TNO16" s="1020"/>
      <c r="TNP16" s="1020"/>
      <c r="TNQ16" s="1020"/>
      <c r="TNR16" s="1020"/>
      <c r="TNS16" s="1020"/>
      <c r="TNT16" s="1020"/>
      <c r="TNU16" s="1020"/>
      <c r="TNV16" s="1020"/>
      <c r="TNW16" s="1020"/>
      <c r="TNX16" s="1020"/>
      <c r="TNY16" s="1020"/>
      <c r="TNZ16" s="1020"/>
      <c r="TOA16" s="1020"/>
      <c r="TOB16" s="1020"/>
      <c r="TOC16" s="1020"/>
      <c r="TOD16" s="1020"/>
      <c r="TOE16" s="1020"/>
      <c r="TOF16" s="1020"/>
      <c r="TOG16" s="1020"/>
      <c r="TOH16" s="1020"/>
      <c r="TOI16" s="1020"/>
      <c r="TOJ16" s="1020"/>
      <c r="TOK16" s="1020"/>
      <c r="TOL16" s="1020"/>
      <c r="TOM16" s="1020"/>
      <c r="TON16" s="1020"/>
      <c r="TOO16" s="1020"/>
      <c r="TOP16" s="1020"/>
      <c r="TOQ16" s="1020"/>
      <c r="TOR16" s="1020"/>
      <c r="TOS16" s="1020"/>
      <c r="TOT16" s="1020"/>
      <c r="TOU16" s="1020"/>
      <c r="TOV16" s="1020"/>
      <c r="TOW16" s="1020"/>
      <c r="TOX16" s="1020"/>
      <c r="TOY16" s="1020"/>
      <c r="TOZ16" s="1020"/>
      <c r="TPA16" s="1020"/>
      <c r="TPB16" s="1020"/>
      <c r="TPC16" s="1020"/>
      <c r="TPD16" s="1020"/>
      <c r="TPE16" s="1020"/>
      <c r="TPF16" s="1020"/>
      <c r="TPG16" s="1020"/>
      <c r="TPH16" s="1020"/>
      <c r="TPI16" s="1020"/>
      <c r="TPJ16" s="1020"/>
      <c r="TPK16" s="1020"/>
      <c r="TPL16" s="1020"/>
      <c r="TPM16" s="1020"/>
      <c r="TPN16" s="1020"/>
      <c r="TPO16" s="1020"/>
      <c r="TPP16" s="1020"/>
      <c r="TPQ16" s="1020"/>
      <c r="TPR16" s="1020"/>
      <c r="TPS16" s="1020"/>
      <c r="TPT16" s="1020"/>
      <c r="TPU16" s="1020"/>
      <c r="TPV16" s="1020"/>
      <c r="TPW16" s="1020"/>
      <c r="TPX16" s="1020"/>
      <c r="TPY16" s="1020"/>
      <c r="TPZ16" s="1020"/>
      <c r="TQA16" s="1020"/>
      <c r="TQB16" s="1020"/>
      <c r="TQC16" s="1020"/>
      <c r="TQD16" s="1020"/>
      <c r="TQE16" s="1020"/>
      <c r="TQF16" s="1020"/>
      <c r="TQG16" s="1020"/>
      <c r="TQH16" s="1020"/>
      <c r="TQI16" s="1020"/>
      <c r="TQJ16" s="1020"/>
      <c r="TQK16" s="1020"/>
      <c r="TQL16" s="1020"/>
      <c r="TQM16" s="1020"/>
      <c r="TQN16" s="1020"/>
      <c r="TQO16" s="1020"/>
      <c r="TQP16" s="1020"/>
      <c r="TQQ16" s="1020"/>
      <c r="TQR16" s="1020"/>
      <c r="TQS16" s="1020"/>
      <c r="TQT16" s="1020"/>
      <c r="TQU16" s="1020"/>
      <c r="TQV16" s="1020"/>
      <c r="TQW16" s="1020"/>
      <c r="TQX16" s="1020"/>
      <c r="TQY16" s="1020"/>
      <c r="TQZ16" s="1020"/>
      <c r="TRA16" s="1020"/>
      <c r="TRB16" s="1020"/>
      <c r="TRC16" s="1020"/>
      <c r="TRD16" s="1020"/>
      <c r="TRE16" s="1020"/>
      <c r="TRF16" s="1020"/>
      <c r="TRG16" s="1020"/>
      <c r="TRH16" s="1020"/>
      <c r="TRI16" s="1020"/>
      <c r="TRJ16" s="1020"/>
      <c r="TRK16" s="1020"/>
      <c r="TRL16" s="1020"/>
      <c r="TRM16" s="1020"/>
      <c r="TRN16" s="1020"/>
      <c r="TRO16" s="1020"/>
      <c r="TRP16" s="1020"/>
      <c r="TRQ16" s="1020"/>
      <c r="TRR16" s="1020"/>
      <c r="TRS16" s="1020"/>
      <c r="TRT16" s="1020"/>
      <c r="TRU16" s="1020"/>
      <c r="TRV16" s="1020"/>
      <c r="TRW16" s="1020"/>
      <c r="TRX16" s="1020"/>
      <c r="TRY16" s="1020"/>
      <c r="TRZ16" s="1020"/>
      <c r="TSA16" s="1020"/>
      <c r="TSB16" s="1020"/>
      <c r="TSC16" s="1020"/>
      <c r="TSD16" s="1020"/>
      <c r="TSE16" s="1020"/>
      <c r="TSF16" s="1020"/>
      <c r="TSG16" s="1020"/>
      <c r="TSH16" s="1020"/>
      <c r="TSI16" s="1020"/>
      <c r="TSJ16" s="1020"/>
      <c r="TSK16" s="1020"/>
      <c r="TSL16" s="1020"/>
      <c r="TSM16" s="1020"/>
      <c r="TSN16" s="1020"/>
      <c r="TSO16" s="1020"/>
      <c r="TSP16" s="1020"/>
      <c r="TSQ16" s="1020"/>
      <c r="TSR16" s="1020"/>
      <c r="TSS16" s="1020"/>
      <c r="TST16" s="1020"/>
      <c r="TSU16" s="1020"/>
      <c r="TSV16" s="1020"/>
      <c r="TSW16" s="1020"/>
      <c r="TSX16" s="1020"/>
      <c r="TSY16" s="1020"/>
      <c r="TSZ16" s="1020"/>
      <c r="TTA16" s="1020"/>
      <c r="TTB16" s="1020"/>
      <c r="TTC16" s="1020"/>
      <c r="TTD16" s="1020"/>
      <c r="TTE16" s="1020"/>
      <c r="TTF16" s="1020"/>
      <c r="TTG16" s="1020"/>
      <c r="TTH16" s="1020"/>
      <c r="TTI16" s="1020"/>
      <c r="TTJ16" s="1020"/>
      <c r="TTK16" s="1020"/>
      <c r="TTL16" s="1020"/>
      <c r="TTM16" s="1020"/>
      <c r="TTN16" s="1020"/>
      <c r="TTO16" s="1020"/>
      <c r="TTP16" s="1020"/>
      <c r="TTQ16" s="1020"/>
      <c r="TTR16" s="1020"/>
      <c r="TTS16" s="1020"/>
      <c r="TTT16" s="1020"/>
      <c r="TTU16" s="1020"/>
      <c r="TTV16" s="1020"/>
      <c r="TTW16" s="1020"/>
      <c r="TTX16" s="1020"/>
      <c r="TTY16" s="1020"/>
      <c r="TTZ16" s="1020"/>
      <c r="TUA16" s="1020"/>
      <c r="TUB16" s="1020"/>
      <c r="TUC16" s="1020"/>
      <c r="TUD16" s="1020"/>
      <c r="TUE16" s="1020"/>
      <c r="TUF16" s="1020"/>
      <c r="TUG16" s="1020"/>
      <c r="TUH16" s="1020"/>
      <c r="TUI16" s="1020"/>
      <c r="TUJ16" s="1020"/>
      <c r="TUK16" s="1020"/>
      <c r="TUL16" s="1020"/>
      <c r="TUM16" s="1020"/>
      <c r="TUN16" s="1020"/>
      <c r="TUO16" s="1020"/>
      <c r="TUP16" s="1020"/>
      <c r="TUQ16" s="1020"/>
      <c r="TUR16" s="1020"/>
      <c r="TUS16" s="1020"/>
      <c r="TUT16" s="1020"/>
      <c r="TUU16" s="1020"/>
      <c r="TUV16" s="1020"/>
      <c r="TUW16" s="1020"/>
      <c r="TUX16" s="1020"/>
      <c r="TUY16" s="1020"/>
      <c r="TUZ16" s="1020"/>
      <c r="TVA16" s="1020"/>
      <c r="TVB16" s="1020"/>
      <c r="TVC16" s="1020"/>
      <c r="TVD16" s="1020"/>
      <c r="TVE16" s="1020"/>
      <c r="TVF16" s="1020"/>
      <c r="TVG16" s="1020"/>
      <c r="TVH16" s="1020"/>
      <c r="TVI16" s="1020"/>
      <c r="TVJ16" s="1020"/>
      <c r="TVK16" s="1020"/>
      <c r="TVL16" s="1020"/>
      <c r="TVM16" s="1020"/>
      <c r="TVN16" s="1020"/>
      <c r="TVO16" s="1020"/>
      <c r="TVP16" s="1020"/>
      <c r="TVQ16" s="1020"/>
      <c r="TVR16" s="1020"/>
      <c r="TVS16" s="1020"/>
      <c r="TVT16" s="1020"/>
      <c r="TVU16" s="1020"/>
      <c r="TVV16" s="1020"/>
      <c r="TVW16" s="1020"/>
      <c r="TVX16" s="1020"/>
      <c r="TVY16" s="1020"/>
      <c r="TVZ16" s="1020"/>
      <c r="TWA16" s="1020"/>
      <c r="TWB16" s="1020"/>
      <c r="TWC16" s="1020"/>
      <c r="TWD16" s="1020"/>
      <c r="TWE16" s="1020"/>
      <c r="TWF16" s="1020"/>
      <c r="TWG16" s="1020"/>
      <c r="TWH16" s="1020"/>
      <c r="TWI16" s="1020"/>
      <c r="TWJ16" s="1020"/>
      <c r="TWK16" s="1020"/>
      <c r="TWL16" s="1020"/>
      <c r="TWM16" s="1020"/>
      <c r="TWN16" s="1020"/>
      <c r="TWO16" s="1020"/>
      <c r="TWP16" s="1020"/>
      <c r="TWQ16" s="1020"/>
      <c r="TWR16" s="1020"/>
      <c r="TWS16" s="1020"/>
      <c r="TWT16" s="1020"/>
      <c r="TWU16" s="1020"/>
      <c r="TWV16" s="1020"/>
      <c r="TWW16" s="1020"/>
      <c r="TWX16" s="1020"/>
      <c r="TWY16" s="1020"/>
      <c r="TWZ16" s="1020"/>
      <c r="TXA16" s="1020"/>
      <c r="TXB16" s="1020"/>
      <c r="TXC16" s="1020"/>
      <c r="TXD16" s="1020"/>
      <c r="TXE16" s="1020"/>
      <c r="TXF16" s="1020"/>
      <c r="TXG16" s="1020"/>
      <c r="TXH16" s="1020"/>
      <c r="TXI16" s="1020"/>
      <c r="TXJ16" s="1020"/>
      <c r="TXK16" s="1020"/>
      <c r="TXL16" s="1020"/>
      <c r="TXM16" s="1020"/>
      <c r="TXN16" s="1020"/>
      <c r="TXO16" s="1020"/>
      <c r="TXP16" s="1020"/>
      <c r="TXQ16" s="1020"/>
      <c r="TXR16" s="1020"/>
      <c r="TXS16" s="1020"/>
      <c r="TXT16" s="1020"/>
      <c r="TXU16" s="1020"/>
      <c r="TXV16" s="1020"/>
      <c r="TXW16" s="1020"/>
      <c r="TXX16" s="1020"/>
      <c r="TXY16" s="1020"/>
      <c r="TXZ16" s="1020"/>
      <c r="TYA16" s="1020"/>
      <c r="TYB16" s="1020"/>
      <c r="TYC16" s="1020"/>
      <c r="TYD16" s="1020"/>
      <c r="TYE16" s="1020"/>
      <c r="TYF16" s="1020"/>
      <c r="TYG16" s="1020"/>
      <c r="TYH16" s="1020"/>
      <c r="TYI16" s="1020"/>
      <c r="TYJ16" s="1020"/>
      <c r="TYK16" s="1020"/>
      <c r="TYL16" s="1020"/>
      <c r="TYM16" s="1020"/>
      <c r="TYN16" s="1020"/>
      <c r="TYO16" s="1020"/>
      <c r="TYP16" s="1020"/>
      <c r="TYQ16" s="1020"/>
      <c r="TYR16" s="1020"/>
      <c r="TYS16" s="1020"/>
      <c r="TYT16" s="1020"/>
      <c r="TYU16" s="1020"/>
      <c r="TYV16" s="1020"/>
      <c r="TYW16" s="1020"/>
      <c r="TYX16" s="1020"/>
      <c r="TYY16" s="1020"/>
      <c r="TYZ16" s="1020"/>
      <c r="TZA16" s="1020"/>
      <c r="TZB16" s="1020"/>
      <c r="TZC16" s="1020"/>
      <c r="TZD16" s="1020"/>
      <c r="TZE16" s="1020"/>
      <c r="TZF16" s="1020"/>
      <c r="TZG16" s="1020"/>
      <c r="TZH16" s="1020"/>
      <c r="TZI16" s="1020"/>
      <c r="TZJ16" s="1020"/>
      <c r="TZK16" s="1020"/>
      <c r="TZL16" s="1020"/>
      <c r="TZM16" s="1020"/>
      <c r="TZN16" s="1020"/>
      <c r="TZO16" s="1020"/>
      <c r="TZP16" s="1020"/>
      <c r="TZQ16" s="1020"/>
      <c r="TZR16" s="1020"/>
      <c r="TZS16" s="1020"/>
      <c r="TZT16" s="1020"/>
      <c r="TZU16" s="1020"/>
      <c r="TZV16" s="1020"/>
      <c r="TZW16" s="1020"/>
      <c r="TZX16" s="1020"/>
      <c r="TZY16" s="1020"/>
      <c r="TZZ16" s="1020"/>
      <c r="UAA16" s="1020"/>
      <c r="UAB16" s="1020"/>
      <c r="UAC16" s="1020"/>
      <c r="UAD16" s="1020"/>
      <c r="UAE16" s="1020"/>
      <c r="UAF16" s="1020"/>
      <c r="UAG16" s="1020"/>
      <c r="UAH16" s="1020"/>
      <c r="UAI16" s="1020"/>
      <c r="UAJ16" s="1020"/>
      <c r="UAK16" s="1020"/>
      <c r="UAL16" s="1020"/>
      <c r="UAM16" s="1020"/>
      <c r="UAN16" s="1020"/>
      <c r="UAO16" s="1020"/>
      <c r="UAP16" s="1020"/>
      <c r="UAQ16" s="1020"/>
      <c r="UAR16" s="1020"/>
      <c r="UAS16" s="1020"/>
      <c r="UAT16" s="1020"/>
      <c r="UAU16" s="1020"/>
      <c r="UAV16" s="1020"/>
      <c r="UAW16" s="1020"/>
      <c r="UAX16" s="1020"/>
      <c r="UAY16" s="1020"/>
      <c r="UAZ16" s="1020"/>
      <c r="UBA16" s="1020"/>
      <c r="UBB16" s="1020"/>
      <c r="UBC16" s="1020"/>
      <c r="UBD16" s="1020"/>
      <c r="UBE16" s="1020"/>
      <c r="UBF16" s="1020"/>
      <c r="UBG16" s="1020"/>
      <c r="UBH16" s="1020"/>
      <c r="UBI16" s="1020"/>
      <c r="UBJ16" s="1020"/>
      <c r="UBK16" s="1020"/>
      <c r="UBL16" s="1020"/>
      <c r="UBM16" s="1020"/>
      <c r="UBN16" s="1020"/>
      <c r="UBO16" s="1020"/>
      <c r="UBP16" s="1020"/>
      <c r="UBQ16" s="1020"/>
      <c r="UBR16" s="1020"/>
      <c r="UBS16" s="1020"/>
      <c r="UBT16" s="1020"/>
      <c r="UBU16" s="1020"/>
      <c r="UBV16" s="1020"/>
      <c r="UBW16" s="1020"/>
      <c r="UBX16" s="1020"/>
      <c r="UBY16" s="1020"/>
      <c r="UBZ16" s="1020"/>
      <c r="UCA16" s="1020"/>
      <c r="UCB16" s="1020"/>
      <c r="UCC16" s="1020"/>
      <c r="UCD16" s="1020"/>
      <c r="UCE16" s="1020"/>
      <c r="UCF16" s="1020"/>
      <c r="UCG16" s="1020"/>
      <c r="UCH16" s="1020"/>
      <c r="UCI16" s="1020"/>
      <c r="UCJ16" s="1020"/>
      <c r="UCK16" s="1020"/>
      <c r="UCL16" s="1020"/>
      <c r="UCM16" s="1020"/>
      <c r="UCN16" s="1020"/>
      <c r="UCO16" s="1020"/>
      <c r="UCP16" s="1020"/>
      <c r="UCQ16" s="1020"/>
      <c r="UCR16" s="1020"/>
      <c r="UCS16" s="1020"/>
      <c r="UCT16" s="1020"/>
      <c r="UCU16" s="1020"/>
      <c r="UCV16" s="1020"/>
      <c r="UCW16" s="1020"/>
      <c r="UCX16" s="1020"/>
      <c r="UCY16" s="1020"/>
      <c r="UCZ16" s="1020"/>
      <c r="UDA16" s="1020"/>
      <c r="UDB16" s="1020"/>
      <c r="UDC16" s="1020"/>
      <c r="UDD16" s="1020"/>
      <c r="UDE16" s="1020"/>
      <c r="UDF16" s="1020"/>
      <c r="UDG16" s="1020"/>
      <c r="UDH16" s="1020"/>
      <c r="UDI16" s="1020"/>
      <c r="UDJ16" s="1020"/>
      <c r="UDK16" s="1020"/>
      <c r="UDL16" s="1020"/>
      <c r="UDM16" s="1020"/>
      <c r="UDN16" s="1020"/>
      <c r="UDO16" s="1020"/>
      <c r="UDP16" s="1020"/>
      <c r="UDQ16" s="1020"/>
      <c r="UDR16" s="1020"/>
      <c r="UDS16" s="1020"/>
      <c r="UDT16" s="1020"/>
      <c r="UDU16" s="1020"/>
      <c r="UDV16" s="1020"/>
      <c r="UDW16" s="1020"/>
      <c r="UDX16" s="1020"/>
      <c r="UDY16" s="1020"/>
      <c r="UDZ16" s="1020"/>
      <c r="UEA16" s="1020"/>
      <c r="UEB16" s="1020"/>
      <c r="UEC16" s="1020"/>
      <c r="UED16" s="1020"/>
      <c r="UEE16" s="1020"/>
      <c r="UEF16" s="1020"/>
      <c r="UEG16" s="1020"/>
      <c r="UEH16" s="1020"/>
      <c r="UEI16" s="1020"/>
      <c r="UEJ16" s="1020"/>
      <c r="UEK16" s="1020"/>
      <c r="UEL16" s="1020"/>
      <c r="UEM16" s="1020"/>
      <c r="UEN16" s="1020"/>
      <c r="UEO16" s="1020"/>
      <c r="UEP16" s="1020"/>
      <c r="UEQ16" s="1020"/>
      <c r="UER16" s="1020"/>
      <c r="UES16" s="1020"/>
      <c r="UET16" s="1020"/>
      <c r="UEU16" s="1020"/>
      <c r="UEV16" s="1020"/>
      <c r="UEW16" s="1020"/>
      <c r="UEX16" s="1020"/>
      <c r="UEY16" s="1020"/>
      <c r="UEZ16" s="1020"/>
      <c r="UFA16" s="1020"/>
      <c r="UFB16" s="1020"/>
      <c r="UFC16" s="1020"/>
      <c r="UFD16" s="1020"/>
      <c r="UFE16" s="1020"/>
      <c r="UFF16" s="1020"/>
      <c r="UFG16" s="1020"/>
      <c r="UFH16" s="1020"/>
      <c r="UFI16" s="1020"/>
      <c r="UFJ16" s="1020"/>
      <c r="UFK16" s="1020"/>
      <c r="UFL16" s="1020"/>
      <c r="UFM16" s="1020"/>
      <c r="UFN16" s="1020"/>
      <c r="UFO16" s="1020"/>
      <c r="UFP16" s="1020"/>
      <c r="UFQ16" s="1020"/>
      <c r="UFR16" s="1020"/>
      <c r="UFS16" s="1020"/>
      <c r="UFT16" s="1020"/>
      <c r="UFU16" s="1020"/>
      <c r="UFV16" s="1020"/>
      <c r="UFW16" s="1020"/>
      <c r="UFX16" s="1020"/>
      <c r="UFY16" s="1020"/>
      <c r="UFZ16" s="1020"/>
      <c r="UGA16" s="1020"/>
      <c r="UGB16" s="1020"/>
      <c r="UGC16" s="1020"/>
      <c r="UGD16" s="1020"/>
      <c r="UGE16" s="1020"/>
      <c r="UGF16" s="1020"/>
      <c r="UGG16" s="1020"/>
      <c r="UGH16" s="1020"/>
      <c r="UGI16" s="1020"/>
      <c r="UGJ16" s="1020"/>
      <c r="UGK16" s="1020"/>
      <c r="UGL16" s="1020"/>
      <c r="UGM16" s="1020"/>
      <c r="UGN16" s="1020"/>
      <c r="UGO16" s="1020"/>
      <c r="UGP16" s="1020"/>
      <c r="UGQ16" s="1020"/>
      <c r="UGR16" s="1020"/>
      <c r="UGS16" s="1020"/>
      <c r="UGT16" s="1020"/>
      <c r="UGU16" s="1020"/>
      <c r="UGV16" s="1020"/>
      <c r="UGW16" s="1020"/>
      <c r="UGX16" s="1020"/>
      <c r="UGY16" s="1020"/>
      <c r="UGZ16" s="1020"/>
      <c r="UHA16" s="1020"/>
      <c r="UHB16" s="1020"/>
      <c r="UHC16" s="1020"/>
      <c r="UHD16" s="1020"/>
      <c r="UHE16" s="1020"/>
      <c r="UHF16" s="1020"/>
      <c r="UHG16" s="1020"/>
      <c r="UHH16" s="1020"/>
      <c r="UHI16" s="1020"/>
      <c r="UHJ16" s="1020"/>
      <c r="UHK16" s="1020"/>
      <c r="UHL16" s="1020"/>
      <c r="UHM16" s="1020"/>
      <c r="UHN16" s="1020"/>
      <c r="UHO16" s="1020"/>
      <c r="UHP16" s="1020"/>
      <c r="UHQ16" s="1020"/>
      <c r="UHR16" s="1020"/>
      <c r="UHS16" s="1020"/>
      <c r="UHT16" s="1020"/>
      <c r="UHU16" s="1020"/>
      <c r="UHV16" s="1020"/>
      <c r="UHW16" s="1020"/>
      <c r="UHX16" s="1020"/>
      <c r="UHY16" s="1020"/>
      <c r="UHZ16" s="1020"/>
      <c r="UIA16" s="1020"/>
      <c r="UIB16" s="1020"/>
      <c r="UIC16" s="1020"/>
      <c r="UID16" s="1020"/>
      <c r="UIE16" s="1020"/>
      <c r="UIF16" s="1020"/>
      <c r="UIG16" s="1020"/>
      <c r="UIH16" s="1020"/>
      <c r="UII16" s="1020"/>
      <c r="UIJ16" s="1020"/>
      <c r="UIK16" s="1020"/>
      <c r="UIL16" s="1020"/>
      <c r="UIM16" s="1020"/>
      <c r="UIN16" s="1020"/>
      <c r="UIO16" s="1020"/>
      <c r="UIP16" s="1020"/>
      <c r="UIQ16" s="1020"/>
      <c r="UIR16" s="1020"/>
      <c r="UIS16" s="1020"/>
      <c r="UIT16" s="1020"/>
      <c r="UIU16" s="1020"/>
      <c r="UIV16" s="1020"/>
      <c r="UIW16" s="1020"/>
      <c r="UIX16" s="1020"/>
      <c r="UIY16" s="1020"/>
      <c r="UIZ16" s="1020"/>
      <c r="UJA16" s="1020"/>
      <c r="UJB16" s="1020"/>
      <c r="UJC16" s="1020"/>
      <c r="UJD16" s="1020"/>
      <c r="UJE16" s="1020"/>
      <c r="UJF16" s="1020"/>
      <c r="UJG16" s="1020"/>
      <c r="UJH16" s="1020"/>
      <c r="UJI16" s="1020"/>
      <c r="UJJ16" s="1020"/>
      <c r="UJK16" s="1020"/>
      <c r="UJL16" s="1020"/>
      <c r="UJM16" s="1020"/>
      <c r="UJN16" s="1020"/>
      <c r="UJO16" s="1020"/>
      <c r="UJP16" s="1020"/>
      <c r="UJQ16" s="1020"/>
      <c r="UJR16" s="1020"/>
      <c r="UJS16" s="1020"/>
      <c r="UJT16" s="1020"/>
      <c r="UJU16" s="1020"/>
      <c r="UJV16" s="1020"/>
      <c r="UJW16" s="1020"/>
      <c r="UJX16" s="1020"/>
      <c r="UJY16" s="1020"/>
      <c r="UJZ16" s="1020"/>
      <c r="UKA16" s="1020"/>
      <c r="UKB16" s="1020"/>
      <c r="UKC16" s="1020"/>
      <c r="UKD16" s="1020"/>
      <c r="UKE16" s="1020"/>
      <c r="UKF16" s="1020"/>
      <c r="UKG16" s="1020"/>
      <c r="UKH16" s="1020"/>
      <c r="UKI16" s="1020"/>
      <c r="UKJ16" s="1020"/>
      <c r="UKK16" s="1020"/>
      <c r="UKL16" s="1020"/>
      <c r="UKM16" s="1020"/>
      <c r="UKN16" s="1020"/>
      <c r="UKO16" s="1020"/>
      <c r="UKP16" s="1020"/>
      <c r="UKQ16" s="1020"/>
      <c r="UKR16" s="1020"/>
      <c r="UKS16" s="1020"/>
      <c r="UKT16" s="1020"/>
      <c r="UKU16" s="1020"/>
      <c r="UKV16" s="1020"/>
      <c r="UKW16" s="1020"/>
      <c r="UKX16" s="1020"/>
      <c r="UKY16" s="1020"/>
      <c r="UKZ16" s="1020"/>
      <c r="ULA16" s="1020"/>
      <c r="ULB16" s="1020"/>
      <c r="ULC16" s="1020"/>
      <c r="ULD16" s="1020"/>
      <c r="ULE16" s="1020"/>
      <c r="ULF16" s="1020"/>
      <c r="ULG16" s="1020"/>
      <c r="ULH16" s="1020"/>
      <c r="ULI16" s="1020"/>
      <c r="ULJ16" s="1020"/>
      <c r="ULK16" s="1020"/>
      <c r="ULL16" s="1020"/>
      <c r="ULM16" s="1020"/>
      <c r="ULN16" s="1020"/>
      <c r="ULO16" s="1020"/>
      <c r="ULP16" s="1020"/>
      <c r="ULQ16" s="1020"/>
      <c r="ULR16" s="1020"/>
      <c r="ULS16" s="1020"/>
      <c r="ULT16" s="1020"/>
      <c r="ULU16" s="1020"/>
      <c r="ULV16" s="1020"/>
      <c r="ULW16" s="1020"/>
      <c r="ULX16" s="1020"/>
      <c r="ULY16" s="1020"/>
      <c r="ULZ16" s="1020"/>
      <c r="UMA16" s="1020"/>
      <c r="UMB16" s="1020"/>
      <c r="UMC16" s="1020"/>
      <c r="UMD16" s="1020"/>
      <c r="UME16" s="1020"/>
      <c r="UMF16" s="1020"/>
      <c r="UMG16" s="1020"/>
      <c r="UMH16" s="1020"/>
      <c r="UMI16" s="1020"/>
      <c r="UMJ16" s="1020"/>
      <c r="UMK16" s="1020"/>
      <c r="UML16" s="1020"/>
      <c r="UMM16" s="1020"/>
      <c r="UMN16" s="1020"/>
      <c r="UMO16" s="1020"/>
      <c r="UMP16" s="1020"/>
      <c r="UMQ16" s="1020"/>
      <c r="UMR16" s="1020"/>
      <c r="UMS16" s="1020"/>
      <c r="UMT16" s="1020"/>
      <c r="UMU16" s="1020"/>
      <c r="UMV16" s="1020"/>
      <c r="UMW16" s="1020"/>
      <c r="UMX16" s="1020"/>
      <c r="UMY16" s="1020"/>
      <c r="UMZ16" s="1020"/>
      <c r="UNA16" s="1020"/>
      <c r="UNB16" s="1020"/>
      <c r="UNC16" s="1020"/>
      <c r="UND16" s="1020"/>
      <c r="UNE16" s="1020"/>
      <c r="UNF16" s="1020"/>
      <c r="UNG16" s="1020"/>
      <c r="UNH16" s="1020"/>
      <c r="UNI16" s="1020"/>
      <c r="UNJ16" s="1020"/>
      <c r="UNK16" s="1020"/>
      <c r="UNL16" s="1020"/>
      <c r="UNM16" s="1020"/>
      <c r="UNN16" s="1020"/>
      <c r="UNO16" s="1020"/>
      <c r="UNP16" s="1020"/>
      <c r="UNQ16" s="1020"/>
      <c r="UNR16" s="1020"/>
      <c r="UNS16" s="1020"/>
      <c r="UNT16" s="1020"/>
      <c r="UNU16" s="1020"/>
      <c r="UNV16" s="1020"/>
      <c r="UNW16" s="1020"/>
      <c r="UNX16" s="1020"/>
      <c r="UNY16" s="1020"/>
      <c r="UNZ16" s="1020"/>
      <c r="UOA16" s="1020"/>
      <c r="UOB16" s="1020"/>
      <c r="UOC16" s="1020"/>
      <c r="UOD16" s="1020"/>
      <c r="UOE16" s="1020"/>
      <c r="UOF16" s="1020"/>
      <c r="UOG16" s="1020"/>
      <c r="UOH16" s="1020"/>
      <c r="UOI16" s="1020"/>
      <c r="UOJ16" s="1020"/>
      <c r="UOK16" s="1020"/>
      <c r="UOL16" s="1020"/>
      <c r="UOM16" s="1020"/>
      <c r="UON16" s="1020"/>
      <c r="UOO16" s="1020"/>
      <c r="UOP16" s="1020"/>
      <c r="UOQ16" s="1020"/>
      <c r="UOR16" s="1020"/>
      <c r="UOS16" s="1020"/>
      <c r="UOT16" s="1020"/>
      <c r="UOU16" s="1020"/>
      <c r="UOV16" s="1020"/>
      <c r="UOW16" s="1020"/>
      <c r="UOX16" s="1020"/>
      <c r="UOY16" s="1020"/>
      <c r="UOZ16" s="1020"/>
      <c r="UPA16" s="1020"/>
      <c r="UPB16" s="1020"/>
      <c r="UPC16" s="1020"/>
      <c r="UPD16" s="1020"/>
      <c r="UPE16" s="1020"/>
      <c r="UPF16" s="1020"/>
      <c r="UPG16" s="1020"/>
      <c r="UPH16" s="1020"/>
      <c r="UPI16" s="1020"/>
      <c r="UPJ16" s="1020"/>
      <c r="UPK16" s="1020"/>
      <c r="UPL16" s="1020"/>
      <c r="UPM16" s="1020"/>
      <c r="UPN16" s="1020"/>
      <c r="UPO16" s="1020"/>
      <c r="UPP16" s="1020"/>
      <c r="UPQ16" s="1020"/>
      <c r="UPR16" s="1020"/>
      <c r="UPS16" s="1020"/>
      <c r="UPT16" s="1020"/>
      <c r="UPU16" s="1020"/>
      <c r="UPV16" s="1020"/>
      <c r="UPW16" s="1020"/>
      <c r="UPX16" s="1020"/>
      <c r="UPY16" s="1020"/>
      <c r="UPZ16" s="1020"/>
      <c r="UQA16" s="1020"/>
      <c r="UQB16" s="1020"/>
      <c r="UQC16" s="1020"/>
      <c r="UQD16" s="1020"/>
      <c r="UQE16" s="1020"/>
      <c r="UQF16" s="1020"/>
      <c r="UQG16" s="1020"/>
      <c r="UQH16" s="1020"/>
      <c r="UQI16" s="1020"/>
      <c r="UQJ16" s="1020"/>
      <c r="UQK16" s="1020"/>
      <c r="UQL16" s="1020"/>
      <c r="UQM16" s="1020"/>
      <c r="UQN16" s="1020"/>
      <c r="UQO16" s="1020"/>
      <c r="UQP16" s="1020"/>
      <c r="UQQ16" s="1020"/>
      <c r="UQR16" s="1020"/>
      <c r="UQS16" s="1020"/>
      <c r="UQT16" s="1020"/>
      <c r="UQU16" s="1020"/>
      <c r="UQV16" s="1020"/>
      <c r="UQW16" s="1020"/>
      <c r="UQX16" s="1020"/>
      <c r="UQY16" s="1020"/>
      <c r="UQZ16" s="1020"/>
      <c r="URA16" s="1020"/>
      <c r="URB16" s="1020"/>
      <c r="URC16" s="1020"/>
      <c r="URD16" s="1020"/>
      <c r="URE16" s="1020"/>
      <c r="URF16" s="1020"/>
      <c r="URG16" s="1020"/>
      <c r="URH16" s="1020"/>
      <c r="URI16" s="1020"/>
      <c r="URJ16" s="1020"/>
      <c r="URK16" s="1020"/>
      <c r="URL16" s="1020"/>
      <c r="URM16" s="1020"/>
      <c r="URN16" s="1020"/>
      <c r="URO16" s="1020"/>
      <c r="URP16" s="1020"/>
      <c r="URQ16" s="1020"/>
      <c r="URR16" s="1020"/>
      <c r="URS16" s="1020"/>
      <c r="URT16" s="1020"/>
      <c r="URU16" s="1020"/>
      <c r="URV16" s="1020"/>
      <c r="URW16" s="1020"/>
      <c r="URX16" s="1020"/>
      <c r="URY16" s="1020"/>
      <c r="URZ16" s="1020"/>
      <c r="USA16" s="1020"/>
      <c r="USB16" s="1020"/>
      <c r="USC16" s="1020"/>
      <c r="USD16" s="1020"/>
      <c r="USE16" s="1020"/>
      <c r="USF16" s="1020"/>
      <c r="USG16" s="1020"/>
      <c r="USH16" s="1020"/>
      <c r="USI16" s="1020"/>
      <c r="USJ16" s="1020"/>
      <c r="USK16" s="1020"/>
      <c r="USL16" s="1020"/>
      <c r="USM16" s="1020"/>
      <c r="USN16" s="1020"/>
      <c r="USO16" s="1020"/>
      <c r="USP16" s="1020"/>
      <c r="USQ16" s="1020"/>
      <c r="USR16" s="1020"/>
      <c r="USS16" s="1020"/>
      <c r="UST16" s="1020"/>
      <c r="USU16" s="1020"/>
      <c r="USV16" s="1020"/>
      <c r="USW16" s="1020"/>
      <c r="USX16" s="1020"/>
      <c r="USY16" s="1020"/>
      <c r="USZ16" s="1020"/>
      <c r="UTA16" s="1020"/>
      <c r="UTB16" s="1020"/>
      <c r="UTC16" s="1020"/>
      <c r="UTD16" s="1020"/>
      <c r="UTE16" s="1020"/>
      <c r="UTF16" s="1020"/>
      <c r="UTG16" s="1020"/>
      <c r="UTH16" s="1020"/>
      <c r="UTI16" s="1020"/>
      <c r="UTJ16" s="1020"/>
      <c r="UTK16" s="1020"/>
      <c r="UTL16" s="1020"/>
      <c r="UTM16" s="1020"/>
      <c r="UTN16" s="1020"/>
      <c r="UTO16" s="1020"/>
      <c r="UTP16" s="1020"/>
      <c r="UTQ16" s="1020"/>
      <c r="UTR16" s="1020"/>
      <c r="UTS16" s="1020"/>
      <c r="UTT16" s="1020"/>
      <c r="UTU16" s="1020"/>
      <c r="UTV16" s="1020"/>
      <c r="UTW16" s="1020"/>
      <c r="UTX16" s="1020"/>
      <c r="UTY16" s="1020"/>
      <c r="UTZ16" s="1020"/>
      <c r="UUA16" s="1020"/>
      <c r="UUB16" s="1020"/>
      <c r="UUC16" s="1020"/>
      <c r="UUD16" s="1020"/>
      <c r="UUE16" s="1020"/>
      <c r="UUF16" s="1020"/>
      <c r="UUG16" s="1020"/>
      <c r="UUH16" s="1020"/>
      <c r="UUI16" s="1020"/>
      <c r="UUJ16" s="1020"/>
      <c r="UUK16" s="1020"/>
      <c r="UUL16" s="1020"/>
      <c r="UUM16" s="1020"/>
      <c r="UUN16" s="1020"/>
      <c r="UUO16" s="1020"/>
      <c r="UUP16" s="1020"/>
      <c r="UUQ16" s="1020"/>
      <c r="UUR16" s="1020"/>
      <c r="UUS16" s="1020"/>
      <c r="UUT16" s="1020"/>
      <c r="UUU16" s="1020"/>
      <c r="UUV16" s="1020"/>
      <c r="UUW16" s="1020"/>
      <c r="UUX16" s="1020"/>
      <c r="UUY16" s="1020"/>
      <c r="UUZ16" s="1020"/>
      <c r="UVA16" s="1020"/>
      <c r="UVB16" s="1020"/>
      <c r="UVC16" s="1020"/>
      <c r="UVD16" s="1020"/>
      <c r="UVE16" s="1020"/>
      <c r="UVF16" s="1020"/>
      <c r="UVG16" s="1020"/>
      <c r="UVH16" s="1020"/>
      <c r="UVI16" s="1020"/>
      <c r="UVJ16" s="1020"/>
      <c r="UVK16" s="1020"/>
      <c r="UVL16" s="1020"/>
      <c r="UVM16" s="1020"/>
      <c r="UVN16" s="1020"/>
      <c r="UVO16" s="1020"/>
      <c r="UVP16" s="1020"/>
      <c r="UVQ16" s="1020"/>
      <c r="UVR16" s="1020"/>
      <c r="UVS16" s="1020"/>
      <c r="UVT16" s="1020"/>
      <c r="UVU16" s="1020"/>
      <c r="UVV16" s="1020"/>
      <c r="UVW16" s="1020"/>
      <c r="UVX16" s="1020"/>
      <c r="UVY16" s="1020"/>
      <c r="UVZ16" s="1020"/>
      <c r="UWA16" s="1020"/>
      <c r="UWB16" s="1020"/>
      <c r="UWC16" s="1020"/>
      <c r="UWD16" s="1020"/>
      <c r="UWE16" s="1020"/>
      <c r="UWF16" s="1020"/>
      <c r="UWG16" s="1020"/>
      <c r="UWH16" s="1020"/>
      <c r="UWI16" s="1020"/>
      <c r="UWJ16" s="1020"/>
      <c r="UWK16" s="1020"/>
      <c r="UWL16" s="1020"/>
      <c r="UWM16" s="1020"/>
      <c r="UWN16" s="1020"/>
      <c r="UWO16" s="1020"/>
      <c r="UWP16" s="1020"/>
      <c r="UWQ16" s="1020"/>
      <c r="UWR16" s="1020"/>
      <c r="UWS16" s="1020"/>
      <c r="UWT16" s="1020"/>
      <c r="UWU16" s="1020"/>
      <c r="UWV16" s="1020"/>
      <c r="UWW16" s="1020"/>
      <c r="UWX16" s="1020"/>
      <c r="UWY16" s="1020"/>
      <c r="UWZ16" s="1020"/>
      <c r="UXA16" s="1020"/>
      <c r="UXB16" s="1020"/>
      <c r="UXC16" s="1020"/>
      <c r="UXD16" s="1020"/>
      <c r="UXE16" s="1020"/>
      <c r="UXF16" s="1020"/>
      <c r="UXG16" s="1020"/>
      <c r="UXH16" s="1020"/>
      <c r="UXI16" s="1020"/>
      <c r="UXJ16" s="1020"/>
      <c r="UXK16" s="1020"/>
      <c r="UXL16" s="1020"/>
      <c r="UXM16" s="1020"/>
      <c r="UXN16" s="1020"/>
      <c r="UXO16" s="1020"/>
      <c r="UXP16" s="1020"/>
      <c r="UXQ16" s="1020"/>
      <c r="UXR16" s="1020"/>
      <c r="UXS16" s="1020"/>
      <c r="UXT16" s="1020"/>
      <c r="UXU16" s="1020"/>
      <c r="UXV16" s="1020"/>
      <c r="UXW16" s="1020"/>
      <c r="UXX16" s="1020"/>
      <c r="UXY16" s="1020"/>
      <c r="UXZ16" s="1020"/>
      <c r="UYA16" s="1020"/>
      <c r="UYB16" s="1020"/>
      <c r="UYC16" s="1020"/>
      <c r="UYD16" s="1020"/>
      <c r="UYE16" s="1020"/>
      <c r="UYF16" s="1020"/>
      <c r="UYG16" s="1020"/>
      <c r="UYH16" s="1020"/>
      <c r="UYI16" s="1020"/>
      <c r="UYJ16" s="1020"/>
      <c r="UYK16" s="1020"/>
      <c r="UYL16" s="1020"/>
      <c r="UYM16" s="1020"/>
      <c r="UYN16" s="1020"/>
      <c r="UYO16" s="1020"/>
      <c r="UYP16" s="1020"/>
      <c r="UYQ16" s="1020"/>
      <c r="UYR16" s="1020"/>
      <c r="UYS16" s="1020"/>
      <c r="UYT16" s="1020"/>
      <c r="UYU16" s="1020"/>
      <c r="UYV16" s="1020"/>
      <c r="UYW16" s="1020"/>
      <c r="UYX16" s="1020"/>
      <c r="UYY16" s="1020"/>
      <c r="UYZ16" s="1020"/>
      <c r="UZA16" s="1020"/>
      <c r="UZB16" s="1020"/>
      <c r="UZC16" s="1020"/>
      <c r="UZD16" s="1020"/>
      <c r="UZE16" s="1020"/>
      <c r="UZF16" s="1020"/>
      <c r="UZG16" s="1020"/>
      <c r="UZH16" s="1020"/>
      <c r="UZI16" s="1020"/>
      <c r="UZJ16" s="1020"/>
      <c r="UZK16" s="1020"/>
      <c r="UZL16" s="1020"/>
      <c r="UZM16" s="1020"/>
      <c r="UZN16" s="1020"/>
      <c r="UZO16" s="1020"/>
      <c r="UZP16" s="1020"/>
      <c r="UZQ16" s="1020"/>
      <c r="UZR16" s="1020"/>
      <c r="UZS16" s="1020"/>
      <c r="UZT16" s="1020"/>
      <c r="UZU16" s="1020"/>
      <c r="UZV16" s="1020"/>
      <c r="UZW16" s="1020"/>
      <c r="UZX16" s="1020"/>
      <c r="UZY16" s="1020"/>
      <c r="UZZ16" s="1020"/>
      <c r="VAA16" s="1020"/>
      <c r="VAB16" s="1020"/>
      <c r="VAC16" s="1020"/>
      <c r="VAD16" s="1020"/>
      <c r="VAE16" s="1020"/>
      <c r="VAF16" s="1020"/>
      <c r="VAG16" s="1020"/>
      <c r="VAH16" s="1020"/>
      <c r="VAI16" s="1020"/>
      <c r="VAJ16" s="1020"/>
      <c r="VAK16" s="1020"/>
      <c r="VAL16" s="1020"/>
      <c r="VAM16" s="1020"/>
      <c r="VAN16" s="1020"/>
      <c r="VAO16" s="1020"/>
      <c r="VAP16" s="1020"/>
      <c r="VAQ16" s="1020"/>
      <c r="VAR16" s="1020"/>
      <c r="VAS16" s="1020"/>
      <c r="VAT16" s="1020"/>
      <c r="VAU16" s="1020"/>
      <c r="VAV16" s="1020"/>
      <c r="VAW16" s="1020"/>
      <c r="VAX16" s="1020"/>
      <c r="VAY16" s="1020"/>
      <c r="VAZ16" s="1020"/>
      <c r="VBA16" s="1020"/>
      <c r="VBB16" s="1020"/>
      <c r="VBC16" s="1020"/>
      <c r="VBD16" s="1020"/>
      <c r="VBE16" s="1020"/>
      <c r="VBF16" s="1020"/>
      <c r="VBG16" s="1020"/>
      <c r="VBH16" s="1020"/>
      <c r="VBI16" s="1020"/>
      <c r="VBJ16" s="1020"/>
      <c r="VBK16" s="1020"/>
      <c r="VBL16" s="1020"/>
      <c r="VBM16" s="1020"/>
      <c r="VBN16" s="1020"/>
      <c r="VBO16" s="1020"/>
      <c r="VBP16" s="1020"/>
      <c r="VBQ16" s="1020"/>
      <c r="VBR16" s="1020"/>
      <c r="VBS16" s="1020"/>
      <c r="VBT16" s="1020"/>
      <c r="VBU16" s="1020"/>
      <c r="VBV16" s="1020"/>
      <c r="VBW16" s="1020"/>
      <c r="VBX16" s="1020"/>
      <c r="VBY16" s="1020"/>
      <c r="VBZ16" s="1020"/>
      <c r="VCA16" s="1020"/>
      <c r="VCB16" s="1020"/>
      <c r="VCC16" s="1020"/>
      <c r="VCD16" s="1020"/>
      <c r="VCE16" s="1020"/>
      <c r="VCF16" s="1020"/>
      <c r="VCG16" s="1020"/>
      <c r="VCH16" s="1020"/>
      <c r="VCI16" s="1020"/>
      <c r="VCJ16" s="1020"/>
      <c r="VCK16" s="1020"/>
      <c r="VCL16" s="1020"/>
      <c r="VCM16" s="1020"/>
      <c r="VCN16" s="1020"/>
      <c r="VCO16" s="1020"/>
      <c r="VCP16" s="1020"/>
      <c r="VCQ16" s="1020"/>
      <c r="VCR16" s="1020"/>
      <c r="VCS16" s="1020"/>
      <c r="VCT16" s="1020"/>
      <c r="VCU16" s="1020"/>
      <c r="VCV16" s="1020"/>
      <c r="VCW16" s="1020"/>
      <c r="VCX16" s="1020"/>
      <c r="VCY16" s="1020"/>
      <c r="VCZ16" s="1020"/>
      <c r="VDA16" s="1020"/>
      <c r="VDB16" s="1020"/>
      <c r="VDC16" s="1020"/>
      <c r="VDD16" s="1020"/>
      <c r="VDE16" s="1020"/>
      <c r="VDF16" s="1020"/>
      <c r="VDG16" s="1020"/>
      <c r="VDH16" s="1020"/>
      <c r="VDI16" s="1020"/>
      <c r="VDJ16" s="1020"/>
      <c r="VDK16" s="1020"/>
      <c r="VDL16" s="1020"/>
      <c r="VDM16" s="1020"/>
      <c r="VDN16" s="1020"/>
      <c r="VDO16" s="1020"/>
      <c r="VDP16" s="1020"/>
      <c r="VDQ16" s="1020"/>
      <c r="VDR16" s="1020"/>
      <c r="VDS16" s="1020"/>
      <c r="VDT16" s="1020"/>
      <c r="VDU16" s="1020"/>
      <c r="VDV16" s="1020"/>
      <c r="VDW16" s="1020"/>
      <c r="VDX16" s="1020"/>
      <c r="VDY16" s="1020"/>
      <c r="VDZ16" s="1020"/>
      <c r="VEA16" s="1020"/>
      <c r="VEB16" s="1020"/>
      <c r="VEC16" s="1020"/>
      <c r="VED16" s="1020"/>
      <c r="VEE16" s="1020"/>
      <c r="VEF16" s="1020"/>
      <c r="VEG16" s="1020"/>
      <c r="VEH16" s="1020"/>
      <c r="VEI16" s="1020"/>
      <c r="VEJ16" s="1020"/>
      <c r="VEK16" s="1020"/>
      <c r="VEL16" s="1020"/>
      <c r="VEM16" s="1020"/>
      <c r="VEN16" s="1020"/>
      <c r="VEO16" s="1020"/>
      <c r="VEP16" s="1020"/>
      <c r="VEQ16" s="1020"/>
      <c r="VER16" s="1020"/>
      <c r="VES16" s="1020"/>
      <c r="VET16" s="1020"/>
      <c r="VEU16" s="1020"/>
      <c r="VEV16" s="1020"/>
      <c r="VEW16" s="1020"/>
      <c r="VEX16" s="1020"/>
      <c r="VEY16" s="1020"/>
      <c r="VEZ16" s="1020"/>
      <c r="VFA16" s="1020"/>
      <c r="VFB16" s="1020"/>
      <c r="VFC16" s="1020"/>
      <c r="VFD16" s="1020"/>
      <c r="VFE16" s="1020"/>
      <c r="VFF16" s="1020"/>
      <c r="VFG16" s="1020"/>
      <c r="VFH16" s="1020"/>
      <c r="VFI16" s="1020"/>
      <c r="VFJ16" s="1020"/>
      <c r="VFK16" s="1020"/>
      <c r="VFL16" s="1020"/>
      <c r="VFM16" s="1020"/>
      <c r="VFN16" s="1020"/>
      <c r="VFO16" s="1020"/>
      <c r="VFP16" s="1020"/>
      <c r="VFQ16" s="1020"/>
      <c r="VFR16" s="1020"/>
      <c r="VFS16" s="1020"/>
      <c r="VFT16" s="1020"/>
      <c r="VFU16" s="1020"/>
      <c r="VFV16" s="1020"/>
      <c r="VFW16" s="1020"/>
      <c r="VFX16" s="1020"/>
      <c r="VFY16" s="1020"/>
      <c r="VFZ16" s="1020"/>
      <c r="VGA16" s="1020"/>
      <c r="VGB16" s="1020"/>
      <c r="VGC16" s="1020"/>
      <c r="VGD16" s="1020"/>
      <c r="VGE16" s="1020"/>
      <c r="VGF16" s="1020"/>
      <c r="VGG16" s="1020"/>
      <c r="VGH16" s="1020"/>
      <c r="VGI16" s="1020"/>
      <c r="VGJ16" s="1020"/>
      <c r="VGK16" s="1020"/>
      <c r="VGL16" s="1020"/>
      <c r="VGM16" s="1020"/>
      <c r="VGN16" s="1020"/>
      <c r="VGO16" s="1020"/>
      <c r="VGP16" s="1020"/>
      <c r="VGQ16" s="1020"/>
      <c r="VGR16" s="1020"/>
      <c r="VGS16" s="1020"/>
      <c r="VGT16" s="1020"/>
      <c r="VGU16" s="1020"/>
      <c r="VGV16" s="1020"/>
      <c r="VGW16" s="1020"/>
      <c r="VGX16" s="1020"/>
      <c r="VGY16" s="1020"/>
      <c r="VGZ16" s="1020"/>
      <c r="VHA16" s="1020"/>
      <c r="VHB16" s="1020"/>
      <c r="VHC16" s="1020"/>
      <c r="VHD16" s="1020"/>
      <c r="VHE16" s="1020"/>
      <c r="VHF16" s="1020"/>
      <c r="VHG16" s="1020"/>
      <c r="VHH16" s="1020"/>
      <c r="VHI16" s="1020"/>
      <c r="VHJ16" s="1020"/>
      <c r="VHK16" s="1020"/>
      <c r="VHL16" s="1020"/>
      <c r="VHM16" s="1020"/>
      <c r="VHN16" s="1020"/>
      <c r="VHO16" s="1020"/>
      <c r="VHP16" s="1020"/>
      <c r="VHQ16" s="1020"/>
      <c r="VHR16" s="1020"/>
      <c r="VHS16" s="1020"/>
      <c r="VHT16" s="1020"/>
      <c r="VHU16" s="1020"/>
      <c r="VHV16" s="1020"/>
      <c r="VHW16" s="1020"/>
      <c r="VHX16" s="1020"/>
      <c r="VHY16" s="1020"/>
      <c r="VHZ16" s="1020"/>
      <c r="VIA16" s="1020"/>
      <c r="VIB16" s="1020"/>
      <c r="VIC16" s="1020"/>
      <c r="VID16" s="1020"/>
      <c r="VIE16" s="1020"/>
      <c r="VIF16" s="1020"/>
      <c r="VIG16" s="1020"/>
      <c r="VIH16" s="1020"/>
      <c r="VII16" s="1020"/>
      <c r="VIJ16" s="1020"/>
      <c r="VIK16" s="1020"/>
      <c r="VIL16" s="1020"/>
      <c r="VIM16" s="1020"/>
      <c r="VIN16" s="1020"/>
      <c r="VIO16" s="1020"/>
      <c r="VIP16" s="1020"/>
      <c r="VIQ16" s="1020"/>
      <c r="VIR16" s="1020"/>
      <c r="VIS16" s="1020"/>
      <c r="VIT16" s="1020"/>
      <c r="VIU16" s="1020"/>
      <c r="VIV16" s="1020"/>
      <c r="VIW16" s="1020"/>
      <c r="VIX16" s="1020"/>
      <c r="VIY16" s="1020"/>
      <c r="VIZ16" s="1020"/>
      <c r="VJA16" s="1020"/>
      <c r="VJB16" s="1020"/>
      <c r="VJC16" s="1020"/>
      <c r="VJD16" s="1020"/>
      <c r="VJE16" s="1020"/>
      <c r="VJF16" s="1020"/>
      <c r="VJG16" s="1020"/>
      <c r="VJH16" s="1020"/>
      <c r="VJI16" s="1020"/>
      <c r="VJJ16" s="1020"/>
      <c r="VJK16" s="1020"/>
      <c r="VJL16" s="1020"/>
      <c r="VJM16" s="1020"/>
      <c r="VJN16" s="1020"/>
      <c r="VJO16" s="1020"/>
      <c r="VJP16" s="1020"/>
      <c r="VJQ16" s="1020"/>
      <c r="VJR16" s="1020"/>
      <c r="VJS16" s="1020"/>
      <c r="VJT16" s="1020"/>
      <c r="VJU16" s="1020"/>
      <c r="VJV16" s="1020"/>
      <c r="VJW16" s="1020"/>
      <c r="VJX16" s="1020"/>
      <c r="VJY16" s="1020"/>
      <c r="VJZ16" s="1020"/>
      <c r="VKA16" s="1020"/>
      <c r="VKB16" s="1020"/>
      <c r="VKC16" s="1020"/>
      <c r="VKD16" s="1020"/>
      <c r="VKE16" s="1020"/>
      <c r="VKF16" s="1020"/>
      <c r="VKG16" s="1020"/>
      <c r="VKH16" s="1020"/>
      <c r="VKI16" s="1020"/>
      <c r="VKJ16" s="1020"/>
      <c r="VKK16" s="1020"/>
      <c r="VKL16" s="1020"/>
      <c r="VKM16" s="1020"/>
      <c r="VKN16" s="1020"/>
      <c r="VKO16" s="1020"/>
      <c r="VKP16" s="1020"/>
      <c r="VKQ16" s="1020"/>
      <c r="VKR16" s="1020"/>
      <c r="VKS16" s="1020"/>
      <c r="VKT16" s="1020"/>
      <c r="VKU16" s="1020"/>
      <c r="VKV16" s="1020"/>
      <c r="VKW16" s="1020"/>
      <c r="VKX16" s="1020"/>
      <c r="VKY16" s="1020"/>
      <c r="VKZ16" s="1020"/>
      <c r="VLA16" s="1020"/>
      <c r="VLB16" s="1020"/>
      <c r="VLC16" s="1020"/>
      <c r="VLD16" s="1020"/>
      <c r="VLE16" s="1020"/>
      <c r="VLF16" s="1020"/>
      <c r="VLG16" s="1020"/>
      <c r="VLH16" s="1020"/>
      <c r="VLI16" s="1020"/>
      <c r="VLJ16" s="1020"/>
      <c r="VLK16" s="1020"/>
      <c r="VLL16" s="1020"/>
      <c r="VLM16" s="1020"/>
      <c r="VLN16" s="1020"/>
      <c r="VLO16" s="1020"/>
      <c r="VLP16" s="1020"/>
      <c r="VLQ16" s="1020"/>
      <c r="VLR16" s="1020"/>
      <c r="VLS16" s="1020"/>
      <c r="VLT16" s="1020"/>
      <c r="VLU16" s="1020"/>
      <c r="VLV16" s="1020"/>
      <c r="VLW16" s="1020"/>
      <c r="VLX16" s="1020"/>
      <c r="VLY16" s="1020"/>
      <c r="VLZ16" s="1020"/>
      <c r="VMA16" s="1020"/>
      <c r="VMB16" s="1020"/>
      <c r="VMC16" s="1020"/>
      <c r="VMD16" s="1020"/>
      <c r="VME16" s="1020"/>
      <c r="VMF16" s="1020"/>
      <c r="VMG16" s="1020"/>
      <c r="VMH16" s="1020"/>
      <c r="VMI16" s="1020"/>
      <c r="VMJ16" s="1020"/>
      <c r="VMK16" s="1020"/>
      <c r="VML16" s="1020"/>
      <c r="VMM16" s="1020"/>
      <c r="VMN16" s="1020"/>
      <c r="VMO16" s="1020"/>
      <c r="VMP16" s="1020"/>
      <c r="VMQ16" s="1020"/>
      <c r="VMR16" s="1020"/>
      <c r="VMS16" s="1020"/>
      <c r="VMT16" s="1020"/>
      <c r="VMU16" s="1020"/>
      <c r="VMV16" s="1020"/>
      <c r="VMW16" s="1020"/>
      <c r="VMX16" s="1020"/>
      <c r="VMY16" s="1020"/>
      <c r="VMZ16" s="1020"/>
      <c r="VNA16" s="1020"/>
      <c r="VNB16" s="1020"/>
      <c r="VNC16" s="1020"/>
      <c r="VND16" s="1020"/>
      <c r="VNE16" s="1020"/>
      <c r="VNF16" s="1020"/>
      <c r="VNG16" s="1020"/>
      <c r="VNH16" s="1020"/>
      <c r="VNI16" s="1020"/>
      <c r="VNJ16" s="1020"/>
      <c r="VNK16" s="1020"/>
      <c r="VNL16" s="1020"/>
      <c r="VNM16" s="1020"/>
      <c r="VNN16" s="1020"/>
      <c r="VNO16" s="1020"/>
      <c r="VNP16" s="1020"/>
      <c r="VNQ16" s="1020"/>
      <c r="VNR16" s="1020"/>
      <c r="VNS16" s="1020"/>
      <c r="VNT16" s="1020"/>
      <c r="VNU16" s="1020"/>
      <c r="VNV16" s="1020"/>
      <c r="VNW16" s="1020"/>
      <c r="VNX16" s="1020"/>
      <c r="VNY16" s="1020"/>
      <c r="VNZ16" s="1020"/>
      <c r="VOA16" s="1020"/>
      <c r="VOB16" s="1020"/>
      <c r="VOC16" s="1020"/>
      <c r="VOD16" s="1020"/>
      <c r="VOE16" s="1020"/>
      <c r="VOF16" s="1020"/>
      <c r="VOG16" s="1020"/>
      <c r="VOH16" s="1020"/>
      <c r="VOI16" s="1020"/>
      <c r="VOJ16" s="1020"/>
      <c r="VOK16" s="1020"/>
      <c r="VOL16" s="1020"/>
      <c r="VOM16" s="1020"/>
      <c r="VON16" s="1020"/>
      <c r="VOO16" s="1020"/>
      <c r="VOP16" s="1020"/>
      <c r="VOQ16" s="1020"/>
      <c r="VOR16" s="1020"/>
      <c r="VOS16" s="1020"/>
      <c r="VOT16" s="1020"/>
      <c r="VOU16" s="1020"/>
      <c r="VOV16" s="1020"/>
      <c r="VOW16" s="1020"/>
      <c r="VOX16" s="1020"/>
      <c r="VOY16" s="1020"/>
      <c r="VOZ16" s="1020"/>
      <c r="VPA16" s="1020"/>
      <c r="VPB16" s="1020"/>
      <c r="VPC16" s="1020"/>
      <c r="VPD16" s="1020"/>
      <c r="VPE16" s="1020"/>
      <c r="VPF16" s="1020"/>
      <c r="VPG16" s="1020"/>
      <c r="VPH16" s="1020"/>
      <c r="VPI16" s="1020"/>
      <c r="VPJ16" s="1020"/>
      <c r="VPK16" s="1020"/>
      <c r="VPL16" s="1020"/>
      <c r="VPM16" s="1020"/>
      <c r="VPN16" s="1020"/>
      <c r="VPO16" s="1020"/>
      <c r="VPP16" s="1020"/>
      <c r="VPQ16" s="1020"/>
      <c r="VPR16" s="1020"/>
      <c r="VPS16" s="1020"/>
      <c r="VPT16" s="1020"/>
      <c r="VPU16" s="1020"/>
      <c r="VPV16" s="1020"/>
      <c r="VPW16" s="1020"/>
      <c r="VPX16" s="1020"/>
      <c r="VPY16" s="1020"/>
      <c r="VPZ16" s="1020"/>
      <c r="VQA16" s="1020"/>
      <c r="VQB16" s="1020"/>
      <c r="VQC16" s="1020"/>
      <c r="VQD16" s="1020"/>
      <c r="VQE16" s="1020"/>
      <c r="VQF16" s="1020"/>
      <c r="VQG16" s="1020"/>
      <c r="VQH16" s="1020"/>
      <c r="VQI16" s="1020"/>
      <c r="VQJ16" s="1020"/>
      <c r="VQK16" s="1020"/>
      <c r="VQL16" s="1020"/>
      <c r="VQM16" s="1020"/>
      <c r="VQN16" s="1020"/>
      <c r="VQO16" s="1020"/>
      <c r="VQP16" s="1020"/>
      <c r="VQQ16" s="1020"/>
      <c r="VQR16" s="1020"/>
      <c r="VQS16" s="1020"/>
      <c r="VQT16" s="1020"/>
      <c r="VQU16" s="1020"/>
      <c r="VQV16" s="1020"/>
      <c r="VQW16" s="1020"/>
      <c r="VQX16" s="1020"/>
      <c r="VQY16" s="1020"/>
      <c r="VQZ16" s="1020"/>
      <c r="VRA16" s="1020"/>
      <c r="VRB16" s="1020"/>
      <c r="VRC16" s="1020"/>
      <c r="VRD16" s="1020"/>
      <c r="VRE16" s="1020"/>
      <c r="VRF16" s="1020"/>
      <c r="VRG16" s="1020"/>
      <c r="VRH16" s="1020"/>
      <c r="VRI16" s="1020"/>
      <c r="VRJ16" s="1020"/>
      <c r="VRK16" s="1020"/>
      <c r="VRL16" s="1020"/>
      <c r="VRM16" s="1020"/>
      <c r="VRN16" s="1020"/>
      <c r="VRO16" s="1020"/>
      <c r="VRP16" s="1020"/>
      <c r="VRQ16" s="1020"/>
      <c r="VRR16" s="1020"/>
      <c r="VRS16" s="1020"/>
      <c r="VRT16" s="1020"/>
      <c r="VRU16" s="1020"/>
      <c r="VRV16" s="1020"/>
      <c r="VRW16" s="1020"/>
      <c r="VRX16" s="1020"/>
      <c r="VRY16" s="1020"/>
      <c r="VRZ16" s="1020"/>
      <c r="VSA16" s="1020"/>
      <c r="VSB16" s="1020"/>
      <c r="VSC16" s="1020"/>
      <c r="VSD16" s="1020"/>
      <c r="VSE16" s="1020"/>
      <c r="VSF16" s="1020"/>
      <c r="VSG16" s="1020"/>
      <c r="VSH16" s="1020"/>
      <c r="VSI16" s="1020"/>
      <c r="VSJ16" s="1020"/>
      <c r="VSK16" s="1020"/>
      <c r="VSL16" s="1020"/>
      <c r="VSM16" s="1020"/>
      <c r="VSN16" s="1020"/>
      <c r="VSO16" s="1020"/>
      <c r="VSP16" s="1020"/>
      <c r="VSQ16" s="1020"/>
      <c r="VSR16" s="1020"/>
      <c r="VSS16" s="1020"/>
      <c r="VST16" s="1020"/>
      <c r="VSU16" s="1020"/>
      <c r="VSV16" s="1020"/>
      <c r="VSW16" s="1020"/>
      <c r="VSX16" s="1020"/>
      <c r="VSY16" s="1020"/>
      <c r="VSZ16" s="1020"/>
      <c r="VTA16" s="1020"/>
      <c r="VTB16" s="1020"/>
      <c r="VTC16" s="1020"/>
      <c r="VTD16" s="1020"/>
      <c r="VTE16" s="1020"/>
      <c r="VTF16" s="1020"/>
      <c r="VTG16" s="1020"/>
      <c r="VTH16" s="1020"/>
      <c r="VTI16" s="1020"/>
      <c r="VTJ16" s="1020"/>
      <c r="VTK16" s="1020"/>
      <c r="VTL16" s="1020"/>
      <c r="VTM16" s="1020"/>
      <c r="VTN16" s="1020"/>
      <c r="VTO16" s="1020"/>
      <c r="VTP16" s="1020"/>
      <c r="VTQ16" s="1020"/>
      <c r="VTR16" s="1020"/>
      <c r="VTS16" s="1020"/>
      <c r="VTT16" s="1020"/>
      <c r="VTU16" s="1020"/>
      <c r="VTV16" s="1020"/>
      <c r="VTW16" s="1020"/>
      <c r="VTX16" s="1020"/>
      <c r="VTY16" s="1020"/>
      <c r="VTZ16" s="1020"/>
      <c r="VUA16" s="1020"/>
      <c r="VUB16" s="1020"/>
      <c r="VUC16" s="1020"/>
      <c r="VUD16" s="1020"/>
      <c r="VUE16" s="1020"/>
      <c r="VUF16" s="1020"/>
      <c r="VUG16" s="1020"/>
      <c r="VUH16" s="1020"/>
      <c r="VUI16" s="1020"/>
      <c r="VUJ16" s="1020"/>
      <c r="VUK16" s="1020"/>
      <c r="VUL16" s="1020"/>
      <c r="VUM16" s="1020"/>
      <c r="VUN16" s="1020"/>
      <c r="VUO16" s="1020"/>
      <c r="VUP16" s="1020"/>
      <c r="VUQ16" s="1020"/>
      <c r="VUR16" s="1020"/>
      <c r="VUS16" s="1020"/>
      <c r="VUT16" s="1020"/>
      <c r="VUU16" s="1020"/>
      <c r="VUV16" s="1020"/>
      <c r="VUW16" s="1020"/>
      <c r="VUX16" s="1020"/>
      <c r="VUY16" s="1020"/>
      <c r="VUZ16" s="1020"/>
      <c r="VVA16" s="1020"/>
      <c r="VVB16" s="1020"/>
      <c r="VVC16" s="1020"/>
      <c r="VVD16" s="1020"/>
      <c r="VVE16" s="1020"/>
      <c r="VVF16" s="1020"/>
      <c r="VVG16" s="1020"/>
      <c r="VVH16" s="1020"/>
      <c r="VVI16" s="1020"/>
      <c r="VVJ16" s="1020"/>
      <c r="VVK16" s="1020"/>
      <c r="VVL16" s="1020"/>
      <c r="VVM16" s="1020"/>
      <c r="VVN16" s="1020"/>
      <c r="VVO16" s="1020"/>
      <c r="VVP16" s="1020"/>
      <c r="VVQ16" s="1020"/>
      <c r="VVR16" s="1020"/>
      <c r="VVS16" s="1020"/>
      <c r="VVT16" s="1020"/>
      <c r="VVU16" s="1020"/>
      <c r="VVV16" s="1020"/>
      <c r="VVW16" s="1020"/>
      <c r="VVX16" s="1020"/>
      <c r="VVY16" s="1020"/>
      <c r="VVZ16" s="1020"/>
      <c r="VWA16" s="1020"/>
      <c r="VWB16" s="1020"/>
      <c r="VWC16" s="1020"/>
      <c r="VWD16" s="1020"/>
      <c r="VWE16" s="1020"/>
      <c r="VWF16" s="1020"/>
      <c r="VWG16" s="1020"/>
      <c r="VWH16" s="1020"/>
      <c r="VWI16" s="1020"/>
      <c r="VWJ16" s="1020"/>
      <c r="VWK16" s="1020"/>
      <c r="VWL16" s="1020"/>
      <c r="VWM16" s="1020"/>
      <c r="VWN16" s="1020"/>
      <c r="VWO16" s="1020"/>
      <c r="VWP16" s="1020"/>
      <c r="VWQ16" s="1020"/>
      <c r="VWR16" s="1020"/>
      <c r="VWS16" s="1020"/>
      <c r="VWT16" s="1020"/>
      <c r="VWU16" s="1020"/>
      <c r="VWV16" s="1020"/>
      <c r="VWW16" s="1020"/>
      <c r="VWX16" s="1020"/>
      <c r="VWY16" s="1020"/>
      <c r="VWZ16" s="1020"/>
      <c r="VXA16" s="1020"/>
      <c r="VXB16" s="1020"/>
      <c r="VXC16" s="1020"/>
      <c r="VXD16" s="1020"/>
      <c r="VXE16" s="1020"/>
      <c r="VXF16" s="1020"/>
      <c r="VXG16" s="1020"/>
      <c r="VXH16" s="1020"/>
      <c r="VXI16" s="1020"/>
      <c r="VXJ16" s="1020"/>
      <c r="VXK16" s="1020"/>
      <c r="VXL16" s="1020"/>
      <c r="VXM16" s="1020"/>
      <c r="VXN16" s="1020"/>
      <c r="VXO16" s="1020"/>
      <c r="VXP16" s="1020"/>
      <c r="VXQ16" s="1020"/>
      <c r="VXR16" s="1020"/>
      <c r="VXS16" s="1020"/>
      <c r="VXT16" s="1020"/>
      <c r="VXU16" s="1020"/>
      <c r="VXV16" s="1020"/>
      <c r="VXW16" s="1020"/>
      <c r="VXX16" s="1020"/>
      <c r="VXY16" s="1020"/>
      <c r="VXZ16" s="1020"/>
      <c r="VYA16" s="1020"/>
      <c r="VYB16" s="1020"/>
      <c r="VYC16" s="1020"/>
      <c r="VYD16" s="1020"/>
      <c r="VYE16" s="1020"/>
      <c r="VYF16" s="1020"/>
      <c r="VYG16" s="1020"/>
      <c r="VYH16" s="1020"/>
      <c r="VYI16" s="1020"/>
      <c r="VYJ16" s="1020"/>
      <c r="VYK16" s="1020"/>
      <c r="VYL16" s="1020"/>
      <c r="VYM16" s="1020"/>
      <c r="VYN16" s="1020"/>
      <c r="VYO16" s="1020"/>
      <c r="VYP16" s="1020"/>
      <c r="VYQ16" s="1020"/>
      <c r="VYR16" s="1020"/>
      <c r="VYS16" s="1020"/>
      <c r="VYT16" s="1020"/>
      <c r="VYU16" s="1020"/>
      <c r="VYV16" s="1020"/>
      <c r="VYW16" s="1020"/>
      <c r="VYX16" s="1020"/>
      <c r="VYY16" s="1020"/>
      <c r="VYZ16" s="1020"/>
      <c r="VZA16" s="1020"/>
      <c r="VZB16" s="1020"/>
      <c r="VZC16" s="1020"/>
      <c r="VZD16" s="1020"/>
      <c r="VZE16" s="1020"/>
      <c r="VZF16" s="1020"/>
      <c r="VZG16" s="1020"/>
      <c r="VZH16" s="1020"/>
      <c r="VZI16" s="1020"/>
      <c r="VZJ16" s="1020"/>
      <c r="VZK16" s="1020"/>
      <c r="VZL16" s="1020"/>
      <c r="VZM16" s="1020"/>
      <c r="VZN16" s="1020"/>
      <c r="VZO16" s="1020"/>
      <c r="VZP16" s="1020"/>
      <c r="VZQ16" s="1020"/>
      <c r="VZR16" s="1020"/>
      <c r="VZS16" s="1020"/>
      <c r="VZT16" s="1020"/>
      <c r="VZU16" s="1020"/>
      <c r="VZV16" s="1020"/>
      <c r="VZW16" s="1020"/>
      <c r="VZX16" s="1020"/>
      <c r="VZY16" s="1020"/>
      <c r="VZZ16" s="1020"/>
      <c r="WAA16" s="1020"/>
      <c r="WAB16" s="1020"/>
      <c r="WAC16" s="1020"/>
      <c r="WAD16" s="1020"/>
      <c r="WAE16" s="1020"/>
      <c r="WAF16" s="1020"/>
      <c r="WAG16" s="1020"/>
      <c r="WAH16" s="1020"/>
      <c r="WAI16" s="1020"/>
      <c r="WAJ16" s="1020"/>
      <c r="WAK16" s="1020"/>
      <c r="WAL16" s="1020"/>
      <c r="WAM16" s="1020"/>
      <c r="WAN16" s="1020"/>
      <c r="WAO16" s="1020"/>
      <c r="WAP16" s="1020"/>
      <c r="WAQ16" s="1020"/>
      <c r="WAR16" s="1020"/>
      <c r="WAS16" s="1020"/>
      <c r="WAT16" s="1020"/>
      <c r="WAU16" s="1020"/>
      <c r="WAV16" s="1020"/>
      <c r="WAW16" s="1020"/>
      <c r="WAX16" s="1020"/>
      <c r="WAY16" s="1020"/>
      <c r="WAZ16" s="1020"/>
      <c r="WBA16" s="1020"/>
      <c r="WBB16" s="1020"/>
      <c r="WBC16" s="1020"/>
      <c r="WBD16" s="1020"/>
      <c r="WBE16" s="1020"/>
      <c r="WBF16" s="1020"/>
      <c r="WBG16" s="1020"/>
      <c r="WBH16" s="1020"/>
      <c r="WBI16" s="1020"/>
      <c r="WBJ16" s="1020"/>
      <c r="WBK16" s="1020"/>
      <c r="WBL16" s="1020"/>
      <c r="WBM16" s="1020"/>
      <c r="WBN16" s="1020"/>
      <c r="WBO16" s="1020"/>
      <c r="WBP16" s="1020"/>
      <c r="WBQ16" s="1020"/>
      <c r="WBR16" s="1020"/>
      <c r="WBS16" s="1020"/>
      <c r="WBT16" s="1020"/>
      <c r="WBU16" s="1020"/>
      <c r="WBV16" s="1020"/>
      <c r="WBW16" s="1020"/>
      <c r="WBX16" s="1020"/>
      <c r="WBY16" s="1020"/>
      <c r="WBZ16" s="1020"/>
      <c r="WCA16" s="1020"/>
      <c r="WCB16" s="1020"/>
      <c r="WCC16" s="1020"/>
      <c r="WCD16" s="1020"/>
      <c r="WCE16" s="1020"/>
      <c r="WCF16" s="1020"/>
      <c r="WCG16" s="1020"/>
      <c r="WCH16" s="1020"/>
      <c r="WCI16" s="1020"/>
      <c r="WCJ16" s="1020"/>
      <c r="WCK16" s="1020"/>
      <c r="WCL16" s="1020"/>
      <c r="WCM16" s="1020"/>
      <c r="WCN16" s="1020"/>
      <c r="WCO16" s="1020"/>
      <c r="WCP16" s="1020"/>
      <c r="WCQ16" s="1020"/>
      <c r="WCR16" s="1020"/>
      <c r="WCS16" s="1020"/>
      <c r="WCT16" s="1020"/>
      <c r="WCU16" s="1020"/>
      <c r="WCV16" s="1020"/>
      <c r="WCW16" s="1020"/>
      <c r="WCX16" s="1020"/>
      <c r="WCY16" s="1020"/>
      <c r="WCZ16" s="1020"/>
      <c r="WDA16" s="1020"/>
      <c r="WDB16" s="1020"/>
      <c r="WDC16" s="1020"/>
      <c r="WDD16" s="1020"/>
      <c r="WDE16" s="1020"/>
      <c r="WDF16" s="1020"/>
      <c r="WDG16" s="1020"/>
      <c r="WDH16" s="1020"/>
      <c r="WDI16" s="1020"/>
      <c r="WDJ16" s="1020"/>
      <c r="WDK16" s="1020"/>
      <c r="WDL16" s="1020"/>
      <c r="WDM16" s="1020"/>
      <c r="WDN16" s="1020"/>
      <c r="WDO16" s="1020"/>
      <c r="WDP16" s="1020"/>
      <c r="WDQ16" s="1020"/>
      <c r="WDR16" s="1020"/>
      <c r="WDS16" s="1020"/>
      <c r="WDT16" s="1020"/>
      <c r="WDU16" s="1020"/>
      <c r="WDV16" s="1020"/>
      <c r="WDW16" s="1020"/>
      <c r="WDX16" s="1020"/>
      <c r="WDY16" s="1020"/>
      <c r="WDZ16" s="1020"/>
      <c r="WEA16" s="1020"/>
      <c r="WEB16" s="1020"/>
      <c r="WEC16" s="1020"/>
      <c r="WED16" s="1020"/>
      <c r="WEE16" s="1020"/>
      <c r="WEF16" s="1020"/>
      <c r="WEG16" s="1020"/>
      <c r="WEH16" s="1020"/>
      <c r="WEI16" s="1020"/>
      <c r="WEJ16" s="1020"/>
      <c r="WEK16" s="1020"/>
      <c r="WEL16" s="1020"/>
      <c r="WEM16" s="1020"/>
      <c r="WEN16" s="1020"/>
      <c r="WEO16" s="1020"/>
      <c r="WEP16" s="1020"/>
      <c r="WEQ16" s="1020"/>
      <c r="WER16" s="1020"/>
      <c r="WES16" s="1020"/>
      <c r="WET16" s="1020"/>
      <c r="WEU16" s="1020"/>
      <c r="WEV16" s="1020"/>
      <c r="WEW16" s="1020"/>
      <c r="WEX16" s="1020"/>
      <c r="WEY16" s="1020"/>
      <c r="WEZ16" s="1020"/>
      <c r="WFA16" s="1020"/>
      <c r="WFB16" s="1020"/>
      <c r="WFC16" s="1020"/>
      <c r="WFD16" s="1020"/>
      <c r="WFE16" s="1020"/>
      <c r="WFF16" s="1020"/>
      <c r="WFG16" s="1020"/>
      <c r="WFH16" s="1020"/>
      <c r="WFI16" s="1020"/>
      <c r="WFJ16" s="1020"/>
      <c r="WFK16" s="1020"/>
      <c r="WFL16" s="1020"/>
      <c r="WFM16" s="1020"/>
      <c r="WFN16" s="1020"/>
      <c r="WFO16" s="1020"/>
      <c r="WFP16" s="1020"/>
      <c r="WFQ16" s="1020"/>
      <c r="WFR16" s="1020"/>
      <c r="WFS16" s="1020"/>
      <c r="WFT16" s="1020"/>
      <c r="WFU16" s="1020"/>
      <c r="WFV16" s="1020"/>
      <c r="WFW16" s="1020"/>
      <c r="WFX16" s="1020"/>
      <c r="WFY16" s="1020"/>
      <c r="WFZ16" s="1020"/>
      <c r="WGA16" s="1020"/>
      <c r="WGB16" s="1020"/>
      <c r="WGC16" s="1020"/>
      <c r="WGD16" s="1020"/>
      <c r="WGE16" s="1020"/>
      <c r="WGF16" s="1020"/>
      <c r="WGG16" s="1020"/>
      <c r="WGH16" s="1020"/>
      <c r="WGI16" s="1020"/>
      <c r="WGJ16" s="1020"/>
      <c r="WGK16" s="1020"/>
      <c r="WGL16" s="1020"/>
      <c r="WGM16" s="1020"/>
      <c r="WGN16" s="1020"/>
      <c r="WGO16" s="1020"/>
      <c r="WGP16" s="1020"/>
      <c r="WGQ16" s="1020"/>
      <c r="WGR16" s="1020"/>
      <c r="WGS16" s="1020"/>
      <c r="WGT16" s="1020"/>
      <c r="WGU16" s="1020"/>
      <c r="WGV16" s="1020"/>
      <c r="WGW16" s="1020"/>
      <c r="WGX16" s="1020"/>
      <c r="WGY16" s="1020"/>
      <c r="WGZ16" s="1020"/>
      <c r="WHA16" s="1020"/>
      <c r="WHB16" s="1020"/>
      <c r="WHC16" s="1020"/>
      <c r="WHD16" s="1020"/>
      <c r="WHE16" s="1020"/>
      <c r="WHF16" s="1020"/>
      <c r="WHG16" s="1020"/>
      <c r="WHH16" s="1020"/>
      <c r="WHI16" s="1020"/>
      <c r="WHJ16" s="1020"/>
      <c r="WHK16" s="1020"/>
      <c r="WHL16" s="1020"/>
      <c r="WHM16" s="1020"/>
      <c r="WHN16" s="1020"/>
      <c r="WHO16" s="1020"/>
      <c r="WHP16" s="1020"/>
      <c r="WHQ16" s="1020"/>
      <c r="WHR16" s="1020"/>
      <c r="WHS16" s="1020"/>
      <c r="WHT16" s="1020"/>
      <c r="WHU16" s="1020"/>
      <c r="WHV16" s="1020"/>
      <c r="WHW16" s="1020"/>
      <c r="WHX16" s="1020"/>
      <c r="WHY16" s="1020"/>
      <c r="WHZ16" s="1020"/>
      <c r="WIA16" s="1020"/>
      <c r="WIB16" s="1020"/>
      <c r="WIC16" s="1020"/>
      <c r="WID16" s="1020"/>
      <c r="WIE16" s="1020"/>
      <c r="WIF16" s="1020"/>
      <c r="WIG16" s="1020"/>
      <c r="WIH16" s="1020"/>
      <c r="WII16" s="1020"/>
      <c r="WIJ16" s="1020"/>
      <c r="WIK16" s="1020"/>
      <c r="WIL16" s="1020"/>
      <c r="WIM16" s="1020"/>
      <c r="WIN16" s="1020"/>
      <c r="WIO16" s="1020"/>
      <c r="WIP16" s="1020"/>
      <c r="WIQ16" s="1020"/>
      <c r="WIR16" s="1020"/>
      <c r="WIS16" s="1020"/>
      <c r="WIT16" s="1020"/>
      <c r="WIU16" s="1020"/>
      <c r="WIV16" s="1020"/>
      <c r="WIW16" s="1020"/>
      <c r="WIX16" s="1020"/>
      <c r="WIY16" s="1020"/>
      <c r="WIZ16" s="1020"/>
      <c r="WJA16" s="1020"/>
      <c r="WJB16" s="1020"/>
      <c r="WJC16" s="1020"/>
      <c r="WJD16" s="1020"/>
      <c r="WJE16" s="1020"/>
      <c r="WJF16" s="1020"/>
      <c r="WJG16" s="1020"/>
      <c r="WJH16" s="1020"/>
      <c r="WJI16" s="1020"/>
      <c r="WJJ16" s="1020"/>
      <c r="WJK16" s="1020"/>
      <c r="WJL16" s="1020"/>
      <c r="WJM16" s="1020"/>
      <c r="WJN16" s="1020"/>
      <c r="WJO16" s="1020"/>
      <c r="WJP16" s="1020"/>
      <c r="WJQ16" s="1020"/>
      <c r="WJR16" s="1020"/>
      <c r="WJS16" s="1020"/>
      <c r="WJT16" s="1020"/>
      <c r="WJU16" s="1020"/>
      <c r="WJV16" s="1020"/>
      <c r="WJW16" s="1020"/>
      <c r="WJX16" s="1020"/>
      <c r="WJY16" s="1020"/>
      <c r="WJZ16" s="1020"/>
      <c r="WKA16" s="1020"/>
      <c r="WKB16" s="1020"/>
      <c r="WKC16" s="1020"/>
      <c r="WKD16" s="1020"/>
      <c r="WKE16" s="1020"/>
      <c r="WKF16" s="1020"/>
      <c r="WKG16" s="1020"/>
      <c r="WKH16" s="1020"/>
      <c r="WKI16" s="1020"/>
      <c r="WKJ16" s="1020"/>
      <c r="WKK16" s="1020"/>
      <c r="WKL16" s="1020"/>
      <c r="WKM16" s="1020"/>
      <c r="WKN16" s="1020"/>
      <c r="WKO16" s="1020"/>
      <c r="WKP16" s="1020"/>
      <c r="WKQ16" s="1020"/>
      <c r="WKR16" s="1020"/>
      <c r="WKS16" s="1020"/>
      <c r="WKT16" s="1020"/>
      <c r="WKU16" s="1020"/>
      <c r="WKV16" s="1020"/>
      <c r="WKW16" s="1020"/>
      <c r="WKX16" s="1020"/>
      <c r="WKY16" s="1020"/>
      <c r="WKZ16" s="1020"/>
      <c r="WLA16" s="1020"/>
      <c r="WLB16" s="1020"/>
      <c r="WLC16" s="1020"/>
      <c r="WLD16" s="1020"/>
      <c r="WLE16" s="1020"/>
      <c r="WLF16" s="1020"/>
      <c r="WLG16" s="1020"/>
      <c r="WLH16" s="1020"/>
      <c r="WLI16" s="1020"/>
      <c r="WLJ16" s="1020"/>
      <c r="WLK16" s="1020"/>
      <c r="WLL16" s="1020"/>
      <c r="WLM16" s="1020"/>
      <c r="WLN16" s="1020"/>
      <c r="WLO16" s="1020"/>
      <c r="WLP16" s="1020"/>
      <c r="WLQ16" s="1020"/>
      <c r="WLR16" s="1020"/>
      <c r="WLS16" s="1020"/>
      <c r="WLT16" s="1020"/>
      <c r="WLU16" s="1020"/>
      <c r="WLV16" s="1020"/>
      <c r="WLW16" s="1020"/>
      <c r="WLX16" s="1020"/>
      <c r="WLY16" s="1020"/>
      <c r="WLZ16" s="1020"/>
      <c r="WMA16" s="1020"/>
      <c r="WMB16" s="1020"/>
      <c r="WMC16" s="1020"/>
      <c r="WMD16" s="1020"/>
      <c r="WME16" s="1020"/>
      <c r="WMF16" s="1020"/>
      <c r="WMG16" s="1020"/>
      <c r="WMH16" s="1020"/>
      <c r="WMI16" s="1020"/>
      <c r="WMJ16" s="1020"/>
      <c r="WMK16" s="1020"/>
      <c r="WML16" s="1020"/>
      <c r="WMM16" s="1020"/>
      <c r="WMN16" s="1020"/>
      <c r="WMO16" s="1020"/>
      <c r="WMP16" s="1020"/>
      <c r="WMQ16" s="1020"/>
      <c r="WMR16" s="1020"/>
      <c r="WMS16" s="1020"/>
      <c r="WMT16" s="1020"/>
      <c r="WMU16" s="1020"/>
      <c r="WMV16" s="1020"/>
      <c r="WMW16" s="1020"/>
      <c r="WMX16" s="1020"/>
      <c r="WMY16" s="1020"/>
      <c r="WMZ16" s="1020"/>
      <c r="WNA16" s="1020"/>
      <c r="WNB16" s="1020"/>
      <c r="WNC16" s="1020"/>
      <c r="WND16" s="1020"/>
      <c r="WNE16" s="1020"/>
      <c r="WNF16" s="1020"/>
      <c r="WNG16" s="1020"/>
      <c r="WNH16" s="1020"/>
      <c r="WNI16" s="1020"/>
      <c r="WNJ16" s="1020"/>
      <c r="WNK16" s="1020"/>
      <c r="WNL16" s="1020"/>
      <c r="WNM16" s="1020"/>
      <c r="WNN16" s="1020"/>
      <c r="WNO16" s="1020"/>
      <c r="WNP16" s="1020"/>
      <c r="WNQ16" s="1020"/>
      <c r="WNR16" s="1020"/>
      <c r="WNS16" s="1020"/>
      <c r="WNT16" s="1020"/>
      <c r="WNU16" s="1020"/>
      <c r="WNV16" s="1020"/>
      <c r="WNW16" s="1020"/>
      <c r="WNX16" s="1020"/>
      <c r="WNY16" s="1020"/>
      <c r="WNZ16" s="1020"/>
      <c r="WOA16" s="1020"/>
      <c r="WOB16" s="1020"/>
      <c r="WOC16" s="1020"/>
      <c r="WOD16" s="1020"/>
      <c r="WOE16" s="1020"/>
      <c r="WOF16" s="1020"/>
      <c r="WOG16" s="1020"/>
      <c r="WOH16" s="1020"/>
      <c r="WOI16" s="1020"/>
      <c r="WOJ16" s="1020"/>
      <c r="WOK16" s="1020"/>
      <c r="WOL16" s="1020"/>
      <c r="WOM16" s="1020"/>
      <c r="WON16" s="1020"/>
      <c r="WOO16" s="1020"/>
      <c r="WOP16" s="1020"/>
      <c r="WOQ16" s="1020"/>
      <c r="WOR16" s="1020"/>
      <c r="WOS16" s="1020"/>
      <c r="WOT16" s="1020"/>
      <c r="WOU16" s="1020"/>
      <c r="WOV16" s="1020"/>
      <c r="WOW16" s="1020"/>
      <c r="WOX16" s="1020"/>
      <c r="WOY16" s="1020"/>
      <c r="WOZ16" s="1020"/>
      <c r="WPA16" s="1020"/>
      <c r="WPB16" s="1020"/>
      <c r="WPC16" s="1020"/>
      <c r="WPD16" s="1020"/>
      <c r="WPE16" s="1020"/>
      <c r="WPF16" s="1020"/>
      <c r="WPG16" s="1020"/>
      <c r="WPH16" s="1020"/>
      <c r="WPI16" s="1020"/>
      <c r="WPJ16" s="1020"/>
      <c r="WPK16" s="1020"/>
      <c r="WPL16" s="1020"/>
      <c r="WPM16" s="1020"/>
      <c r="WPN16" s="1020"/>
      <c r="WPO16" s="1020"/>
      <c r="WPP16" s="1020"/>
      <c r="WPQ16" s="1020"/>
      <c r="WPR16" s="1020"/>
      <c r="WPS16" s="1020"/>
      <c r="WPT16" s="1020"/>
      <c r="WPU16" s="1020"/>
      <c r="WPV16" s="1020"/>
      <c r="WPW16" s="1020"/>
      <c r="WPX16" s="1020"/>
      <c r="WPY16" s="1020"/>
      <c r="WPZ16" s="1020"/>
      <c r="WQA16" s="1020"/>
      <c r="WQB16" s="1020"/>
      <c r="WQC16" s="1020"/>
      <c r="WQD16" s="1020"/>
      <c r="WQE16" s="1020"/>
      <c r="WQF16" s="1020"/>
      <c r="WQG16" s="1020"/>
      <c r="WQH16" s="1020"/>
      <c r="WQI16" s="1020"/>
      <c r="WQJ16" s="1020"/>
      <c r="WQK16" s="1020"/>
      <c r="WQL16" s="1020"/>
      <c r="WQM16" s="1020"/>
      <c r="WQN16" s="1020"/>
      <c r="WQO16" s="1020"/>
      <c r="WQP16" s="1020"/>
      <c r="WQQ16" s="1020"/>
      <c r="WQR16" s="1020"/>
      <c r="WQS16" s="1020"/>
      <c r="WQT16" s="1020"/>
      <c r="WQU16" s="1020"/>
      <c r="WQV16" s="1020"/>
      <c r="WQW16" s="1020"/>
      <c r="WQX16" s="1020"/>
      <c r="WQY16" s="1020"/>
      <c r="WQZ16" s="1020"/>
      <c r="WRA16" s="1020"/>
      <c r="WRB16" s="1020"/>
      <c r="WRC16" s="1020"/>
      <c r="WRD16" s="1020"/>
      <c r="WRE16" s="1020"/>
      <c r="WRF16" s="1020"/>
      <c r="WRG16" s="1020"/>
      <c r="WRH16" s="1020"/>
      <c r="WRI16" s="1020"/>
      <c r="WRJ16" s="1020"/>
      <c r="WRK16" s="1020"/>
      <c r="WRL16" s="1020"/>
      <c r="WRM16" s="1020"/>
      <c r="WRN16" s="1020"/>
      <c r="WRO16" s="1020"/>
      <c r="WRP16" s="1020"/>
      <c r="WRQ16" s="1020"/>
      <c r="WRR16" s="1020"/>
      <c r="WRS16" s="1020"/>
      <c r="WRT16" s="1020"/>
      <c r="WRU16" s="1020"/>
      <c r="WRV16" s="1020"/>
      <c r="WRW16" s="1020"/>
      <c r="WRX16" s="1020"/>
      <c r="WRY16" s="1020"/>
      <c r="WRZ16" s="1020"/>
      <c r="WSA16" s="1020"/>
      <c r="WSB16" s="1020"/>
      <c r="WSC16" s="1020"/>
      <c r="WSD16" s="1020"/>
      <c r="WSE16" s="1020"/>
      <c r="WSF16" s="1020"/>
      <c r="WSG16" s="1020"/>
      <c r="WSH16" s="1020"/>
      <c r="WSI16" s="1020"/>
      <c r="WSJ16" s="1020"/>
      <c r="WSK16" s="1020"/>
      <c r="WSL16" s="1020"/>
      <c r="WSM16" s="1020"/>
      <c r="WSN16" s="1020"/>
      <c r="WSO16" s="1020"/>
      <c r="WSP16" s="1020"/>
      <c r="WSQ16" s="1020"/>
      <c r="WSR16" s="1020"/>
      <c r="WSS16" s="1020"/>
      <c r="WST16" s="1020"/>
      <c r="WSU16" s="1020"/>
      <c r="WSV16" s="1020"/>
      <c r="WSW16" s="1020"/>
      <c r="WSX16" s="1020"/>
      <c r="WSY16" s="1020"/>
      <c r="WSZ16" s="1020"/>
      <c r="WTA16" s="1020"/>
      <c r="WTB16" s="1020"/>
      <c r="WTC16" s="1020"/>
      <c r="WTD16" s="1020"/>
      <c r="WTE16" s="1020"/>
      <c r="WTF16" s="1020"/>
      <c r="WTG16" s="1020"/>
      <c r="WTH16" s="1020"/>
      <c r="WTI16" s="1020"/>
      <c r="WTJ16" s="1020"/>
      <c r="WTK16" s="1020"/>
      <c r="WTL16" s="1020"/>
      <c r="WTM16" s="1020"/>
      <c r="WTN16" s="1020"/>
      <c r="WTO16" s="1020"/>
      <c r="WTP16" s="1020"/>
      <c r="WTQ16" s="1020"/>
      <c r="WTR16" s="1020"/>
      <c r="WTS16" s="1020"/>
      <c r="WTT16" s="1020"/>
      <c r="WTU16" s="1020"/>
      <c r="WTV16" s="1020"/>
      <c r="WTW16" s="1020"/>
      <c r="WTX16" s="1020"/>
      <c r="WTY16" s="1020"/>
      <c r="WTZ16" s="1020"/>
      <c r="WUA16" s="1020"/>
      <c r="WUB16" s="1020"/>
      <c r="WUC16" s="1020"/>
      <c r="WUD16" s="1020"/>
      <c r="WUE16" s="1020"/>
      <c r="WUF16" s="1020"/>
      <c r="WUG16" s="1020"/>
      <c r="WUH16" s="1020"/>
      <c r="WUI16" s="1020"/>
      <c r="WUJ16" s="1020"/>
      <c r="WUK16" s="1020"/>
      <c r="WUL16" s="1020"/>
      <c r="WUM16" s="1020"/>
      <c r="WUN16" s="1020"/>
      <c r="WUO16" s="1020"/>
      <c r="WUP16" s="1020"/>
      <c r="WUQ16" s="1020"/>
      <c r="WUR16" s="1020"/>
      <c r="WUS16" s="1020"/>
      <c r="WUT16" s="1020"/>
      <c r="WUU16" s="1020"/>
      <c r="WUV16" s="1020"/>
      <c r="WUW16" s="1020"/>
      <c r="WUX16" s="1020"/>
      <c r="WUY16" s="1020"/>
      <c r="WUZ16" s="1020"/>
      <c r="WVA16" s="1020"/>
      <c r="WVB16" s="1020"/>
      <c r="WVC16" s="1020"/>
      <c r="WVD16" s="1020"/>
      <c r="WVE16" s="1020"/>
      <c r="WVF16" s="1020"/>
      <c r="WVG16" s="1020"/>
      <c r="WVH16" s="1020"/>
      <c r="WVI16" s="1020"/>
      <c r="WVJ16" s="1020"/>
      <c r="WVK16" s="1020"/>
      <c r="WVL16" s="1020"/>
      <c r="WVM16" s="1020"/>
      <c r="WVN16" s="1020"/>
      <c r="WVO16" s="1020"/>
      <c r="WVP16" s="1020"/>
      <c r="WVQ16" s="1020"/>
      <c r="WVR16" s="1020"/>
      <c r="WVS16" s="1020"/>
      <c r="WVT16" s="1020"/>
      <c r="WVU16" s="1020"/>
      <c r="WVV16" s="1020"/>
      <c r="WVW16" s="1020"/>
      <c r="WVX16" s="1020"/>
      <c r="WVY16" s="1020"/>
      <c r="WVZ16" s="1020"/>
      <c r="WWA16" s="1020"/>
      <c r="WWB16" s="1020"/>
      <c r="WWC16" s="1020"/>
      <c r="WWD16" s="1020"/>
      <c r="WWE16" s="1020"/>
      <c r="WWF16" s="1020"/>
      <c r="WWG16" s="1020"/>
      <c r="WWH16" s="1020"/>
      <c r="WWI16" s="1020"/>
      <c r="WWJ16" s="1020"/>
      <c r="WWK16" s="1020"/>
      <c r="WWL16" s="1020"/>
      <c r="WWM16" s="1020"/>
      <c r="WWN16" s="1020"/>
      <c r="WWO16" s="1020"/>
      <c r="WWP16" s="1020"/>
      <c r="WWQ16" s="1020"/>
      <c r="WWR16" s="1020"/>
      <c r="WWS16" s="1020"/>
      <c r="WWT16" s="1020"/>
      <c r="WWU16" s="1020"/>
      <c r="WWV16" s="1020"/>
      <c r="WWW16" s="1020"/>
      <c r="WWX16" s="1020"/>
      <c r="WWY16" s="1020"/>
      <c r="WWZ16" s="1020"/>
      <c r="WXA16" s="1020"/>
      <c r="WXB16" s="1020"/>
      <c r="WXC16" s="1020"/>
      <c r="WXD16" s="1020"/>
      <c r="WXE16" s="1020"/>
      <c r="WXF16" s="1020"/>
      <c r="WXG16" s="1020"/>
      <c r="WXH16" s="1020"/>
      <c r="WXI16" s="1020"/>
      <c r="WXJ16" s="1020"/>
      <c r="WXK16" s="1020"/>
      <c r="WXL16" s="1020"/>
      <c r="WXM16" s="1020"/>
      <c r="WXN16" s="1020"/>
      <c r="WXO16" s="1020"/>
      <c r="WXP16" s="1020"/>
      <c r="WXQ16" s="1020"/>
      <c r="WXR16" s="1020"/>
      <c r="WXS16" s="1020"/>
      <c r="WXT16" s="1020"/>
      <c r="WXU16" s="1020"/>
      <c r="WXV16" s="1020"/>
      <c r="WXW16" s="1020"/>
      <c r="WXX16" s="1020"/>
      <c r="WXY16" s="1020"/>
      <c r="WXZ16" s="1020"/>
      <c r="WYA16" s="1020"/>
      <c r="WYB16" s="1020"/>
      <c r="WYC16" s="1020"/>
      <c r="WYD16" s="1020"/>
      <c r="WYE16" s="1020"/>
      <c r="WYF16" s="1020"/>
      <c r="WYG16" s="1020"/>
      <c r="WYH16" s="1020"/>
      <c r="WYI16" s="1020"/>
      <c r="WYJ16" s="1020"/>
      <c r="WYK16" s="1020"/>
      <c r="WYL16" s="1020"/>
      <c r="WYM16" s="1020"/>
      <c r="WYN16" s="1020"/>
      <c r="WYO16" s="1020"/>
      <c r="WYP16" s="1020"/>
      <c r="WYQ16" s="1020"/>
      <c r="WYR16" s="1020"/>
      <c r="WYS16" s="1020"/>
      <c r="WYT16" s="1020"/>
      <c r="WYU16" s="1020"/>
      <c r="WYV16" s="1020"/>
      <c r="WYW16" s="1020"/>
      <c r="WYX16" s="1020"/>
      <c r="WYY16" s="1020"/>
      <c r="WYZ16" s="1020"/>
      <c r="WZA16" s="1020"/>
      <c r="WZB16" s="1020"/>
      <c r="WZC16" s="1020"/>
      <c r="WZD16" s="1020"/>
      <c r="WZE16" s="1020"/>
      <c r="WZF16" s="1020"/>
      <c r="WZG16" s="1020"/>
      <c r="WZH16" s="1020"/>
      <c r="WZI16" s="1020"/>
      <c r="WZJ16" s="1020"/>
      <c r="WZK16" s="1020"/>
      <c r="WZL16" s="1020"/>
      <c r="WZM16" s="1020"/>
      <c r="WZN16" s="1020"/>
      <c r="WZO16" s="1020"/>
      <c r="WZP16" s="1020"/>
      <c r="WZQ16" s="1020"/>
      <c r="WZR16" s="1020"/>
      <c r="WZS16" s="1020"/>
      <c r="WZT16" s="1020"/>
      <c r="WZU16" s="1020"/>
      <c r="WZV16" s="1020"/>
      <c r="WZW16" s="1020"/>
      <c r="WZX16" s="1020"/>
      <c r="WZY16" s="1020"/>
      <c r="WZZ16" s="1020"/>
      <c r="XAA16" s="1020"/>
      <c r="XAB16" s="1020"/>
      <c r="XAC16" s="1020"/>
      <c r="XAD16" s="1020"/>
      <c r="XAE16" s="1020"/>
      <c r="XAF16" s="1020"/>
      <c r="XAG16" s="1020"/>
      <c r="XAH16" s="1020"/>
      <c r="XAI16" s="1020"/>
      <c r="XAJ16" s="1020"/>
      <c r="XAK16" s="1020"/>
      <c r="XAL16" s="1020"/>
      <c r="XAM16" s="1020"/>
      <c r="XAN16" s="1020"/>
      <c r="XAO16" s="1020"/>
      <c r="XAP16" s="1020"/>
      <c r="XAQ16" s="1020"/>
      <c r="XAR16" s="1020"/>
      <c r="XAS16" s="1020"/>
      <c r="XAT16" s="1020"/>
      <c r="XAU16" s="1020"/>
      <c r="XAV16" s="1020"/>
      <c r="XAW16" s="1020"/>
      <c r="XAX16" s="1020"/>
      <c r="XAY16" s="1020"/>
      <c r="XAZ16" s="1020"/>
      <c r="XBA16" s="1020"/>
      <c r="XBB16" s="1020"/>
      <c r="XBC16" s="1020"/>
      <c r="XBD16" s="1020"/>
      <c r="XBE16" s="1020"/>
      <c r="XBF16" s="1020"/>
      <c r="XBG16" s="1020"/>
      <c r="XBH16" s="1020"/>
      <c r="XBI16" s="1020"/>
      <c r="XBJ16" s="1020"/>
      <c r="XBK16" s="1020"/>
      <c r="XBL16" s="1020"/>
      <c r="XBM16" s="1020"/>
      <c r="XBN16" s="1020"/>
      <c r="XBO16" s="1020"/>
      <c r="XBP16" s="1020"/>
      <c r="XBQ16" s="1020"/>
      <c r="XBR16" s="1020"/>
      <c r="XBS16" s="1020"/>
      <c r="XBT16" s="1020"/>
      <c r="XBU16" s="1020"/>
      <c r="XBV16" s="1020"/>
      <c r="XBW16" s="1020"/>
      <c r="XBX16" s="1020"/>
      <c r="XBY16" s="1020"/>
      <c r="XBZ16" s="1020"/>
      <c r="XCA16" s="1020"/>
      <c r="XCB16" s="1020"/>
      <c r="XCC16" s="1020"/>
      <c r="XCD16" s="1020"/>
      <c r="XCE16" s="1020"/>
      <c r="XCF16" s="1020"/>
      <c r="XCG16" s="1020"/>
      <c r="XCH16" s="1020"/>
      <c r="XCI16" s="1020"/>
      <c r="XCJ16" s="1020"/>
      <c r="XCK16" s="1020"/>
      <c r="XCL16" s="1020"/>
      <c r="XCM16" s="1020"/>
      <c r="XCN16" s="1020"/>
      <c r="XCO16" s="1020"/>
      <c r="XCP16" s="1020"/>
      <c r="XCQ16" s="1020"/>
      <c r="XCR16" s="1020"/>
      <c r="XCS16" s="1020"/>
      <c r="XCT16" s="1020"/>
      <c r="XCU16" s="1020"/>
      <c r="XCV16" s="1020"/>
      <c r="XCW16" s="1020"/>
      <c r="XCX16" s="1020"/>
      <c r="XCY16" s="1020"/>
      <c r="XCZ16" s="1020"/>
      <c r="XDA16" s="1020"/>
      <c r="XDB16" s="1020"/>
      <c r="XDC16" s="1020"/>
      <c r="XDD16" s="1020"/>
      <c r="XDE16" s="1020"/>
      <c r="XDF16" s="1020"/>
      <c r="XDG16" s="1020"/>
      <c r="XDH16" s="1020"/>
      <c r="XDI16" s="1020"/>
      <c r="XDJ16" s="1020"/>
      <c r="XDK16" s="1020"/>
      <c r="XDL16" s="1020"/>
      <c r="XDM16" s="1020"/>
      <c r="XDN16" s="1020"/>
      <c r="XDO16" s="1020"/>
      <c r="XDP16" s="1020"/>
      <c r="XDQ16" s="1020"/>
      <c r="XDR16" s="1020"/>
      <c r="XDS16" s="1020"/>
      <c r="XDT16" s="1020"/>
      <c r="XDU16" s="1020"/>
      <c r="XDV16" s="1020"/>
      <c r="XDW16" s="1020"/>
      <c r="XDX16" s="1020"/>
      <c r="XDY16" s="1020"/>
      <c r="XDZ16" s="1020"/>
      <c r="XEA16" s="1020"/>
      <c r="XEB16" s="1020"/>
      <c r="XEC16" s="1020"/>
      <c r="XED16" s="1020"/>
      <c r="XEE16" s="1020"/>
      <c r="XEF16" s="1020"/>
      <c r="XEG16" s="1020"/>
      <c r="XEH16" s="1020"/>
      <c r="XEI16" s="1020"/>
      <c r="XEJ16" s="1020"/>
      <c r="XEK16" s="1020"/>
      <c r="XEL16" s="1020"/>
      <c r="XEM16" s="1020"/>
      <c r="XEN16" s="1020"/>
      <c r="XEO16" s="1020"/>
      <c r="XEP16" s="1020"/>
      <c r="XEQ16" s="1020"/>
      <c r="XER16" s="1020"/>
      <c r="XES16" s="1020"/>
      <c r="XET16" s="1020"/>
      <c r="XEU16" s="1020"/>
      <c r="XEV16" s="1020"/>
      <c r="XEW16" s="1020"/>
      <c r="XEX16" s="1020"/>
      <c r="XEY16" s="1020"/>
      <c r="XEZ16" s="1020"/>
      <c r="XFA16" s="1020"/>
      <c r="XFB16" s="1020"/>
      <c r="XFC16" s="1020"/>
      <c r="XFD16" s="1020"/>
    </row>
    <row r="17" spans="1:28" s="854" customFormat="1" ht="15" customHeight="1" x14ac:dyDescent="0.2">
      <c r="A17" s="1020" t="s">
        <v>469</v>
      </c>
      <c r="B17" s="1020"/>
      <c r="C17" s="1020"/>
      <c r="D17" s="1020"/>
      <c r="E17" s="1020"/>
      <c r="F17" s="1020"/>
      <c r="G17" s="1020"/>
      <c r="H17" s="1020"/>
      <c r="I17" s="1020"/>
      <c r="J17" s="1020"/>
      <c r="K17" s="1020"/>
      <c r="L17" s="1020"/>
      <c r="M17" s="1020"/>
      <c r="N17" s="1020"/>
      <c r="O17" s="1020"/>
      <c r="P17" s="1020"/>
      <c r="Q17" s="1020"/>
      <c r="R17" s="1020"/>
      <c r="S17" s="1020"/>
      <c r="T17" s="1020"/>
      <c r="U17" s="1020"/>
      <c r="V17" s="1020"/>
      <c r="W17" s="1020"/>
      <c r="X17" s="1020"/>
      <c r="Y17" s="1020"/>
      <c r="Z17" s="1020"/>
      <c r="AA17" s="1020"/>
      <c r="AB17" s="1020"/>
    </row>
    <row r="18" spans="1:28" s="854" customFormat="1" ht="6" customHeight="1" x14ac:dyDescent="0.2">
      <c r="A18" s="844"/>
      <c r="B18" s="844"/>
      <c r="C18" s="844"/>
      <c r="D18" s="844"/>
      <c r="E18" s="844"/>
      <c r="F18" s="844"/>
      <c r="G18" s="844"/>
      <c r="H18" s="844"/>
      <c r="I18" s="844"/>
      <c r="J18" s="844"/>
      <c r="K18" s="844"/>
      <c r="L18" s="844"/>
      <c r="M18" s="844"/>
      <c r="N18" s="844"/>
      <c r="O18" s="844"/>
      <c r="P18" s="844"/>
      <c r="Q18" s="844"/>
      <c r="R18" s="844"/>
      <c r="S18" s="844"/>
      <c r="T18" s="844"/>
      <c r="U18" s="844"/>
      <c r="V18" s="844"/>
      <c r="W18" s="844"/>
      <c r="X18" s="844"/>
      <c r="Y18" s="844"/>
      <c r="Z18" s="844"/>
      <c r="AA18" s="844"/>
      <c r="AB18" s="844"/>
    </row>
    <row r="19" spans="1:28" ht="15" customHeight="1" x14ac:dyDescent="0.2">
      <c r="A19" s="1020" t="s">
        <v>180</v>
      </c>
      <c r="B19" s="1020"/>
      <c r="C19" s="1020"/>
      <c r="D19" s="1020"/>
      <c r="E19" s="1020"/>
      <c r="F19" s="1020"/>
      <c r="G19" s="1020"/>
      <c r="H19" s="1020"/>
      <c r="I19" s="1020"/>
      <c r="J19" s="1020"/>
      <c r="K19" s="1020"/>
      <c r="L19" s="1020"/>
      <c r="M19" s="1020"/>
      <c r="N19" s="1020"/>
      <c r="O19" s="1020"/>
      <c r="P19" s="1020"/>
      <c r="Q19" s="1020"/>
      <c r="R19" s="1020"/>
      <c r="S19" s="1020"/>
      <c r="T19" s="1020"/>
      <c r="U19" s="1020"/>
      <c r="V19" s="1020"/>
      <c r="W19" s="1020"/>
      <c r="X19" s="1020"/>
      <c r="Y19" s="1020"/>
      <c r="Z19" s="1020"/>
      <c r="AA19" s="1020"/>
      <c r="AB19" s="1020"/>
    </row>
    <row r="20" spans="1:28" x14ac:dyDescent="0.2">
      <c r="E20" s="696"/>
      <c r="H20" s="696"/>
      <c r="K20" s="696"/>
      <c r="N20" s="696"/>
      <c r="Q20" s="696"/>
      <c r="T20" s="696"/>
      <c r="W20" s="696"/>
      <c r="Z20" s="696"/>
    </row>
    <row r="23" spans="1:28" x14ac:dyDescent="0.2">
      <c r="B23" s="697"/>
      <c r="C23" s="697"/>
      <c r="D23" s="697"/>
    </row>
    <row r="24" spans="1:28" x14ac:dyDescent="0.2">
      <c r="B24" s="36"/>
      <c r="C24" s="36"/>
      <c r="D24" s="36"/>
    </row>
    <row r="25" spans="1:28" x14ac:dyDescent="0.2">
      <c r="B25" s="88"/>
      <c r="C25" s="88"/>
      <c r="D25" s="88"/>
    </row>
  </sheetData>
  <mergeCells count="598">
    <mergeCell ref="A19:AB19"/>
    <mergeCell ref="K3:M3"/>
    <mergeCell ref="N3:P3"/>
    <mergeCell ref="Q3:S3"/>
    <mergeCell ref="T3:V3"/>
    <mergeCell ref="W3:Y3"/>
    <mergeCell ref="A17:AB17"/>
    <mergeCell ref="A16:AB16"/>
    <mergeCell ref="BE16:CF16"/>
    <mergeCell ref="CG16:DH16"/>
    <mergeCell ref="DI16:EJ16"/>
    <mergeCell ref="EK16:FL16"/>
    <mergeCell ref="O1:T1"/>
    <mergeCell ref="A2:AB2"/>
    <mergeCell ref="B3:D3"/>
    <mergeCell ref="E3:G3"/>
    <mergeCell ref="H3:J3"/>
    <mergeCell ref="Z3:AB3"/>
    <mergeCell ref="KW16:LX16"/>
    <mergeCell ref="LY16:MZ16"/>
    <mergeCell ref="NA16:OB16"/>
    <mergeCell ref="OC16:PD16"/>
    <mergeCell ref="PE16:QF16"/>
    <mergeCell ref="FM16:GN16"/>
    <mergeCell ref="GO16:HP16"/>
    <mergeCell ref="HQ16:IR16"/>
    <mergeCell ref="IS16:JT16"/>
    <mergeCell ref="JU16:KV16"/>
    <mergeCell ref="VQ16:WR16"/>
    <mergeCell ref="WS16:XT16"/>
    <mergeCell ref="XU16:YV16"/>
    <mergeCell ref="YW16:ZX16"/>
    <mergeCell ref="ZY16:AAZ16"/>
    <mergeCell ref="QG16:RH16"/>
    <mergeCell ref="RI16:SJ16"/>
    <mergeCell ref="SK16:TL16"/>
    <mergeCell ref="TM16:UN16"/>
    <mergeCell ref="UO16:VP16"/>
    <mergeCell ref="AGK16:AHL16"/>
    <mergeCell ref="AHM16:AIN16"/>
    <mergeCell ref="AIO16:AJP16"/>
    <mergeCell ref="AJQ16:AKR16"/>
    <mergeCell ref="AKS16:ALT16"/>
    <mergeCell ref="ABA16:ACB16"/>
    <mergeCell ref="ACC16:ADD16"/>
    <mergeCell ref="ADE16:AEF16"/>
    <mergeCell ref="AEG16:AFH16"/>
    <mergeCell ref="AFI16:AGJ16"/>
    <mergeCell ref="ARE16:ASF16"/>
    <mergeCell ref="ASG16:ATH16"/>
    <mergeCell ref="ATI16:AUJ16"/>
    <mergeCell ref="AUK16:AVL16"/>
    <mergeCell ref="AVM16:AWN16"/>
    <mergeCell ref="ALU16:AMV16"/>
    <mergeCell ref="AMW16:ANX16"/>
    <mergeCell ref="ANY16:AOZ16"/>
    <mergeCell ref="APA16:AQB16"/>
    <mergeCell ref="AQC16:ARD16"/>
    <mergeCell ref="BBY16:BCZ16"/>
    <mergeCell ref="BDA16:BEB16"/>
    <mergeCell ref="BEC16:BFD16"/>
    <mergeCell ref="BFE16:BGF16"/>
    <mergeCell ref="BGG16:BHH16"/>
    <mergeCell ref="AWO16:AXP16"/>
    <mergeCell ref="AXQ16:AYR16"/>
    <mergeCell ref="AYS16:AZT16"/>
    <mergeCell ref="AZU16:BAV16"/>
    <mergeCell ref="BAW16:BBX16"/>
    <mergeCell ref="BMS16:BNT16"/>
    <mergeCell ref="BNU16:BOV16"/>
    <mergeCell ref="BOW16:BPX16"/>
    <mergeCell ref="BPY16:BQZ16"/>
    <mergeCell ref="BRA16:BSB16"/>
    <mergeCell ref="BHI16:BIJ16"/>
    <mergeCell ref="BIK16:BJL16"/>
    <mergeCell ref="BJM16:BKN16"/>
    <mergeCell ref="BKO16:BLP16"/>
    <mergeCell ref="BLQ16:BMR16"/>
    <mergeCell ref="BXM16:BYN16"/>
    <mergeCell ref="BYO16:BZP16"/>
    <mergeCell ref="BZQ16:CAR16"/>
    <mergeCell ref="CAS16:CBT16"/>
    <mergeCell ref="CBU16:CCV16"/>
    <mergeCell ref="BSC16:BTD16"/>
    <mergeCell ref="BTE16:BUF16"/>
    <mergeCell ref="BUG16:BVH16"/>
    <mergeCell ref="BVI16:BWJ16"/>
    <mergeCell ref="BWK16:BXL16"/>
    <mergeCell ref="CIG16:CJH16"/>
    <mergeCell ref="CJI16:CKJ16"/>
    <mergeCell ref="CKK16:CLL16"/>
    <mergeCell ref="CLM16:CMN16"/>
    <mergeCell ref="CMO16:CNP16"/>
    <mergeCell ref="CCW16:CDX16"/>
    <mergeCell ref="CDY16:CEZ16"/>
    <mergeCell ref="CFA16:CGB16"/>
    <mergeCell ref="CGC16:CHD16"/>
    <mergeCell ref="CHE16:CIF16"/>
    <mergeCell ref="CTA16:CUB16"/>
    <mergeCell ref="CUC16:CVD16"/>
    <mergeCell ref="CVE16:CWF16"/>
    <mergeCell ref="CWG16:CXH16"/>
    <mergeCell ref="CXI16:CYJ16"/>
    <mergeCell ref="CNQ16:COR16"/>
    <mergeCell ref="COS16:CPT16"/>
    <mergeCell ref="CPU16:CQV16"/>
    <mergeCell ref="CQW16:CRX16"/>
    <mergeCell ref="CRY16:CSZ16"/>
    <mergeCell ref="DDU16:DEV16"/>
    <mergeCell ref="DEW16:DFX16"/>
    <mergeCell ref="DFY16:DGZ16"/>
    <mergeCell ref="DHA16:DIB16"/>
    <mergeCell ref="DIC16:DJD16"/>
    <mergeCell ref="CYK16:CZL16"/>
    <mergeCell ref="CZM16:DAN16"/>
    <mergeCell ref="DAO16:DBP16"/>
    <mergeCell ref="DBQ16:DCR16"/>
    <mergeCell ref="DCS16:DDT16"/>
    <mergeCell ref="DOO16:DPP16"/>
    <mergeCell ref="DPQ16:DQR16"/>
    <mergeCell ref="DQS16:DRT16"/>
    <mergeCell ref="DRU16:DSV16"/>
    <mergeCell ref="DSW16:DTX16"/>
    <mergeCell ref="DJE16:DKF16"/>
    <mergeCell ref="DKG16:DLH16"/>
    <mergeCell ref="DLI16:DMJ16"/>
    <mergeCell ref="DMK16:DNL16"/>
    <mergeCell ref="DNM16:DON16"/>
    <mergeCell ref="DZI16:EAJ16"/>
    <mergeCell ref="EAK16:EBL16"/>
    <mergeCell ref="EBM16:ECN16"/>
    <mergeCell ref="ECO16:EDP16"/>
    <mergeCell ref="EDQ16:EER16"/>
    <mergeCell ref="DTY16:DUZ16"/>
    <mergeCell ref="DVA16:DWB16"/>
    <mergeCell ref="DWC16:DXD16"/>
    <mergeCell ref="DXE16:DYF16"/>
    <mergeCell ref="DYG16:DZH16"/>
    <mergeCell ref="EKC16:ELD16"/>
    <mergeCell ref="ELE16:EMF16"/>
    <mergeCell ref="EMG16:ENH16"/>
    <mergeCell ref="ENI16:EOJ16"/>
    <mergeCell ref="EOK16:EPL16"/>
    <mergeCell ref="EES16:EFT16"/>
    <mergeCell ref="EFU16:EGV16"/>
    <mergeCell ref="EGW16:EHX16"/>
    <mergeCell ref="EHY16:EIZ16"/>
    <mergeCell ref="EJA16:EKB16"/>
    <mergeCell ref="EUW16:EVX16"/>
    <mergeCell ref="EVY16:EWZ16"/>
    <mergeCell ref="EXA16:EYB16"/>
    <mergeCell ref="EYC16:EZD16"/>
    <mergeCell ref="EZE16:FAF16"/>
    <mergeCell ref="EPM16:EQN16"/>
    <mergeCell ref="EQO16:ERP16"/>
    <mergeCell ref="ERQ16:ESR16"/>
    <mergeCell ref="ESS16:ETT16"/>
    <mergeCell ref="ETU16:EUV16"/>
    <mergeCell ref="FFQ16:FGR16"/>
    <mergeCell ref="FGS16:FHT16"/>
    <mergeCell ref="FHU16:FIV16"/>
    <mergeCell ref="FIW16:FJX16"/>
    <mergeCell ref="FJY16:FKZ16"/>
    <mergeCell ref="FAG16:FBH16"/>
    <mergeCell ref="FBI16:FCJ16"/>
    <mergeCell ref="FCK16:FDL16"/>
    <mergeCell ref="FDM16:FEN16"/>
    <mergeCell ref="FEO16:FFP16"/>
    <mergeCell ref="FQK16:FRL16"/>
    <mergeCell ref="FRM16:FSN16"/>
    <mergeCell ref="FSO16:FTP16"/>
    <mergeCell ref="FTQ16:FUR16"/>
    <mergeCell ref="FUS16:FVT16"/>
    <mergeCell ref="FLA16:FMB16"/>
    <mergeCell ref="FMC16:FND16"/>
    <mergeCell ref="FNE16:FOF16"/>
    <mergeCell ref="FOG16:FPH16"/>
    <mergeCell ref="FPI16:FQJ16"/>
    <mergeCell ref="GBE16:GCF16"/>
    <mergeCell ref="GCG16:GDH16"/>
    <mergeCell ref="GDI16:GEJ16"/>
    <mergeCell ref="GEK16:GFL16"/>
    <mergeCell ref="GFM16:GGN16"/>
    <mergeCell ref="FVU16:FWV16"/>
    <mergeCell ref="FWW16:FXX16"/>
    <mergeCell ref="FXY16:FYZ16"/>
    <mergeCell ref="FZA16:GAB16"/>
    <mergeCell ref="GAC16:GBD16"/>
    <mergeCell ref="GLY16:GMZ16"/>
    <mergeCell ref="GNA16:GOB16"/>
    <mergeCell ref="GOC16:GPD16"/>
    <mergeCell ref="GPE16:GQF16"/>
    <mergeCell ref="GQG16:GRH16"/>
    <mergeCell ref="GGO16:GHP16"/>
    <mergeCell ref="GHQ16:GIR16"/>
    <mergeCell ref="GIS16:GJT16"/>
    <mergeCell ref="GJU16:GKV16"/>
    <mergeCell ref="GKW16:GLX16"/>
    <mergeCell ref="GWS16:GXT16"/>
    <mergeCell ref="GXU16:GYV16"/>
    <mergeCell ref="GYW16:GZX16"/>
    <mergeCell ref="GZY16:HAZ16"/>
    <mergeCell ref="HBA16:HCB16"/>
    <mergeCell ref="GRI16:GSJ16"/>
    <mergeCell ref="GSK16:GTL16"/>
    <mergeCell ref="GTM16:GUN16"/>
    <mergeCell ref="GUO16:GVP16"/>
    <mergeCell ref="GVQ16:GWR16"/>
    <mergeCell ref="HHM16:HIN16"/>
    <mergeCell ref="HIO16:HJP16"/>
    <mergeCell ref="HJQ16:HKR16"/>
    <mergeCell ref="HKS16:HLT16"/>
    <mergeCell ref="HLU16:HMV16"/>
    <mergeCell ref="HCC16:HDD16"/>
    <mergeCell ref="HDE16:HEF16"/>
    <mergeCell ref="HEG16:HFH16"/>
    <mergeCell ref="HFI16:HGJ16"/>
    <mergeCell ref="HGK16:HHL16"/>
    <mergeCell ref="HSG16:HTH16"/>
    <mergeCell ref="HTI16:HUJ16"/>
    <mergeCell ref="HUK16:HVL16"/>
    <mergeCell ref="HVM16:HWN16"/>
    <mergeCell ref="HWO16:HXP16"/>
    <mergeCell ref="HMW16:HNX16"/>
    <mergeCell ref="HNY16:HOZ16"/>
    <mergeCell ref="HPA16:HQB16"/>
    <mergeCell ref="HQC16:HRD16"/>
    <mergeCell ref="HRE16:HSF16"/>
    <mergeCell ref="IDA16:IEB16"/>
    <mergeCell ref="IEC16:IFD16"/>
    <mergeCell ref="IFE16:IGF16"/>
    <mergeCell ref="IGG16:IHH16"/>
    <mergeCell ref="IHI16:IIJ16"/>
    <mergeCell ref="HXQ16:HYR16"/>
    <mergeCell ref="HYS16:HZT16"/>
    <mergeCell ref="HZU16:IAV16"/>
    <mergeCell ref="IAW16:IBX16"/>
    <mergeCell ref="IBY16:ICZ16"/>
    <mergeCell ref="INU16:IOV16"/>
    <mergeCell ref="IOW16:IPX16"/>
    <mergeCell ref="IPY16:IQZ16"/>
    <mergeCell ref="IRA16:ISB16"/>
    <mergeCell ref="ISC16:ITD16"/>
    <mergeCell ref="IIK16:IJL16"/>
    <mergeCell ref="IJM16:IKN16"/>
    <mergeCell ref="IKO16:ILP16"/>
    <mergeCell ref="ILQ16:IMR16"/>
    <mergeCell ref="IMS16:INT16"/>
    <mergeCell ref="IYO16:IZP16"/>
    <mergeCell ref="IZQ16:JAR16"/>
    <mergeCell ref="JAS16:JBT16"/>
    <mergeCell ref="JBU16:JCV16"/>
    <mergeCell ref="JCW16:JDX16"/>
    <mergeCell ref="ITE16:IUF16"/>
    <mergeCell ref="IUG16:IVH16"/>
    <mergeCell ref="IVI16:IWJ16"/>
    <mergeCell ref="IWK16:IXL16"/>
    <mergeCell ref="IXM16:IYN16"/>
    <mergeCell ref="JJI16:JKJ16"/>
    <mergeCell ref="JKK16:JLL16"/>
    <mergeCell ref="JLM16:JMN16"/>
    <mergeCell ref="JMO16:JNP16"/>
    <mergeCell ref="JNQ16:JOR16"/>
    <mergeCell ref="JDY16:JEZ16"/>
    <mergeCell ref="JFA16:JGB16"/>
    <mergeCell ref="JGC16:JHD16"/>
    <mergeCell ref="JHE16:JIF16"/>
    <mergeCell ref="JIG16:JJH16"/>
    <mergeCell ref="JUC16:JVD16"/>
    <mergeCell ref="JVE16:JWF16"/>
    <mergeCell ref="JWG16:JXH16"/>
    <mergeCell ref="JXI16:JYJ16"/>
    <mergeCell ref="JYK16:JZL16"/>
    <mergeCell ref="JOS16:JPT16"/>
    <mergeCell ref="JPU16:JQV16"/>
    <mergeCell ref="JQW16:JRX16"/>
    <mergeCell ref="JRY16:JSZ16"/>
    <mergeCell ref="JTA16:JUB16"/>
    <mergeCell ref="KEW16:KFX16"/>
    <mergeCell ref="KFY16:KGZ16"/>
    <mergeCell ref="KHA16:KIB16"/>
    <mergeCell ref="KIC16:KJD16"/>
    <mergeCell ref="KJE16:KKF16"/>
    <mergeCell ref="JZM16:KAN16"/>
    <mergeCell ref="KAO16:KBP16"/>
    <mergeCell ref="KBQ16:KCR16"/>
    <mergeCell ref="KCS16:KDT16"/>
    <mergeCell ref="KDU16:KEV16"/>
    <mergeCell ref="KPQ16:KQR16"/>
    <mergeCell ref="KQS16:KRT16"/>
    <mergeCell ref="KRU16:KSV16"/>
    <mergeCell ref="KSW16:KTX16"/>
    <mergeCell ref="KTY16:KUZ16"/>
    <mergeCell ref="KKG16:KLH16"/>
    <mergeCell ref="KLI16:KMJ16"/>
    <mergeCell ref="KMK16:KNL16"/>
    <mergeCell ref="KNM16:KON16"/>
    <mergeCell ref="KOO16:KPP16"/>
    <mergeCell ref="LAK16:LBL16"/>
    <mergeCell ref="LBM16:LCN16"/>
    <mergeCell ref="LCO16:LDP16"/>
    <mergeCell ref="LDQ16:LER16"/>
    <mergeCell ref="LES16:LFT16"/>
    <mergeCell ref="KVA16:KWB16"/>
    <mergeCell ref="KWC16:KXD16"/>
    <mergeCell ref="KXE16:KYF16"/>
    <mergeCell ref="KYG16:KZH16"/>
    <mergeCell ref="KZI16:LAJ16"/>
    <mergeCell ref="LLE16:LMF16"/>
    <mergeCell ref="LMG16:LNH16"/>
    <mergeCell ref="LNI16:LOJ16"/>
    <mergeCell ref="LOK16:LPL16"/>
    <mergeCell ref="LPM16:LQN16"/>
    <mergeCell ref="LFU16:LGV16"/>
    <mergeCell ref="LGW16:LHX16"/>
    <mergeCell ref="LHY16:LIZ16"/>
    <mergeCell ref="LJA16:LKB16"/>
    <mergeCell ref="LKC16:LLD16"/>
    <mergeCell ref="LVY16:LWZ16"/>
    <mergeCell ref="LXA16:LYB16"/>
    <mergeCell ref="LYC16:LZD16"/>
    <mergeCell ref="LZE16:MAF16"/>
    <mergeCell ref="MAG16:MBH16"/>
    <mergeCell ref="LQO16:LRP16"/>
    <mergeCell ref="LRQ16:LSR16"/>
    <mergeCell ref="LSS16:LTT16"/>
    <mergeCell ref="LTU16:LUV16"/>
    <mergeCell ref="LUW16:LVX16"/>
    <mergeCell ref="MGS16:MHT16"/>
    <mergeCell ref="MHU16:MIV16"/>
    <mergeCell ref="MIW16:MJX16"/>
    <mergeCell ref="MJY16:MKZ16"/>
    <mergeCell ref="MLA16:MMB16"/>
    <mergeCell ref="MBI16:MCJ16"/>
    <mergeCell ref="MCK16:MDL16"/>
    <mergeCell ref="MDM16:MEN16"/>
    <mergeCell ref="MEO16:MFP16"/>
    <mergeCell ref="MFQ16:MGR16"/>
    <mergeCell ref="MRM16:MSN16"/>
    <mergeCell ref="MSO16:MTP16"/>
    <mergeCell ref="MTQ16:MUR16"/>
    <mergeCell ref="MUS16:MVT16"/>
    <mergeCell ref="MVU16:MWV16"/>
    <mergeCell ref="MMC16:MND16"/>
    <mergeCell ref="MNE16:MOF16"/>
    <mergeCell ref="MOG16:MPH16"/>
    <mergeCell ref="MPI16:MQJ16"/>
    <mergeCell ref="MQK16:MRL16"/>
    <mergeCell ref="NCG16:NDH16"/>
    <mergeCell ref="NDI16:NEJ16"/>
    <mergeCell ref="NEK16:NFL16"/>
    <mergeCell ref="NFM16:NGN16"/>
    <mergeCell ref="NGO16:NHP16"/>
    <mergeCell ref="MWW16:MXX16"/>
    <mergeCell ref="MXY16:MYZ16"/>
    <mergeCell ref="MZA16:NAB16"/>
    <mergeCell ref="NAC16:NBD16"/>
    <mergeCell ref="NBE16:NCF16"/>
    <mergeCell ref="NNA16:NOB16"/>
    <mergeCell ref="NOC16:NPD16"/>
    <mergeCell ref="NPE16:NQF16"/>
    <mergeCell ref="NQG16:NRH16"/>
    <mergeCell ref="NRI16:NSJ16"/>
    <mergeCell ref="NHQ16:NIR16"/>
    <mergeCell ref="NIS16:NJT16"/>
    <mergeCell ref="NJU16:NKV16"/>
    <mergeCell ref="NKW16:NLX16"/>
    <mergeCell ref="NLY16:NMZ16"/>
    <mergeCell ref="NXU16:NYV16"/>
    <mergeCell ref="NYW16:NZX16"/>
    <mergeCell ref="NZY16:OAZ16"/>
    <mergeCell ref="OBA16:OCB16"/>
    <mergeCell ref="OCC16:ODD16"/>
    <mergeCell ref="NSK16:NTL16"/>
    <mergeCell ref="NTM16:NUN16"/>
    <mergeCell ref="NUO16:NVP16"/>
    <mergeCell ref="NVQ16:NWR16"/>
    <mergeCell ref="NWS16:NXT16"/>
    <mergeCell ref="OIO16:OJP16"/>
    <mergeCell ref="OJQ16:OKR16"/>
    <mergeCell ref="OKS16:OLT16"/>
    <mergeCell ref="OLU16:OMV16"/>
    <mergeCell ref="OMW16:ONX16"/>
    <mergeCell ref="ODE16:OEF16"/>
    <mergeCell ref="OEG16:OFH16"/>
    <mergeCell ref="OFI16:OGJ16"/>
    <mergeCell ref="OGK16:OHL16"/>
    <mergeCell ref="OHM16:OIN16"/>
    <mergeCell ref="OTI16:OUJ16"/>
    <mergeCell ref="OUK16:OVL16"/>
    <mergeCell ref="OVM16:OWN16"/>
    <mergeCell ref="OWO16:OXP16"/>
    <mergeCell ref="OXQ16:OYR16"/>
    <mergeCell ref="ONY16:OOZ16"/>
    <mergeCell ref="OPA16:OQB16"/>
    <mergeCell ref="OQC16:ORD16"/>
    <mergeCell ref="ORE16:OSF16"/>
    <mergeCell ref="OSG16:OTH16"/>
    <mergeCell ref="PEC16:PFD16"/>
    <mergeCell ref="PFE16:PGF16"/>
    <mergeCell ref="PGG16:PHH16"/>
    <mergeCell ref="PHI16:PIJ16"/>
    <mergeCell ref="PIK16:PJL16"/>
    <mergeCell ref="OYS16:OZT16"/>
    <mergeCell ref="OZU16:PAV16"/>
    <mergeCell ref="PAW16:PBX16"/>
    <mergeCell ref="PBY16:PCZ16"/>
    <mergeCell ref="PDA16:PEB16"/>
    <mergeCell ref="POW16:PPX16"/>
    <mergeCell ref="PPY16:PQZ16"/>
    <mergeCell ref="PRA16:PSB16"/>
    <mergeCell ref="PSC16:PTD16"/>
    <mergeCell ref="PTE16:PUF16"/>
    <mergeCell ref="PJM16:PKN16"/>
    <mergeCell ref="PKO16:PLP16"/>
    <mergeCell ref="PLQ16:PMR16"/>
    <mergeCell ref="PMS16:PNT16"/>
    <mergeCell ref="PNU16:POV16"/>
    <mergeCell ref="PZQ16:QAR16"/>
    <mergeCell ref="QAS16:QBT16"/>
    <mergeCell ref="QBU16:QCV16"/>
    <mergeCell ref="QCW16:QDX16"/>
    <mergeCell ref="QDY16:QEZ16"/>
    <mergeCell ref="PUG16:PVH16"/>
    <mergeCell ref="PVI16:PWJ16"/>
    <mergeCell ref="PWK16:PXL16"/>
    <mergeCell ref="PXM16:PYN16"/>
    <mergeCell ref="PYO16:PZP16"/>
    <mergeCell ref="QKK16:QLL16"/>
    <mergeCell ref="QLM16:QMN16"/>
    <mergeCell ref="QMO16:QNP16"/>
    <mergeCell ref="QNQ16:QOR16"/>
    <mergeCell ref="QOS16:QPT16"/>
    <mergeCell ref="QFA16:QGB16"/>
    <mergeCell ref="QGC16:QHD16"/>
    <mergeCell ref="QHE16:QIF16"/>
    <mergeCell ref="QIG16:QJH16"/>
    <mergeCell ref="QJI16:QKJ16"/>
    <mergeCell ref="QVE16:QWF16"/>
    <mergeCell ref="QWG16:QXH16"/>
    <mergeCell ref="QXI16:QYJ16"/>
    <mergeCell ref="QYK16:QZL16"/>
    <mergeCell ref="QZM16:RAN16"/>
    <mergeCell ref="QPU16:QQV16"/>
    <mergeCell ref="QQW16:QRX16"/>
    <mergeCell ref="QRY16:QSZ16"/>
    <mergeCell ref="QTA16:QUB16"/>
    <mergeCell ref="QUC16:QVD16"/>
    <mergeCell ref="RFY16:RGZ16"/>
    <mergeCell ref="RHA16:RIB16"/>
    <mergeCell ref="RIC16:RJD16"/>
    <mergeCell ref="RJE16:RKF16"/>
    <mergeCell ref="RKG16:RLH16"/>
    <mergeCell ref="RAO16:RBP16"/>
    <mergeCell ref="RBQ16:RCR16"/>
    <mergeCell ref="RCS16:RDT16"/>
    <mergeCell ref="RDU16:REV16"/>
    <mergeCell ref="REW16:RFX16"/>
    <mergeCell ref="RQS16:RRT16"/>
    <mergeCell ref="RRU16:RSV16"/>
    <mergeCell ref="RSW16:RTX16"/>
    <mergeCell ref="RTY16:RUZ16"/>
    <mergeCell ref="RVA16:RWB16"/>
    <mergeCell ref="RLI16:RMJ16"/>
    <mergeCell ref="RMK16:RNL16"/>
    <mergeCell ref="RNM16:RON16"/>
    <mergeCell ref="ROO16:RPP16"/>
    <mergeCell ref="RPQ16:RQR16"/>
    <mergeCell ref="SBM16:SCN16"/>
    <mergeCell ref="SCO16:SDP16"/>
    <mergeCell ref="SDQ16:SER16"/>
    <mergeCell ref="SES16:SFT16"/>
    <mergeCell ref="SFU16:SGV16"/>
    <mergeCell ref="RWC16:RXD16"/>
    <mergeCell ref="RXE16:RYF16"/>
    <mergeCell ref="RYG16:RZH16"/>
    <mergeCell ref="RZI16:SAJ16"/>
    <mergeCell ref="SAK16:SBL16"/>
    <mergeCell ref="SMG16:SNH16"/>
    <mergeCell ref="SNI16:SOJ16"/>
    <mergeCell ref="SOK16:SPL16"/>
    <mergeCell ref="SPM16:SQN16"/>
    <mergeCell ref="SQO16:SRP16"/>
    <mergeCell ref="SGW16:SHX16"/>
    <mergeCell ref="SHY16:SIZ16"/>
    <mergeCell ref="SJA16:SKB16"/>
    <mergeCell ref="SKC16:SLD16"/>
    <mergeCell ref="SLE16:SMF16"/>
    <mergeCell ref="SXA16:SYB16"/>
    <mergeCell ref="SYC16:SZD16"/>
    <mergeCell ref="SZE16:TAF16"/>
    <mergeCell ref="TAG16:TBH16"/>
    <mergeCell ref="TBI16:TCJ16"/>
    <mergeCell ref="SRQ16:SSR16"/>
    <mergeCell ref="SSS16:STT16"/>
    <mergeCell ref="STU16:SUV16"/>
    <mergeCell ref="SUW16:SVX16"/>
    <mergeCell ref="SVY16:SWZ16"/>
    <mergeCell ref="THU16:TIV16"/>
    <mergeCell ref="TIW16:TJX16"/>
    <mergeCell ref="TJY16:TKZ16"/>
    <mergeCell ref="TLA16:TMB16"/>
    <mergeCell ref="TMC16:TND16"/>
    <mergeCell ref="TCK16:TDL16"/>
    <mergeCell ref="TDM16:TEN16"/>
    <mergeCell ref="TEO16:TFP16"/>
    <mergeCell ref="TFQ16:TGR16"/>
    <mergeCell ref="TGS16:THT16"/>
    <mergeCell ref="TSO16:TTP16"/>
    <mergeCell ref="TTQ16:TUR16"/>
    <mergeCell ref="TUS16:TVT16"/>
    <mergeCell ref="TVU16:TWV16"/>
    <mergeCell ref="TWW16:TXX16"/>
    <mergeCell ref="TNE16:TOF16"/>
    <mergeCell ref="TOG16:TPH16"/>
    <mergeCell ref="TPI16:TQJ16"/>
    <mergeCell ref="TQK16:TRL16"/>
    <mergeCell ref="TRM16:TSN16"/>
    <mergeCell ref="UDI16:UEJ16"/>
    <mergeCell ref="UEK16:UFL16"/>
    <mergeCell ref="UFM16:UGN16"/>
    <mergeCell ref="UGO16:UHP16"/>
    <mergeCell ref="UHQ16:UIR16"/>
    <mergeCell ref="TXY16:TYZ16"/>
    <mergeCell ref="TZA16:UAB16"/>
    <mergeCell ref="UAC16:UBD16"/>
    <mergeCell ref="UBE16:UCF16"/>
    <mergeCell ref="UCG16:UDH16"/>
    <mergeCell ref="UOC16:UPD16"/>
    <mergeCell ref="UPE16:UQF16"/>
    <mergeCell ref="UQG16:URH16"/>
    <mergeCell ref="URI16:USJ16"/>
    <mergeCell ref="USK16:UTL16"/>
    <mergeCell ref="UIS16:UJT16"/>
    <mergeCell ref="UJU16:UKV16"/>
    <mergeCell ref="UKW16:ULX16"/>
    <mergeCell ref="ULY16:UMZ16"/>
    <mergeCell ref="UNA16:UOB16"/>
    <mergeCell ref="UYW16:UZX16"/>
    <mergeCell ref="UZY16:VAZ16"/>
    <mergeCell ref="VBA16:VCB16"/>
    <mergeCell ref="VCC16:VDD16"/>
    <mergeCell ref="VDE16:VEF16"/>
    <mergeCell ref="UTM16:UUN16"/>
    <mergeCell ref="UUO16:UVP16"/>
    <mergeCell ref="UVQ16:UWR16"/>
    <mergeCell ref="UWS16:UXT16"/>
    <mergeCell ref="UXU16:UYV16"/>
    <mergeCell ref="VJQ16:VKR16"/>
    <mergeCell ref="VKS16:VLT16"/>
    <mergeCell ref="VLU16:VMV16"/>
    <mergeCell ref="VMW16:VNX16"/>
    <mergeCell ref="VNY16:VOZ16"/>
    <mergeCell ref="VEG16:VFH16"/>
    <mergeCell ref="VFI16:VGJ16"/>
    <mergeCell ref="VGK16:VHL16"/>
    <mergeCell ref="VHM16:VIN16"/>
    <mergeCell ref="VIO16:VJP16"/>
    <mergeCell ref="VUK16:VVL16"/>
    <mergeCell ref="VVM16:VWN16"/>
    <mergeCell ref="VWO16:VXP16"/>
    <mergeCell ref="VXQ16:VYR16"/>
    <mergeCell ref="VYS16:VZT16"/>
    <mergeCell ref="VPA16:VQB16"/>
    <mergeCell ref="VQC16:VRD16"/>
    <mergeCell ref="VRE16:VSF16"/>
    <mergeCell ref="VSG16:VTH16"/>
    <mergeCell ref="VTI16:VUJ16"/>
    <mergeCell ref="WFE16:WGF16"/>
    <mergeCell ref="WGG16:WHH16"/>
    <mergeCell ref="WHI16:WIJ16"/>
    <mergeCell ref="WIK16:WJL16"/>
    <mergeCell ref="WJM16:WKN16"/>
    <mergeCell ref="VZU16:WAV16"/>
    <mergeCell ref="WAW16:WBX16"/>
    <mergeCell ref="WBY16:WCZ16"/>
    <mergeCell ref="WDA16:WEB16"/>
    <mergeCell ref="WEC16:WFD16"/>
    <mergeCell ref="WPY16:WQZ16"/>
    <mergeCell ref="WRA16:WSB16"/>
    <mergeCell ref="WSC16:WTD16"/>
    <mergeCell ref="WTE16:WUF16"/>
    <mergeCell ref="WUG16:WVH16"/>
    <mergeCell ref="WKO16:WLP16"/>
    <mergeCell ref="WLQ16:WMR16"/>
    <mergeCell ref="WMS16:WNT16"/>
    <mergeCell ref="WNU16:WOV16"/>
    <mergeCell ref="WOW16:WPX16"/>
    <mergeCell ref="XAS16:XBT16"/>
    <mergeCell ref="XBU16:XCV16"/>
    <mergeCell ref="XCW16:XDX16"/>
    <mergeCell ref="XDY16:XEZ16"/>
    <mergeCell ref="XFA16:XFD16"/>
    <mergeCell ref="WVI16:WWJ16"/>
    <mergeCell ref="WWK16:WXL16"/>
    <mergeCell ref="WXM16:WYN16"/>
    <mergeCell ref="WYO16:WZP16"/>
    <mergeCell ref="WZQ16:XAR16"/>
  </mergeCells>
  <hyperlinks>
    <hyperlink ref="O1:R1" location="Tabellförteckning!A1" display="Tabellförteckning!A1" xr:uid="{00000000-0004-0000-3D00-000000000000}"/>
  </hyperlinks>
  <pageMargins left="0.70866141732283472" right="0.70866141732283472" top="0.74803149606299213" bottom="0.74803149606299213" header="0.31496062992125984" footer="0.31496062992125984"/>
  <pageSetup paperSize="9" scale="46"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ublished="0">
    <pageSetUpPr fitToPage="1"/>
  </sheetPr>
  <dimension ref="A1:Q30"/>
  <sheetViews>
    <sheetView workbookViewId="0">
      <pane ySplit="4" topLeftCell="A5" activePane="bottomLeft" state="frozen"/>
      <selection activeCell="B20" sqref="B20:I21"/>
      <selection pane="bottomLeft" activeCell="A2" sqref="A2:XFD2"/>
    </sheetView>
  </sheetViews>
  <sheetFormatPr defaultColWidth="9.28515625" defaultRowHeight="12.75" x14ac:dyDescent="0.2"/>
  <cols>
    <col min="1" max="16" width="6.7109375" style="431" customWidth="1"/>
    <col min="17" max="18" width="8.7109375" style="431" customWidth="1"/>
    <col min="19" max="16384" width="9.28515625" style="431"/>
  </cols>
  <sheetData>
    <row r="1" spans="1:17" ht="30" customHeight="1" x14ac:dyDescent="0.2">
      <c r="A1" s="39"/>
      <c r="B1" s="424"/>
      <c r="C1" s="424"/>
      <c r="D1" s="424" t="s">
        <v>39</v>
      </c>
      <c r="E1" s="424"/>
      <c r="F1" s="424"/>
      <c r="G1" s="424"/>
      <c r="H1" s="424"/>
      <c r="L1" s="1028" t="s">
        <v>275</v>
      </c>
      <c r="M1" s="1028"/>
      <c r="N1" s="1029"/>
      <c r="O1" s="1029"/>
    </row>
    <row r="2" spans="1:17" s="422" customFormat="1" ht="29.25" customHeight="1" x14ac:dyDescent="0.2">
      <c r="A2" s="1071" t="s">
        <v>610</v>
      </c>
      <c r="B2" s="1071"/>
      <c r="C2" s="1071"/>
      <c r="D2" s="1071"/>
      <c r="E2" s="1071"/>
      <c r="F2" s="1071"/>
      <c r="G2" s="1071"/>
      <c r="H2" s="1071"/>
      <c r="I2" s="1071"/>
      <c r="J2" s="1071"/>
      <c r="K2" s="1071"/>
      <c r="L2" s="1071"/>
      <c r="M2" s="1071"/>
      <c r="N2" s="1071"/>
      <c r="O2" s="1071"/>
      <c r="P2" s="1071"/>
    </row>
    <row r="3" spans="1:17" ht="15" customHeight="1" x14ac:dyDescent="0.2">
      <c r="B3" s="1061" t="s">
        <v>19</v>
      </c>
      <c r="C3" s="1061"/>
      <c r="D3" s="1061"/>
      <c r="E3" s="1061" t="s">
        <v>93</v>
      </c>
      <c r="F3" s="1061"/>
      <c r="G3" s="1061"/>
      <c r="H3" s="1061" t="s">
        <v>92</v>
      </c>
      <c r="I3" s="1061"/>
      <c r="J3" s="1061"/>
      <c r="K3" s="1061" t="s">
        <v>91</v>
      </c>
      <c r="L3" s="1061"/>
      <c r="M3" s="1061"/>
      <c r="N3" s="1061" t="s">
        <v>35</v>
      </c>
      <c r="O3" s="1061"/>
      <c r="P3" s="1061"/>
    </row>
    <row r="4" spans="1:17" ht="15" customHeight="1" x14ac:dyDescent="0.2">
      <c r="A4" s="431" t="s">
        <v>39</v>
      </c>
      <c r="B4" s="418" t="s">
        <v>28</v>
      </c>
      <c r="C4" s="418" t="s">
        <v>29</v>
      </c>
      <c r="D4" s="418" t="s">
        <v>307</v>
      </c>
      <c r="E4" s="418" t="s">
        <v>28</v>
      </c>
      <c r="F4" s="418" t="s">
        <v>29</v>
      </c>
      <c r="G4" s="418" t="s">
        <v>307</v>
      </c>
      <c r="H4" s="418" t="s">
        <v>28</v>
      </c>
      <c r="I4" s="418" t="s">
        <v>29</v>
      </c>
      <c r="J4" s="418" t="s">
        <v>307</v>
      </c>
      <c r="K4" s="418" t="s">
        <v>28</v>
      </c>
      <c r="L4" s="418" t="s">
        <v>29</v>
      </c>
      <c r="M4" s="418" t="s">
        <v>307</v>
      </c>
      <c r="N4" s="418" t="s">
        <v>28</v>
      </c>
      <c r="O4" s="418" t="s">
        <v>29</v>
      </c>
      <c r="P4" s="418" t="s">
        <v>307</v>
      </c>
    </row>
    <row r="5" spans="1:17" ht="6" customHeight="1" x14ac:dyDescent="0.2">
      <c r="A5" s="428"/>
      <c r="B5" s="682"/>
      <c r="C5" s="682"/>
      <c r="D5" s="682"/>
      <c r="E5" s="682"/>
      <c r="F5" s="682"/>
      <c r="G5" s="682"/>
      <c r="H5" s="682"/>
      <c r="I5" s="682"/>
      <c r="J5" s="682"/>
      <c r="K5" s="682"/>
      <c r="L5" s="682"/>
      <c r="M5" s="682"/>
      <c r="N5" s="682"/>
      <c r="O5" s="682"/>
      <c r="P5" s="683"/>
    </row>
    <row r="6" spans="1:17" ht="12.75" customHeight="1" x14ac:dyDescent="0.2">
      <c r="A6" s="134">
        <v>2014</v>
      </c>
      <c r="B6" s="690">
        <v>73.52</v>
      </c>
      <c r="C6" s="690">
        <v>78.790000000000006</v>
      </c>
      <c r="D6" s="690">
        <v>76.08</v>
      </c>
      <c r="E6" s="690">
        <v>7.93</v>
      </c>
      <c r="F6" s="690">
        <v>7.37</v>
      </c>
      <c r="G6" s="690">
        <v>7.66</v>
      </c>
      <c r="H6" s="690">
        <v>21.1</v>
      </c>
      <c r="I6" s="690">
        <v>17.61</v>
      </c>
      <c r="J6" s="690">
        <v>19.41</v>
      </c>
      <c r="K6" s="690">
        <v>25.22</v>
      </c>
      <c r="L6" s="690">
        <v>20.100000000000001</v>
      </c>
      <c r="M6" s="690">
        <v>22.73</v>
      </c>
      <c r="N6" s="690">
        <v>1.27</v>
      </c>
      <c r="O6" s="690">
        <v>1.1100000000000001</v>
      </c>
      <c r="P6" s="690">
        <v>1.19</v>
      </c>
    </row>
    <row r="7" spans="1:17" ht="12.75" customHeight="1" x14ac:dyDescent="0.2">
      <c r="A7" s="134">
        <v>2015</v>
      </c>
      <c r="B7" s="690">
        <v>68.459999999999994</v>
      </c>
      <c r="C7" s="690">
        <v>75.459999999999994</v>
      </c>
      <c r="D7" s="690">
        <v>71.78</v>
      </c>
      <c r="E7" s="690">
        <v>8.1199999999999992</v>
      </c>
      <c r="F7" s="690">
        <v>5.17</v>
      </c>
      <c r="G7" s="690">
        <v>6.75</v>
      </c>
      <c r="H7" s="690">
        <v>21.91</v>
      </c>
      <c r="I7" s="690">
        <v>16.72</v>
      </c>
      <c r="J7" s="690">
        <v>19.45</v>
      </c>
      <c r="K7" s="690">
        <v>29.54</v>
      </c>
      <c r="L7" s="690">
        <v>22.51</v>
      </c>
      <c r="M7" s="690">
        <v>26.17</v>
      </c>
      <c r="N7" s="690">
        <v>2</v>
      </c>
      <c r="O7" s="690">
        <v>2.04</v>
      </c>
      <c r="P7" s="690">
        <v>2.0499999999999998</v>
      </c>
    </row>
    <row r="8" spans="1:17" ht="12.75" customHeight="1" x14ac:dyDescent="0.2">
      <c r="A8" s="134">
        <v>2016</v>
      </c>
      <c r="B8" s="690">
        <v>69.95</v>
      </c>
      <c r="C8" s="690">
        <v>74.91</v>
      </c>
      <c r="D8" s="690">
        <v>72.03</v>
      </c>
      <c r="E8" s="690">
        <v>7.4</v>
      </c>
      <c r="F8" s="690">
        <v>4.6900000000000004</v>
      </c>
      <c r="G8" s="690">
        <v>6.39</v>
      </c>
      <c r="H8" s="690">
        <v>20.45</v>
      </c>
      <c r="I8" s="690">
        <v>16.54</v>
      </c>
      <c r="J8" s="690">
        <v>18.850000000000001</v>
      </c>
      <c r="K8" s="690">
        <v>28.63</v>
      </c>
      <c r="L8" s="690">
        <v>23.89</v>
      </c>
      <c r="M8" s="690">
        <v>26.64</v>
      </c>
      <c r="N8" s="690">
        <v>1.42</v>
      </c>
      <c r="O8" s="690">
        <v>1.2</v>
      </c>
      <c r="P8" s="690">
        <v>1.33</v>
      </c>
    </row>
    <row r="9" spans="1:17" ht="12.75" customHeight="1" x14ac:dyDescent="0.2">
      <c r="A9" s="134">
        <v>2017</v>
      </c>
      <c r="B9" s="693">
        <v>61.53</v>
      </c>
      <c r="C9" s="693">
        <v>69.86</v>
      </c>
      <c r="D9" s="693">
        <v>65.34</v>
      </c>
      <c r="E9" s="693">
        <v>10.35</v>
      </c>
      <c r="F9" s="693">
        <v>6.37</v>
      </c>
      <c r="G9" s="693">
        <v>8.64</v>
      </c>
      <c r="H9" s="693">
        <v>25.27</v>
      </c>
      <c r="I9" s="693">
        <v>19.02</v>
      </c>
      <c r="J9" s="693">
        <v>22.47</v>
      </c>
      <c r="K9" s="693">
        <v>35.659999999999997</v>
      </c>
      <c r="L9" s="693">
        <v>28.03</v>
      </c>
      <c r="M9" s="693">
        <v>32.159999999999997</v>
      </c>
      <c r="N9" s="693">
        <v>2.81</v>
      </c>
      <c r="O9" s="693">
        <v>2.11</v>
      </c>
      <c r="P9" s="693">
        <v>2.4900000000000002</v>
      </c>
      <c r="Q9" s="691"/>
    </row>
    <row r="10" spans="1:17" ht="12.75" customHeight="1" x14ac:dyDescent="0.2">
      <c r="A10" s="134">
        <v>2018</v>
      </c>
      <c r="B10" s="690">
        <v>61.06</v>
      </c>
      <c r="C10" s="690">
        <v>69.14</v>
      </c>
      <c r="D10" s="690">
        <v>64.8</v>
      </c>
      <c r="E10" s="690">
        <v>9.44</v>
      </c>
      <c r="F10" s="690">
        <v>6.01</v>
      </c>
      <c r="G10" s="690">
        <v>8</v>
      </c>
      <c r="H10" s="690">
        <v>25.66</v>
      </c>
      <c r="I10" s="690">
        <v>20.329999999999998</v>
      </c>
      <c r="J10" s="690">
        <v>23.26</v>
      </c>
      <c r="K10" s="690">
        <v>35.24</v>
      </c>
      <c r="L10" s="690">
        <v>28.57</v>
      </c>
      <c r="M10" s="690">
        <v>32.159999999999997</v>
      </c>
      <c r="N10" s="690">
        <v>3.7</v>
      </c>
      <c r="O10" s="690">
        <v>2.29</v>
      </c>
      <c r="P10" s="690">
        <v>3.04</v>
      </c>
      <c r="Q10" s="691"/>
    </row>
    <row r="11" spans="1:17" ht="12.75" customHeight="1" x14ac:dyDescent="0.2">
      <c r="A11" s="134">
        <v>2019</v>
      </c>
      <c r="B11" s="690">
        <v>62.22</v>
      </c>
      <c r="C11" s="690">
        <v>71.849999999999994</v>
      </c>
      <c r="D11" s="690">
        <v>66.42</v>
      </c>
      <c r="E11" s="690">
        <v>8.58</v>
      </c>
      <c r="F11" s="690">
        <v>5.44</v>
      </c>
      <c r="G11" s="690">
        <v>7.26</v>
      </c>
      <c r="H11" s="690">
        <v>23.71</v>
      </c>
      <c r="I11" s="690">
        <v>18.23</v>
      </c>
      <c r="J11" s="690">
        <v>21.44</v>
      </c>
      <c r="K11" s="690">
        <v>36.630000000000003</v>
      </c>
      <c r="L11" s="690">
        <v>27.21</v>
      </c>
      <c r="M11" s="690">
        <v>32.5</v>
      </c>
      <c r="N11" s="690">
        <v>1.1499999999999999</v>
      </c>
      <c r="O11" s="690">
        <v>0.94</v>
      </c>
      <c r="P11" s="690">
        <v>1.08</v>
      </c>
      <c r="Q11" s="691"/>
    </row>
    <row r="12" spans="1:17" ht="12.75" customHeight="1" x14ac:dyDescent="0.2">
      <c r="A12" s="67" t="s">
        <v>635</v>
      </c>
      <c r="B12" s="877">
        <v>67.19</v>
      </c>
      <c r="C12" s="877">
        <v>77.83</v>
      </c>
      <c r="D12" s="877">
        <v>72.239999999999995</v>
      </c>
      <c r="E12" s="877">
        <v>5.72</v>
      </c>
      <c r="F12" s="877">
        <v>3.18</v>
      </c>
      <c r="G12" s="877">
        <v>4.5</v>
      </c>
      <c r="H12" s="877">
        <v>18.43</v>
      </c>
      <c r="I12" s="877">
        <v>13.2</v>
      </c>
      <c r="J12" s="877">
        <v>15.94</v>
      </c>
      <c r="K12" s="877">
        <v>30.96</v>
      </c>
      <c r="L12" s="877">
        <v>21.35</v>
      </c>
      <c r="M12" s="877">
        <v>26.37</v>
      </c>
      <c r="N12" s="877">
        <v>1.86</v>
      </c>
      <c r="O12" s="877">
        <v>0.83</v>
      </c>
      <c r="P12" s="877">
        <v>1.39</v>
      </c>
      <c r="Q12" s="691"/>
    </row>
    <row r="13" spans="1:17" ht="6" customHeight="1" x14ac:dyDescent="0.2">
      <c r="A13" s="428" t="s">
        <v>39</v>
      </c>
      <c r="B13" s="186"/>
      <c r="C13" s="186"/>
      <c r="D13" s="186"/>
      <c r="E13" s="186"/>
      <c r="F13" s="186"/>
      <c r="G13" s="186"/>
      <c r="H13" s="186"/>
      <c r="I13" s="186"/>
      <c r="J13" s="186"/>
      <c r="K13" s="186"/>
      <c r="L13" s="186"/>
      <c r="M13" s="186"/>
      <c r="N13" s="186"/>
      <c r="O13" s="186"/>
      <c r="P13" s="186"/>
    </row>
    <row r="14" spans="1:17" s="854" customFormat="1" ht="30" customHeight="1" x14ac:dyDescent="0.2">
      <c r="A14" s="1020" t="s">
        <v>471</v>
      </c>
      <c r="B14" s="1020"/>
      <c r="C14" s="1020"/>
      <c r="D14" s="1020"/>
      <c r="E14" s="1020"/>
      <c r="F14" s="1020"/>
      <c r="G14" s="1020"/>
      <c r="H14" s="1020"/>
      <c r="I14" s="1020"/>
      <c r="J14" s="1020"/>
      <c r="K14" s="1020"/>
      <c r="L14" s="1020"/>
      <c r="M14" s="1020"/>
      <c r="N14" s="1020"/>
      <c r="O14" s="1020"/>
      <c r="P14" s="1020"/>
    </row>
    <row r="15" spans="1:17" s="854" customFormat="1" ht="6" customHeight="1" x14ac:dyDescent="0.2">
      <c r="A15" s="844"/>
      <c r="B15" s="844"/>
      <c r="C15" s="844"/>
      <c r="D15" s="844"/>
      <c r="E15" s="844"/>
      <c r="F15" s="844"/>
      <c r="G15" s="844"/>
      <c r="H15" s="844"/>
      <c r="I15" s="844"/>
      <c r="J15" s="844"/>
      <c r="K15" s="844"/>
      <c r="L15" s="844"/>
      <c r="M15" s="844"/>
      <c r="N15" s="844"/>
      <c r="O15" s="844"/>
      <c r="P15" s="844"/>
    </row>
    <row r="16" spans="1:17" ht="15" customHeight="1" x14ac:dyDescent="0.2">
      <c r="A16" s="1020" t="s">
        <v>180</v>
      </c>
      <c r="B16" s="1020"/>
      <c r="C16" s="1020"/>
      <c r="D16" s="1020"/>
      <c r="E16" s="1020"/>
      <c r="F16" s="1020"/>
      <c r="G16" s="1020"/>
      <c r="H16" s="1020"/>
      <c r="I16" s="1020"/>
      <c r="J16" s="1020"/>
      <c r="K16" s="1020"/>
      <c r="L16" s="1020"/>
      <c r="M16" s="1020"/>
      <c r="N16" s="1020"/>
      <c r="O16" s="1020"/>
      <c r="P16" s="1020"/>
    </row>
    <row r="17" spans="1:16" x14ac:dyDescent="0.2">
      <c r="F17" s="694"/>
      <c r="G17" s="694"/>
      <c r="I17" s="694"/>
      <c r="J17" s="694"/>
      <c r="O17" s="694"/>
      <c r="P17" s="694"/>
    </row>
    <row r="18" spans="1:16" x14ac:dyDescent="0.2">
      <c r="A18" s="81"/>
      <c r="B18" s="81"/>
      <c r="C18" s="81"/>
      <c r="D18" s="81"/>
      <c r="E18" s="81"/>
      <c r="F18" s="81"/>
      <c r="G18" s="81"/>
      <c r="H18" s="81"/>
      <c r="I18" s="81"/>
    </row>
    <row r="19" spans="1:16" x14ac:dyDescent="0.2">
      <c r="E19" s="695"/>
    </row>
    <row r="20" spans="1:16" x14ac:dyDescent="0.2">
      <c r="E20" s="695"/>
    </row>
    <row r="21" spans="1:16" x14ac:dyDescent="0.2">
      <c r="B21" s="690"/>
      <c r="C21" s="690"/>
      <c r="D21" s="690"/>
      <c r="E21" s="695"/>
    </row>
    <row r="22" spans="1:16" x14ac:dyDescent="0.2">
      <c r="E22" s="695"/>
    </row>
    <row r="23" spans="1:16" x14ac:dyDescent="0.2">
      <c r="E23" s="695"/>
    </row>
    <row r="24" spans="1:16" x14ac:dyDescent="0.2">
      <c r="E24" s="695"/>
    </row>
    <row r="25" spans="1:16" x14ac:dyDescent="0.2">
      <c r="B25" s="690"/>
      <c r="C25" s="690"/>
      <c r="D25" s="690"/>
    </row>
    <row r="26" spans="1:16" x14ac:dyDescent="0.2">
      <c r="E26" s="695"/>
    </row>
    <row r="27" spans="1:16" x14ac:dyDescent="0.2">
      <c r="E27" s="695"/>
    </row>
    <row r="28" spans="1:16" x14ac:dyDescent="0.2">
      <c r="B28" s="690"/>
      <c r="C28" s="690"/>
      <c r="D28" s="690"/>
    </row>
    <row r="29" spans="1:16" x14ac:dyDescent="0.2">
      <c r="E29" s="695"/>
    </row>
    <row r="30" spans="1:16" x14ac:dyDescent="0.2">
      <c r="E30" s="695"/>
    </row>
  </sheetData>
  <mergeCells count="9">
    <mergeCell ref="A16:P16"/>
    <mergeCell ref="L1:O1"/>
    <mergeCell ref="A2:P2"/>
    <mergeCell ref="E3:G3"/>
    <mergeCell ref="H3:J3"/>
    <mergeCell ref="K3:M3"/>
    <mergeCell ref="B3:D3"/>
    <mergeCell ref="N3:P3"/>
    <mergeCell ref="A14:P14"/>
  </mergeCells>
  <hyperlinks>
    <hyperlink ref="L1:O1" location="Tabellförteckning!A1" display="Tabellförteckning!A1" xr:uid="{00000000-0004-0000-3E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ublished="0">
    <pageSetUpPr fitToPage="1"/>
  </sheetPr>
  <dimension ref="A1:Q17"/>
  <sheetViews>
    <sheetView workbookViewId="0">
      <pane ySplit="4" topLeftCell="A5" activePane="bottomLeft" state="frozen"/>
      <selection activeCell="B20" sqref="B20:I21"/>
      <selection pane="bottomLeft" activeCell="A2" sqref="A2:XFD2"/>
    </sheetView>
  </sheetViews>
  <sheetFormatPr defaultColWidth="9.28515625" defaultRowHeight="12.75" x14ac:dyDescent="0.2"/>
  <cols>
    <col min="1" max="16" width="6.7109375" style="431" customWidth="1"/>
    <col min="17" max="18" width="8.7109375" style="431" customWidth="1"/>
    <col min="19" max="16384" width="9.28515625" style="431"/>
  </cols>
  <sheetData>
    <row r="1" spans="1:17" ht="30" customHeight="1" x14ac:dyDescent="0.2">
      <c r="A1" s="39"/>
      <c r="B1" s="424"/>
      <c r="C1" s="424"/>
      <c r="D1" s="424"/>
      <c r="E1" s="424"/>
      <c r="F1" s="424"/>
      <c r="G1" s="424"/>
      <c r="H1" s="424"/>
      <c r="L1" s="1028" t="s">
        <v>275</v>
      </c>
      <c r="M1" s="1028"/>
      <c r="N1" s="1029"/>
      <c r="O1" s="1029"/>
      <c r="P1" s="1034"/>
    </row>
    <row r="2" spans="1:17" s="422" customFormat="1" ht="29.25" customHeight="1" x14ac:dyDescent="0.2">
      <c r="A2" s="1071" t="s">
        <v>611</v>
      </c>
      <c r="B2" s="1071"/>
      <c r="C2" s="1071"/>
      <c r="D2" s="1071"/>
      <c r="E2" s="1071"/>
      <c r="F2" s="1071"/>
      <c r="G2" s="1071"/>
      <c r="H2" s="1071"/>
      <c r="I2" s="1071"/>
      <c r="J2" s="1071"/>
      <c r="K2" s="1071"/>
      <c r="L2" s="1071"/>
      <c r="M2" s="1071"/>
      <c r="N2" s="1071"/>
      <c r="O2" s="1071"/>
      <c r="P2" s="1071"/>
    </row>
    <row r="3" spans="1:17" ht="15" customHeight="1" x14ac:dyDescent="0.2">
      <c r="B3" s="1061" t="s">
        <v>19</v>
      </c>
      <c r="C3" s="1061"/>
      <c r="D3" s="1061"/>
      <c r="E3" s="1061" t="s">
        <v>93</v>
      </c>
      <c r="F3" s="1061"/>
      <c r="G3" s="1061"/>
      <c r="H3" s="1061" t="s">
        <v>92</v>
      </c>
      <c r="I3" s="1061"/>
      <c r="J3" s="1061"/>
      <c r="K3" s="1061" t="s">
        <v>91</v>
      </c>
      <c r="L3" s="1061"/>
      <c r="M3" s="1061"/>
      <c r="N3" s="1061" t="s">
        <v>35</v>
      </c>
      <c r="O3" s="1061"/>
      <c r="P3" s="1061"/>
    </row>
    <row r="4" spans="1:17" ht="15" customHeight="1" x14ac:dyDescent="0.2">
      <c r="A4" s="431" t="s">
        <v>39</v>
      </c>
      <c r="B4" s="418" t="s">
        <v>28</v>
      </c>
      <c r="C4" s="418" t="s">
        <v>29</v>
      </c>
      <c r="D4" s="418" t="s">
        <v>307</v>
      </c>
      <c r="E4" s="418" t="s">
        <v>28</v>
      </c>
      <c r="F4" s="418" t="s">
        <v>29</v>
      </c>
      <c r="G4" s="418" t="s">
        <v>307</v>
      </c>
      <c r="H4" s="418" t="s">
        <v>28</v>
      </c>
      <c r="I4" s="418" t="s">
        <v>29</v>
      </c>
      <c r="J4" s="418" t="s">
        <v>307</v>
      </c>
      <c r="K4" s="418" t="s">
        <v>28</v>
      </c>
      <c r="L4" s="418" t="s">
        <v>29</v>
      </c>
      <c r="M4" s="418" t="s">
        <v>307</v>
      </c>
      <c r="N4" s="418" t="s">
        <v>28</v>
      </c>
      <c r="O4" s="418" t="s">
        <v>29</v>
      </c>
      <c r="P4" s="418" t="s">
        <v>307</v>
      </c>
    </row>
    <row r="5" spans="1:17" ht="6" customHeight="1" x14ac:dyDescent="0.2">
      <c r="A5" s="428"/>
      <c r="B5" s="683"/>
      <c r="C5" s="683"/>
      <c r="D5" s="683"/>
      <c r="E5" s="683"/>
      <c r="F5" s="683"/>
      <c r="G5" s="683"/>
      <c r="H5" s="683"/>
      <c r="I5" s="683"/>
      <c r="J5" s="683"/>
      <c r="K5" s="683"/>
      <c r="L5" s="683"/>
      <c r="M5" s="683"/>
      <c r="N5" s="683"/>
      <c r="O5" s="683"/>
      <c r="P5" s="683"/>
    </row>
    <row r="6" spans="1:17" ht="12.75" customHeight="1" x14ac:dyDescent="0.2">
      <c r="A6" s="134">
        <v>2014</v>
      </c>
      <c r="B6" s="684">
        <v>72.38</v>
      </c>
      <c r="C6" s="684">
        <v>78.09</v>
      </c>
      <c r="D6" s="684">
        <v>75</v>
      </c>
      <c r="E6" s="684">
        <v>8.25</v>
      </c>
      <c r="F6" s="684">
        <v>6.21</v>
      </c>
      <c r="G6" s="684">
        <v>7</v>
      </c>
      <c r="H6" s="684">
        <v>21.69</v>
      </c>
      <c r="I6" s="684">
        <v>17.18</v>
      </c>
      <c r="J6" s="684">
        <v>19</v>
      </c>
      <c r="K6" s="684">
        <v>26.75</v>
      </c>
      <c r="L6" s="684">
        <v>21.22</v>
      </c>
      <c r="M6" s="684">
        <v>24</v>
      </c>
      <c r="N6" s="684">
        <v>0.87</v>
      </c>
      <c r="O6" s="684">
        <v>0.69</v>
      </c>
      <c r="P6" s="684">
        <v>1</v>
      </c>
      <c r="Q6" s="684"/>
    </row>
    <row r="7" spans="1:17" x14ac:dyDescent="0.2">
      <c r="A7" s="134">
        <v>2015</v>
      </c>
      <c r="B7" s="684">
        <v>63.18</v>
      </c>
      <c r="C7" s="684">
        <v>73.489999999999995</v>
      </c>
      <c r="D7" s="684">
        <v>68</v>
      </c>
      <c r="E7" s="684">
        <v>6.76</v>
      </c>
      <c r="F7" s="684">
        <v>5.46</v>
      </c>
      <c r="G7" s="684">
        <v>6</v>
      </c>
      <c r="H7" s="684">
        <v>26.91</v>
      </c>
      <c r="I7" s="684">
        <v>19.38</v>
      </c>
      <c r="J7" s="684">
        <v>23</v>
      </c>
      <c r="K7" s="684">
        <v>36.22</v>
      </c>
      <c r="L7" s="684">
        <v>25.58</v>
      </c>
      <c r="M7" s="684">
        <v>31</v>
      </c>
      <c r="N7" s="684">
        <v>0.6</v>
      </c>
      <c r="O7" s="684">
        <v>0.93</v>
      </c>
      <c r="P7" s="684">
        <v>1</v>
      </c>
      <c r="Q7" s="684"/>
    </row>
    <row r="8" spans="1:17" x14ac:dyDescent="0.2">
      <c r="A8" s="134">
        <v>2016</v>
      </c>
      <c r="B8" s="684">
        <v>57</v>
      </c>
      <c r="C8" s="684">
        <v>69.95</v>
      </c>
      <c r="D8" s="684">
        <v>63</v>
      </c>
      <c r="E8" s="684">
        <v>10.42</v>
      </c>
      <c r="F8" s="684">
        <v>4.38</v>
      </c>
      <c r="G8" s="684">
        <v>8</v>
      </c>
      <c r="H8" s="684">
        <v>27.79</v>
      </c>
      <c r="I8" s="684">
        <v>17.940000000000001</v>
      </c>
      <c r="J8" s="684">
        <v>23</v>
      </c>
      <c r="K8" s="684">
        <v>41.62</v>
      </c>
      <c r="L8" s="684">
        <v>28.84</v>
      </c>
      <c r="M8" s="684">
        <v>36</v>
      </c>
      <c r="N8" s="684">
        <v>1.38</v>
      </c>
      <c r="O8" s="684">
        <v>1.21</v>
      </c>
      <c r="P8" s="684">
        <v>1</v>
      </c>
      <c r="Q8" s="684"/>
    </row>
    <row r="9" spans="1:17" x14ac:dyDescent="0.2">
      <c r="A9" s="134">
        <v>2017</v>
      </c>
      <c r="B9" s="684">
        <v>55.63</v>
      </c>
      <c r="C9" s="684">
        <v>64.709999999999994</v>
      </c>
      <c r="D9" s="684">
        <v>60</v>
      </c>
      <c r="E9" s="684">
        <v>10.73</v>
      </c>
      <c r="F9" s="684">
        <v>6.38</v>
      </c>
      <c r="G9" s="684">
        <v>9</v>
      </c>
      <c r="H9" s="684">
        <v>27.87</v>
      </c>
      <c r="I9" s="684">
        <v>20.32</v>
      </c>
      <c r="J9" s="684">
        <v>24</v>
      </c>
      <c r="K9" s="684">
        <v>42.72</v>
      </c>
      <c r="L9" s="684">
        <v>34.090000000000003</v>
      </c>
      <c r="M9" s="684">
        <v>39</v>
      </c>
      <c r="N9" s="684">
        <v>1.66</v>
      </c>
      <c r="O9" s="684">
        <v>1.2</v>
      </c>
      <c r="P9" s="684">
        <v>1</v>
      </c>
      <c r="Q9" s="684"/>
    </row>
    <row r="10" spans="1:17" ht="12.75" customHeight="1" x14ac:dyDescent="0.2">
      <c r="A10" s="134">
        <v>2018</v>
      </c>
      <c r="B10" s="690">
        <v>53.76</v>
      </c>
      <c r="C10" s="690">
        <v>61.51</v>
      </c>
      <c r="D10" s="690">
        <v>57.25</v>
      </c>
      <c r="E10" s="690">
        <v>9.7799999999999994</v>
      </c>
      <c r="F10" s="690">
        <v>6.24</v>
      </c>
      <c r="G10" s="690">
        <v>8.2799999999999994</v>
      </c>
      <c r="H10" s="690">
        <v>28.48</v>
      </c>
      <c r="I10" s="690">
        <v>21.98</v>
      </c>
      <c r="J10" s="690">
        <v>25.58</v>
      </c>
      <c r="K10" s="690">
        <v>44.77</v>
      </c>
      <c r="L10" s="690">
        <v>37.03</v>
      </c>
      <c r="M10" s="690">
        <v>41.26</v>
      </c>
      <c r="N10" s="690">
        <v>1.47</v>
      </c>
      <c r="O10" s="690">
        <v>1.46</v>
      </c>
      <c r="P10" s="690">
        <v>1.49</v>
      </c>
      <c r="Q10" s="691"/>
    </row>
    <row r="11" spans="1:17" ht="12.75" customHeight="1" x14ac:dyDescent="0.2">
      <c r="A11" s="134">
        <v>2019</v>
      </c>
      <c r="B11" s="690">
        <v>56.66</v>
      </c>
      <c r="C11" s="690">
        <v>67.989999999999995</v>
      </c>
      <c r="D11" s="690">
        <v>61.68</v>
      </c>
      <c r="E11" s="690">
        <v>8.1999999999999993</v>
      </c>
      <c r="F11" s="690">
        <v>3.68</v>
      </c>
      <c r="G11" s="690">
        <v>6.17</v>
      </c>
      <c r="H11" s="690">
        <v>23.09</v>
      </c>
      <c r="I11" s="690">
        <v>16.670000000000002</v>
      </c>
      <c r="J11" s="690">
        <v>20.27</v>
      </c>
      <c r="K11" s="690">
        <v>42.72</v>
      </c>
      <c r="L11" s="690">
        <v>30.97</v>
      </c>
      <c r="M11" s="690">
        <v>37.49</v>
      </c>
      <c r="N11" s="690">
        <v>0.62</v>
      </c>
      <c r="O11" s="690">
        <v>1.05</v>
      </c>
      <c r="P11" s="690">
        <v>0.83</v>
      </c>
      <c r="Q11" s="691"/>
    </row>
    <row r="12" spans="1:17" ht="12.75" customHeight="1" x14ac:dyDescent="0.2">
      <c r="A12" s="67" t="s">
        <v>635</v>
      </c>
      <c r="B12" s="166" t="s">
        <v>37</v>
      </c>
      <c r="C12" s="166" t="s">
        <v>37</v>
      </c>
      <c r="D12" s="166" t="s">
        <v>37</v>
      </c>
      <c r="E12" s="166" t="s">
        <v>37</v>
      </c>
      <c r="F12" s="166" t="s">
        <v>37</v>
      </c>
      <c r="G12" s="166" t="s">
        <v>37</v>
      </c>
      <c r="H12" s="166" t="s">
        <v>37</v>
      </c>
      <c r="I12" s="166" t="s">
        <v>37</v>
      </c>
      <c r="J12" s="166" t="s">
        <v>37</v>
      </c>
      <c r="K12" s="166" t="s">
        <v>37</v>
      </c>
      <c r="L12" s="166" t="s">
        <v>37</v>
      </c>
      <c r="M12" s="166" t="s">
        <v>37</v>
      </c>
      <c r="N12" s="166" t="s">
        <v>37</v>
      </c>
      <c r="O12" s="166" t="s">
        <v>37</v>
      </c>
      <c r="P12" s="166" t="s">
        <v>37</v>
      </c>
      <c r="Q12" s="691"/>
    </row>
    <row r="13" spans="1:17" ht="6" customHeight="1" x14ac:dyDescent="0.2">
      <c r="A13" s="428" t="s">
        <v>39</v>
      </c>
      <c r="B13" s="186"/>
      <c r="C13" s="186"/>
      <c r="D13" s="186"/>
      <c r="E13" s="186"/>
      <c r="F13" s="186"/>
      <c r="G13" s="186"/>
      <c r="H13" s="186"/>
      <c r="I13" s="186"/>
      <c r="J13" s="186"/>
      <c r="K13" s="186"/>
      <c r="L13" s="186"/>
      <c r="M13" s="186"/>
      <c r="N13" s="186"/>
      <c r="O13" s="186"/>
      <c r="P13" s="186"/>
    </row>
    <row r="14" spans="1:17" s="854" customFormat="1" ht="15" customHeight="1" x14ac:dyDescent="0.2">
      <c r="A14" s="1020" t="s">
        <v>476</v>
      </c>
      <c r="B14" s="1020"/>
      <c r="C14" s="1020"/>
      <c r="D14" s="1020"/>
      <c r="E14" s="1020"/>
      <c r="F14" s="1020"/>
      <c r="G14" s="1020"/>
      <c r="H14" s="1020"/>
      <c r="I14" s="1020"/>
      <c r="J14" s="1020"/>
      <c r="K14" s="1020"/>
      <c r="L14" s="1020"/>
      <c r="M14" s="1020"/>
      <c r="N14" s="1020"/>
      <c r="O14" s="1020"/>
      <c r="P14" s="1020"/>
    </row>
    <row r="15" spans="1:17" s="854" customFormat="1" ht="6" customHeight="1" x14ac:dyDescent="0.2">
      <c r="A15" s="844"/>
      <c r="B15" s="844"/>
      <c r="C15" s="844"/>
      <c r="D15" s="844"/>
      <c r="E15" s="844"/>
      <c r="F15" s="844"/>
      <c r="G15" s="844"/>
      <c r="H15" s="844"/>
      <c r="I15" s="844"/>
      <c r="J15" s="844"/>
      <c r="K15" s="844"/>
      <c r="L15" s="844"/>
      <c r="M15" s="844"/>
      <c r="N15" s="844"/>
      <c r="O15" s="844"/>
      <c r="P15" s="844"/>
    </row>
    <row r="16" spans="1:17" ht="15" customHeight="1" x14ac:dyDescent="0.2">
      <c r="A16" s="1020" t="s">
        <v>180</v>
      </c>
      <c r="B16" s="1020"/>
      <c r="C16" s="1020"/>
      <c r="D16" s="1020"/>
      <c r="E16" s="1020"/>
      <c r="F16" s="1020"/>
      <c r="G16" s="1020"/>
      <c r="H16" s="1020"/>
      <c r="I16" s="1020"/>
      <c r="J16" s="1020"/>
      <c r="K16" s="1020"/>
      <c r="L16" s="1020"/>
      <c r="M16" s="1020"/>
      <c r="N16" s="1020"/>
      <c r="O16" s="1020"/>
      <c r="P16" s="1020"/>
    </row>
    <row r="17" spans="6:16" x14ac:dyDescent="0.2">
      <c r="F17" s="692"/>
      <c r="G17" s="692"/>
      <c r="O17" s="692"/>
      <c r="P17" s="692"/>
    </row>
  </sheetData>
  <mergeCells count="9">
    <mergeCell ref="A16:P16"/>
    <mergeCell ref="L1:P1"/>
    <mergeCell ref="A2:P2"/>
    <mergeCell ref="E3:G3"/>
    <mergeCell ref="H3:J3"/>
    <mergeCell ref="K3:M3"/>
    <mergeCell ref="B3:D3"/>
    <mergeCell ref="N3:P3"/>
    <mergeCell ref="A14:P14"/>
  </mergeCells>
  <hyperlinks>
    <hyperlink ref="L1:O1" location="Tabellförteckning!A1" display="Tabellförteckning!A1" xr:uid="{00000000-0004-0000-3F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ublished="0">
    <pageSetUpPr fitToPage="1"/>
  </sheetPr>
  <dimension ref="A1:T25"/>
  <sheetViews>
    <sheetView workbookViewId="0">
      <pane ySplit="4" topLeftCell="A5" activePane="bottomLeft" state="frozen"/>
      <selection activeCell="B20" sqref="B20:I21"/>
      <selection pane="bottomLeft" activeCell="A2" sqref="A2:S2"/>
    </sheetView>
  </sheetViews>
  <sheetFormatPr defaultColWidth="9.28515625" defaultRowHeight="12.75" x14ac:dyDescent="0.2"/>
  <cols>
    <col min="1" max="19" width="6.7109375" style="431" customWidth="1"/>
    <col min="20" max="20" width="8.7109375" style="431" customWidth="1"/>
    <col min="21" max="16384" width="9.28515625" style="431"/>
  </cols>
  <sheetData>
    <row r="1" spans="1:20" ht="30" customHeight="1" x14ac:dyDescent="0.2">
      <c r="A1" s="39"/>
      <c r="B1" s="134"/>
      <c r="C1" s="134"/>
      <c r="D1" s="134"/>
      <c r="E1" s="424"/>
      <c r="F1" s="424"/>
      <c r="G1" s="424"/>
      <c r="H1" s="424"/>
      <c r="I1" s="424"/>
      <c r="J1" s="424"/>
      <c r="K1" s="424"/>
      <c r="L1" s="424"/>
      <c r="M1" s="424"/>
      <c r="N1" s="1028" t="s">
        <v>275</v>
      </c>
      <c r="O1" s="1028"/>
      <c r="P1" s="1029"/>
      <c r="Q1" s="1029"/>
      <c r="R1" s="1029"/>
      <c r="S1" s="1034"/>
    </row>
    <row r="2" spans="1:20" s="422" customFormat="1" ht="30" customHeight="1" x14ac:dyDescent="0.2">
      <c r="A2" s="1024" t="s">
        <v>744</v>
      </c>
      <c r="B2" s="1024"/>
      <c r="C2" s="1024"/>
      <c r="D2" s="1024"/>
      <c r="E2" s="1024"/>
      <c r="F2" s="1024"/>
      <c r="G2" s="1024"/>
      <c r="H2" s="1024"/>
      <c r="I2" s="1024"/>
      <c r="J2" s="1024"/>
      <c r="K2" s="1024"/>
      <c r="L2" s="1024"/>
      <c r="M2" s="1024"/>
      <c r="N2" s="1024"/>
      <c r="O2" s="1024"/>
      <c r="P2" s="1024"/>
      <c r="Q2" s="1024"/>
      <c r="R2" s="1024"/>
      <c r="S2" s="1024"/>
    </row>
    <row r="3" spans="1:20" ht="15" customHeight="1" x14ac:dyDescent="0.2">
      <c r="A3" s="519"/>
      <c r="B3" s="1061" t="s">
        <v>10</v>
      </c>
      <c r="C3" s="1061"/>
      <c r="D3" s="1061"/>
      <c r="E3" s="1061" t="s">
        <v>19</v>
      </c>
      <c r="F3" s="1061"/>
      <c r="G3" s="1061"/>
      <c r="H3" s="1061" t="s">
        <v>93</v>
      </c>
      <c r="I3" s="1061"/>
      <c r="J3" s="1061"/>
      <c r="K3" s="1061" t="s">
        <v>92</v>
      </c>
      <c r="L3" s="1061"/>
      <c r="M3" s="1061"/>
      <c r="N3" s="1061" t="s">
        <v>91</v>
      </c>
      <c r="O3" s="1061"/>
      <c r="P3" s="1061"/>
      <c r="Q3" s="1061" t="s">
        <v>35</v>
      </c>
      <c r="R3" s="1061"/>
      <c r="S3" s="1061"/>
    </row>
    <row r="4" spans="1:20" ht="15" customHeight="1" x14ac:dyDescent="0.2">
      <c r="A4" s="431" t="s">
        <v>39</v>
      </c>
      <c r="B4" s="418" t="s">
        <v>28</v>
      </c>
      <c r="C4" s="418" t="s">
        <v>29</v>
      </c>
      <c r="D4" s="418" t="s">
        <v>307</v>
      </c>
      <c r="E4" s="418" t="s">
        <v>28</v>
      </c>
      <c r="F4" s="418" t="s">
        <v>29</v>
      </c>
      <c r="G4" s="418" t="s">
        <v>307</v>
      </c>
      <c r="H4" s="418" t="s">
        <v>28</v>
      </c>
      <c r="I4" s="418" t="s">
        <v>29</v>
      </c>
      <c r="J4" s="418" t="s">
        <v>307</v>
      </c>
      <c r="K4" s="418" t="s">
        <v>28</v>
      </c>
      <c r="L4" s="418" t="s">
        <v>29</v>
      </c>
      <c r="M4" s="418" t="s">
        <v>307</v>
      </c>
      <c r="N4" s="418" t="s">
        <v>28</v>
      </c>
      <c r="O4" s="418" t="s">
        <v>29</v>
      </c>
      <c r="P4" s="418" t="s">
        <v>307</v>
      </c>
      <c r="Q4" s="418" t="s">
        <v>28</v>
      </c>
      <c r="R4" s="418" t="s">
        <v>29</v>
      </c>
      <c r="S4" s="418" t="s">
        <v>307</v>
      </c>
    </row>
    <row r="5" spans="1:20" ht="6" customHeight="1" x14ac:dyDescent="0.2">
      <c r="A5" s="428"/>
      <c r="B5" s="682"/>
      <c r="C5" s="682"/>
      <c r="D5" s="682"/>
      <c r="E5" s="682"/>
      <c r="F5" s="682"/>
      <c r="G5" s="682"/>
      <c r="H5" s="682"/>
      <c r="I5" s="682"/>
      <c r="J5" s="682"/>
      <c r="K5" s="682"/>
      <c r="L5" s="682"/>
      <c r="M5" s="682"/>
      <c r="N5" s="682"/>
      <c r="O5" s="682"/>
      <c r="P5" s="682"/>
      <c r="Q5" s="682"/>
      <c r="R5" s="682"/>
      <c r="S5" s="683"/>
    </row>
    <row r="6" spans="1:20" ht="12.75" customHeight="1" x14ac:dyDescent="0.2">
      <c r="A6" s="134">
        <v>2014</v>
      </c>
      <c r="B6" s="684">
        <v>296</v>
      </c>
      <c r="C6" s="684">
        <v>386</v>
      </c>
      <c r="D6" s="684">
        <v>683</v>
      </c>
      <c r="E6" s="684">
        <v>25.49</v>
      </c>
      <c r="F6" s="684">
        <v>41.86</v>
      </c>
      <c r="G6" s="684">
        <v>34.97</v>
      </c>
      <c r="H6" s="684">
        <v>31.86</v>
      </c>
      <c r="I6" s="684">
        <v>24.56</v>
      </c>
      <c r="J6" s="684">
        <v>27.71</v>
      </c>
      <c r="K6" s="684">
        <v>65.61</v>
      </c>
      <c r="L6" s="684">
        <v>54.11</v>
      </c>
      <c r="M6" s="684">
        <v>58.97</v>
      </c>
      <c r="N6" s="684">
        <v>73.59</v>
      </c>
      <c r="O6" s="684">
        <v>57.96</v>
      </c>
      <c r="P6" s="684">
        <v>64.540000000000006</v>
      </c>
      <c r="Q6" s="684">
        <v>0.92</v>
      </c>
      <c r="R6" s="684">
        <v>0.18</v>
      </c>
      <c r="S6" s="684">
        <v>0.49</v>
      </c>
    </row>
    <row r="7" spans="1:20" x14ac:dyDescent="0.2">
      <c r="A7" s="134">
        <v>2015</v>
      </c>
      <c r="B7" s="684">
        <v>246</v>
      </c>
      <c r="C7" s="684">
        <v>357</v>
      </c>
      <c r="D7" s="684">
        <v>609</v>
      </c>
      <c r="E7" s="684">
        <v>18.45</v>
      </c>
      <c r="F7" s="684">
        <v>29.24</v>
      </c>
      <c r="G7" s="684">
        <v>24.54</v>
      </c>
      <c r="H7" s="684">
        <v>33.79</v>
      </c>
      <c r="I7" s="684">
        <v>21.64</v>
      </c>
      <c r="J7" s="684">
        <v>26.89</v>
      </c>
      <c r="K7" s="684">
        <v>74.55</v>
      </c>
      <c r="L7" s="684">
        <v>57.13</v>
      </c>
      <c r="M7" s="684">
        <v>64.680000000000007</v>
      </c>
      <c r="N7" s="684">
        <v>81.14</v>
      </c>
      <c r="O7" s="684">
        <v>69.569999999999993</v>
      </c>
      <c r="P7" s="684">
        <v>74.599999999999994</v>
      </c>
      <c r="Q7" s="684">
        <v>0.42</v>
      </c>
      <c r="R7" s="684">
        <v>1.19</v>
      </c>
      <c r="S7" s="684">
        <v>0.86</v>
      </c>
    </row>
    <row r="8" spans="1:20" x14ac:dyDescent="0.2">
      <c r="A8" s="134">
        <v>2016</v>
      </c>
      <c r="B8" s="684">
        <v>195</v>
      </c>
      <c r="C8" s="684">
        <v>282</v>
      </c>
      <c r="D8" s="684">
        <v>503</v>
      </c>
      <c r="E8" s="684">
        <v>13.55</v>
      </c>
      <c r="F8" s="684">
        <v>24.06</v>
      </c>
      <c r="G8" s="684">
        <v>19.59</v>
      </c>
      <c r="H8" s="684">
        <v>35.4</v>
      </c>
      <c r="I8" s="684">
        <v>21.77</v>
      </c>
      <c r="J8" s="684">
        <v>28.47</v>
      </c>
      <c r="K8" s="684">
        <v>74.53</v>
      </c>
      <c r="L8" s="684">
        <v>59.79</v>
      </c>
      <c r="M8" s="684">
        <v>65.709999999999994</v>
      </c>
      <c r="N8" s="684">
        <v>86.45</v>
      </c>
      <c r="O8" s="684">
        <v>75.14</v>
      </c>
      <c r="P8" s="684">
        <v>79.760000000000005</v>
      </c>
      <c r="Q8" s="684" t="s">
        <v>117</v>
      </c>
      <c r="R8" s="684">
        <v>0.8</v>
      </c>
      <c r="S8" s="684">
        <v>0.66</v>
      </c>
      <c r="T8" s="686"/>
    </row>
    <row r="9" spans="1:20" x14ac:dyDescent="0.2">
      <c r="A9" s="134">
        <v>2017</v>
      </c>
      <c r="B9" s="687">
        <v>239</v>
      </c>
      <c r="C9" s="687">
        <v>376</v>
      </c>
      <c r="D9" s="687">
        <v>639</v>
      </c>
      <c r="E9" s="687">
        <v>11.81</v>
      </c>
      <c r="F9" s="687">
        <v>21.17</v>
      </c>
      <c r="G9" s="687">
        <v>17.12</v>
      </c>
      <c r="H9" s="687">
        <v>39.42</v>
      </c>
      <c r="I9" s="687">
        <v>27.48</v>
      </c>
      <c r="J9" s="687">
        <v>33.36</v>
      </c>
      <c r="K9" s="687">
        <v>76.459999999999994</v>
      </c>
      <c r="L9" s="687">
        <v>60.46</v>
      </c>
      <c r="M9" s="687">
        <v>67.58</v>
      </c>
      <c r="N9" s="687">
        <v>88.19</v>
      </c>
      <c r="O9" s="687">
        <v>78.28</v>
      </c>
      <c r="P9" s="687">
        <v>82.56</v>
      </c>
      <c r="Q9" s="687" t="s">
        <v>117</v>
      </c>
      <c r="R9" s="687">
        <v>0.55000000000000004</v>
      </c>
      <c r="S9" s="687">
        <v>0.32</v>
      </c>
      <c r="T9" s="686"/>
    </row>
    <row r="10" spans="1:20" x14ac:dyDescent="0.2">
      <c r="A10" s="134">
        <v>2018</v>
      </c>
      <c r="B10" s="684">
        <v>223</v>
      </c>
      <c r="C10" s="684">
        <v>338</v>
      </c>
      <c r="D10" s="684">
        <v>585</v>
      </c>
      <c r="E10" s="684">
        <v>14.47</v>
      </c>
      <c r="F10" s="684">
        <v>20.79</v>
      </c>
      <c r="G10" s="684">
        <v>18.27</v>
      </c>
      <c r="H10" s="684">
        <v>37.75</v>
      </c>
      <c r="I10" s="684">
        <v>23.28</v>
      </c>
      <c r="J10" s="684">
        <v>29.8</v>
      </c>
      <c r="K10" s="684">
        <v>74.400000000000006</v>
      </c>
      <c r="L10" s="684">
        <v>64.47</v>
      </c>
      <c r="M10" s="684">
        <v>68.7</v>
      </c>
      <c r="N10" s="684">
        <v>84.16</v>
      </c>
      <c r="O10" s="684">
        <v>79.209999999999994</v>
      </c>
      <c r="P10" s="684">
        <v>81.010000000000005</v>
      </c>
      <c r="Q10" s="684">
        <v>1.37</v>
      </c>
      <c r="R10" s="684" t="s">
        <v>117</v>
      </c>
      <c r="S10" s="684">
        <v>0.72</v>
      </c>
      <c r="T10" s="686"/>
    </row>
    <row r="11" spans="1:20" x14ac:dyDescent="0.2">
      <c r="A11" s="134">
        <v>2019</v>
      </c>
      <c r="B11" s="688">
        <v>191</v>
      </c>
      <c r="C11" s="688">
        <v>314</v>
      </c>
      <c r="D11" s="688">
        <v>528</v>
      </c>
      <c r="E11" s="684">
        <v>14.34</v>
      </c>
      <c r="F11" s="684">
        <v>23.78</v>
      </c>
      <c r="G11" s="684">
        <v>19.79</v>
      </c>
      <c r="H11" s="684">
        <v>39.71</v>
      </c>
      <c r="I11" s="684">
        <v>19.13</v>
      </c>
      <c r="J11" s="684">
        <v>27.72</v>
      </c>
      <c r="K11" s="684">
        <v>66.77</v>
      </c>
      <c r="L11" s="684">
        <v>55.54</v>
      </c>
      <c r="M11" s="684">
        <v>60.57</v>
      </c>
      <c r="N11" s="684">
        <v>84.62</v>
      </c>
      <c r="O11" s="684">
        <v>75.55</v>
      </c>
      <c r="P11" s="684">
        <v>79.430000000000007</v>
      </c>
      <c r="Q11" s="684">
        <v>1.03</v>
      </c>
      <c r="R11" s="684">
        <v>0.67</v>
      </c>
      <c r="S11" s="684">
        <v>0.78</v>
      </c>
      <c r="T11" s="686"/>
    </row>
    <row r="12" spans="1:20" ht="12.75" customHeight="1" x14ac:dyDescent="0.2">
      <c r="A12" s="67" t="s">
        <v>635</v>
      </c>
      <c r="B12" s="864">
        <v>186</v>
      </c>
      <c r="C12" s="864">
        <v>217</v>
      </c>
      <c r="D12" s="864">
        <v>409</v>
      </c>
      <c r="E12" s="878">
        <v>10.58</v>
      </c>
      <c r="F12" s="878">
        <v>28.54</v>
      </c>
      <c r="G12" s="878">
        <v>20.22</v>
      </c>
      <c r="H12" s="878">
        <v>23.91</v>
      </c>
      <c r="I12" s="878">
        <v>13.99</v>
      </c>
      <c r="J12" s="878">
        <v>18.39</v>
      </c>
      <c r="K12" s="878">
        <v>65.010000000000005</v>
      </c>
      <c r="L12" s="878">
        <v>50.27</v>
      </c>
      <c r="M12" s="878">
        <v>57</v>
      </c>
      <c r="N12" s="878">
        <v>87.3</v>
      </c>
      <c r="O12" s="878">
        <v>70.5</v>
      </c>
      <c r="P12" s="878">
        <v>78.33</v>
      </c>
      <c r="Q12" s="878">
        <v>2.12</v>
      </c>
      <c r="R12" s="878">
        <v>0.95</v>
      </c>
      <c r="S12" s="878">
        <v>1.45</v>
      </c>
      <c r="T12" s="686"/>
    </row>
    <row r="13" spans="1:20" ht="6" customHeight="1" x14ac:dyDescent="0.2">
      <c r="A13" s="428" t="s">
        <v>39</v>
      </c>
      <c r="B13" s="428"/>
      <c r="C13" s="428"/>
      <c r="D13" s="428"/>
      <c r="E13" s="186"/>
      <c r="F13" s="186"/>
      <c r="G13" s="186"/>
      <c r="H13" s="186"/>
      <c r="I13" s="186"/>
      <c r="J13" s="186"/>
      <c r="K13" s="186"/>
      <c r="L13" s="186"/>
      <c r="M13" s="186"/>
      <c r="N13" s="186"/>
      <c r="O13" s="186"/>
      <c r="P13" s="186"/>
      <c r="Q13" s="186"/>
      <c r="R13" s="186"/>
      <c r="S13" s="186"/>
    </row>
    <row r="14" spans="1:20" s="854" customFormat="1" ht="30" customHeight="1" x14ac:dyDescent="0.2">
      <c r="A14" s="1020" t="s">
        <v>471</v>
      </c>
      <c r="B14" s="1020"/>
      <c r="C14" s="1020"/>
      <c r="D14" s="1020"/>
      <c r="E14" s="1020"/>
      <c r="F14" s="1020"/>
      <c r="G14" s="1020"/>
      <c r="H14" s="1020"/>
      <c r="I14" s="1020"/>
      <c r="J14" s="1020"/>
      <c r="K14" s="1020"/>
      <c r="L14" s="1020"/>
      <c r="M14" s="1020"/>
      <c r="N14" s="1020"/>
      <c r="O14" s="1020"/>
      <c r="P14" s="1020"/>
      <c r="Q14" s="1020"/>
      <c r="R14" s="1020"/>
      <c r="S14" s="1020"/>
    </row>
    <row r="15" spans="1:20" s="854" customFormat="1" ht="6" customHeight="1" x14ac:dyDescent="0.2">
      <c r="A15" s="844"/>
      <c r="B15" s="844"/>
      <c r="C15" s="844"/>
      <c r="D15" s="844"/>
      <c r="E15" s="844"/>
      <c r="F15" s="844"/>
      <c r="G15" s="844"/>
      <c r="H15" s="844"/>
      <c r="I15" s="844"/>
      <c r="J15" s="844"/>
      <c r="K15" s="844"/>
      <c r="L15" s="844"/>
      <c r="M15" s="844"/>
      <c r="N15" s="844"/>
      <c r="O15" s="844"/>
      <c r="P15" s="844"/>
      <c r="Q15" s="844"/>
      <c r="R15" s="844"/>
      <c r="S15" s="844"/>
    </row>
    <row r="16" spans="1:20" ht="15" customHeight="1" x14ac:dyDescent="0.2">
      <c r="A16" s="1020" t="s">
        <v>180</v>
      </c>
      <c r="B16" s="1020"/>
      <c r="C16" s="1020"/>
      <c r="D16" s="1020"/>
      <c r="E16" s="1020"/>
      <c r="F16" s="1020"/>
      <c r="G16" s="1020"/>
      <c r="H16" s="1020"/>
      <c r="I16" s="1020"/>
      <c r="J16" s="1020"/>
      <c r="K16" s="1020"/>
      <c r="L16" s="1020"/>
      <c r="M16" s="1020"/>
      <c r="N16" s="1020"/>
      <c r="O16" s="1020"/>
      <c r="P16" s="1020"/>
      <c r="Q16" s="1020"/>
      <c r="R16" s="1020"/>
      <c r="S16" s="1020"/>
    </row>
    <row r="17" spans="2:17" x14ac:dyDescent="0.2">
      <c r="B17" s="688"/>
      <c r="C17" s="688"/>
      <c r="D17" s="688"/>
      <c r="O17" s="684"/>
      <c r="P17" s="684"/>
      <c r="Q17" s="684"/>
    </row>
    <row r="18" spans="2:17" x14ac:dyDescent="0.2">
      <c r="O18" s="684"/>
      <c r="P18" s="684"/>
      <c r="Q18" s="684"/>
    </row>
    <row r="19" spans="2:17" x14ac:dyDescent="0.2">
      <c r="O19" s="684"/>
      <c r="P19" s="684"/>
      <c r="Q19" s="684"/>
    </row>
    <row r="20" spans="2:17" x14ac:dyDescent="0.2">
      <c r="O20" s="684"/>
      <c r="P20" s="684"/>
      <c r="Q20" s="684"/>
    </row>
    <row r="21" spans="2:17" x14ac:dyDescent="0.2">
      <c r="B21" s="688"/>
      <c r="C21" s="688"/>
      <c r="D21" s="688"/>
      <c r="O21" s="684"/>
      <c r="P21" s="684"/>
      <c r="Q21" s="684"/>
    </row>
    <row r="22" spans="2:17" x14ac:dyDescent="0.2">
      <c r="O22" s="684"/>
      <c r="P22" s="684"/>
      <c r="Q22" s="684"/>
    </row>
    <row r="23" spans="2:17" x14ac:dyDescent="0.2">
      <c r="O23" s="684"/>
      <c r="P23" s="684"/>
      <c r="Q23" s="684"/>
    </row>
    <row r="24" spans="2:17" x14ac:dyDescent="0.2">
      <c r="O24" s="684"/>
      <c r="P24" s="684"/>
      <c r="Q24" s="684"/>
    </row>
    <row r="25" spans="2:17" x14ac:dyDescent="0.2">
      <c r="O25" s="684"/>
      <c r="P25" s="684"/>
      <c r="Q25" s="684"/>
    </row>
  </sheetData>
  <mergeCells count="10">
    <mergeCell ref="A16:S16"/>
    <mergeCell ref="N1:S1"/>
    <mergeCell ref="B3:D3"/>
    <mergeCell ref="E3:G3"/>
    <mergeCell ref="H3:J3"/>
    <mergeCell ref="K3:M3"/>
    <mergeCell ref="N3:P3"/>
    <mergeCell ref="Q3:S3"/>
    <mergeCell ref="A2:S2"/>
    <mergeCell ref="A14:S14"/>
  </mergeCells>
  <hyperlinks>
    <hyperlink ref="N1:Q1" location="Tabellförteckning!A1" display="Tabellförteckning!A1" xr:uid="{00000000-0004-0000-40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ublished="0">
    <pageSetUpPr fitToPage="1"/>
  </sheetPr>
  <dimension ref="A1:S22"/>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16384" width="9.28515625" style="431"/>
  </cols>
  <sheetData>
    <row r="1" spans="1:19" ht="30" customHeight="1" x14ac:dyDescent="0.2">
      <c r="A1" s="39"/>
      <c r="B1" s="134"/>
      <c r="C1" s="134"/>
      <c r="D1" s="134"/>
      <c r="E1" s="424"/>
      <c r="F1" s="424"/>
      <c r="G1" s="424"/>
      <c r="H1" s="424"/>
      <c r="I1" s="424"/>
      <c r="J1" s="424"/>
      <c r="K1" s="424"/>
      <c r="L1" s="424"/>
      <c r="M1" s="424"/>
      <c r="N1" s="1028" t="s">
        <v>275</v>
      </c>
      <c r="O1" s="1028"/>
      <c r="P1" s="1029"/>
      <c r="Q1" s="1029"/>
      <c r="R1" s="1029"/>
      <c r="S1" s="1034"/>
    </row>
    <row r="2" spans="1:19" s="422" customFormat="1" ht="28.5" customHeight="1" x14ac:dyDescent="0.2">
      <c r="A2" s="1024" t="s">
        <v>745</v>
      </c>
      <c r="B2" s="1024"/>
      <c r="C2" s="1024"/>
      <c r="D2" s="1024"/>
      <c r="E2" s="1024"/>
      <c r="F2" s="1024"/>
      <c r="G2" s="1024"/>
      <c r="H2" s="1024"/>
      <c r="I2" s="1024"/>
      <c r="J2" s="1024"/>
      <c r="K2" s="1024"/>
      <c r="L2" s="1024"/>
      <c r="M2" s="1024"/>
      <c r="N2" s="1024"/>
      <c r="O2" s="1024"/>
      <c r="P2" s="1024"/>
      <c r="Q2" s="1024"/>
      <c r="R2" s="1024"/>
      <c r="S2" s="1024"/>
    </row>
    <row r="3" spans="1:19" ht="15" customHeight="1" x14ac:dyDescent="0.2">
      <c r="B3" s="1061" t="s">
        <v>10</v>
      </c>
      <c r="C3" s="1061"/>
      <c r="D3" s="1061"/>
      <c r="E3" s="1061" t="s">
        <v>19</v>
      </c>
      <c r="F3" s="1061"/>
      <c r="G3" s="1061"/>
      <c r="H3" s="1061" t="s">
        <v>93</v>
      </c>
      <c r="I3" s="1061"/>
      <c r="J3" s="1061"/>
      <c r="K3" s="1061" t="s">
        <v>92</v>
      </c>
      <c r="L3" s="1061"/>
      <c r="M3" s="1061"/>
      <c r="N3" s="1061" t="s">
        <v>91</v>
      </c>
      <c r="O3" s="1061"/>
      <c r="P3" s="1061"/>
      <c r="Q3" s="1061" t="s">
        <v>35</v>
      </c>
      <c r="R3" s="1061"/>
      <c r="S3" s="1061"/>
    </row>
    <row r="4" spans="1:19" ht="15" customHeight="1" x14ac:dyDescent="0.2">
      <c r="A4" s="431" t="s">
        <v>39</v>
      </c>
      <c r="B4" s="418" t="s">
        <v>28</v>
      </c>
      <c r="C4" s="418" t="s">
        <v>29</v>
      </c>
      <c r="D4" s="418" t="s">
        <v>307</v>
      </c>
      <c r="E4" s="418" t="s">
        <v>28</v>
      </c>
      <c r="F4" s="418" t="s">
        <v>29</v>
      </c>
      <c r="G4" s="418" t="s">
        <v>307</v>
      </c>
      <c r="H4" s="418" t="s">
        <v>28</v>
      </c>
      <c r="I4" s="418" t="s">
        <v>29</v>
      </c>
      <c r="J4" s="418" t="s">
        <v>307</v>
      </c>
      <c r="K4" s="418" t="s">
        <v>28</v>
      </c>
      <c r="L4" s="418" t="s">
        <v>29</v>
      </c>
      <c r="M4" s="418" t="s">
        <v>307</v>
      </c>
      <c r="N4" s="418" t="s">
        <v>28</v>
      </c>
      <c r="O4" s="418" t="s">
        <v>29</v>
      </c>
      <c r="P4" s="418" t="s">
        <v>307</v>
      </c>
      <c r="Q4" s="418" t="s">
        <v>28</v>
      </c>
      <c r="R4" s="418" t="s">
        <v>29</v>
      </c>
      <c r="S4" s="418" t="s">
        <v>307</v>
      </c>
    </row>
    <row r="5" spans="1:19" ht="6" customHeight="1" x14ac:dyDescent="0.2">
      <c r="A5" s="428"/>
      <c r="B5" s="428"/>
      <c r="C5" s="428"/>
      <c r="D5" s="428"/>
      <c r="E5" s="682"/>
      <c r="F5" s="682"/>
      <c r="G5" s="682"/>
      <c r="H5" s="682"/>
      <c r="I5" s="682"/>
      <c r="J5" s="682"/>
      <c r="K5" s="682"/>
      <c r="L5" s="682"/>
      <c r="M5" s="682"/>
      <c r="N5" s="682"/>
      <c r="O5" s="682"/>
      <c r="P5" s="682"/>
      <c r="Q5" s="682"/>
      <c r="R5" s="682"/>
      <c r="S5" s="683"/>
    </row>
    <row r="6" spans="1:19" ht="12.75" customHeight="1" x14ac:dyDescent="0.2">
      <c r="A6" s="134">
        <v>2014</v>
      </c>
      <c r="B6" s="840">
        <v>531</v>
      </c>
      <c r="C6" s="840">
        <v>542</v>
      </c>
      <c r="D6" s="840">
        <v>1076</v>
      </c>
      <c r="E6" s="684">
        <v>43.48</v>
      </c>
      <c r="F6" s="684">
        <v>56.55</v>
      </c>
      <c r="G6" s="684">
        <v>49.93</v>
      </c>
      <c r="H6" s="684">
        <v>18.18</v>
      </c>
      <c r="I6" s="684">
        <v>12.69</v>
      </c>
      <c r="J6" s="684">
        <v>15.54</v>
      </c>
      <c r="K6" s="684">
        <v>45.92</v>
      </c>
      <c r="L6" s="684">
        <v>36.200000000000003</v>
      </c>
      <c r="M6" s="684">
        <v>41.14</v>
      </c>
      <c r="N6" s="684">
        <v>56.24</v>
      </c>
      <c r="O6" s="684">
        <v>43.03</v>
      </c>
      <c r="P6" s="684">
        <v>49.73</v>
      </c>
      <c r="Q6" s="684">
        <v>0.28000000000000003</v>
      </c>
      <c r="R6" s="684">
        <v>0.42</v>
      </c>
      <c r="S6" s="684">
        <v>0.35</v>
      </c>
    </row>
    <row r="7" spans="1:19" x14ac:dyDescent="0.2">
      <c r="A7" s="134">
        <v>2015</v>
      </c>
      <c r="B7" s="840">
        <v>521</v>
      </c>
      <c r="C7" s="840">
        <v>556</v>
      </c>
      <c r="D7" s="840">
        <v>1087</v>
      </c>
      <c r="E7" s="684">
        <v>27.32</v>
      </c>
      <c r="F7" s="684">
        <v>42.97</v>
      </c>
      <c r="G7" s="684">
        <v>35.270000000000003</v>
      </c>
      <c r="H7" s="684">
        <v>15.24</v>
      </c>
      <c r="I7" s="684">
        <v>13.49</v>
      </c>
      <c r="J7" s="684">
        <v>14.5</v>
      </c>
      <c r="K7" s="684">
        <v>57.63</v>
      </c>
      <c r="L7" s="684">
        <v>45.47</v>
      </c>
      <c r="M7" s="684">
        <v>51.48</v>
      </c>
      <c r="N7" s="684">
        <v>72.23</v>
      </c>
      <c r="O7" s="684">
        <v>56.44</v>
      </c>
      <c r="P7" s="684">
        <v>64.22</v>
      </c>
      <c r="Q7" s="684">
        <v>0.44</v>
      </c>
      <c r="R7" s="684">
        <v>0.59</v>
      </c>
      <c r="S7" s="684">
        <v>0.51</v>
      </c>
    </row>
    <row r="8" spans="1:19" x14ac:dyDescent="0.2">
      <c r="A8" s="134">
        <v>2016</v>
      </c>
      <c r="B8" s="840">
        <v>426</v>
      </c>
      <c r="C8" s="840">
        <v>542</v>
      </c>
      <c r="D8" s="840">
        <v>989</v>
      </c>
      <c r="E8" s="684">
        <v>21.49</v>
      </c>
      <c r="F8" s="684">
        <v>36.64</v>
      </c>
      <c r="G8" s="684">
        <v>29.35</v>
      </c>
      <c r="H8" s="684">
        <v>25.42</v>
      </c>
      <c r="I8" s="684">
        <v>10.199999999999999</v>
      </c>
      <c r="J8" s="684">
        <v>17.850000000000001</v>
      </c>
      <c r="K8" s="684">
        <v>59.4</v>
      </c>
      <c r="L8" s="684">
        <v>42.37</v>
      </c>
      <c r="M8" s="684">
        <v>50.81</v>
      </c>
      <c r="N8" s="684">
        <v>77.86</v>
      </c>
      <c r="O8" s="684">
        <v>62.9</v>
      </c>
      <c r="P8" s="684">
        <v>70.11</v>
      </c>
      <c r="Q8" s="684">
        <v>0.64</v>
      </c>
      <c r="R8" s="684">
        <v>0.46</v>
      </c>
      <c r="S8" s="684">
        <v>0.54</v>
      </c>
    </row>
    <row r="9" spans="1:19" x14ac:dyDescent="0.2">
      <c r="A9" s="134">
        <v>2017</v>
      </c>
      <c r="B9" s="840">
        <v>521</v>
      </c>
      <c r="C9" s="840">
        <v>609</v>
      </c>
      <c r="D9" s="840">
        <v>1146</v>
      </c>
      <c r="E9" s="684">
        <v>18.02</v>
      </c>
      <c r="F9" s="684">
        <v>34.840000000000003</v>
      </c>
      <c r="G9" s="684">
        <v>26.22</v>
      </c>
      <c r="H9" s="684">
        <v>26.83</v>
      </c>
      <c r="I9" s="684">
        <v>14.52</v>
      </c>
      <c r="J9" s="684">
        <v>20.96</v>
      </c>
      <c r="K9" s="684">
        <v>60.99</v>
      </c>
      <c r="L9" s="684">
        <v>43.87</v>
      </c>
      <c r="M9" s="684">
        <v>52.76</v>
      </c>
      <c r="N9" s="684">
        <v>81.680000000000007</v>
      </c>
      <c r="O9" s="684">
        <v>65.16</v>
      </c>
      <c r="P9" s="684">
        <v>73.62</v>
      </c>
      <c r="Q9" s="684">
        <v>0.3</v>
      </c>
      <c r="R9" s="684">
        <v>0</v>
      </c>
      <c r="S9" s="684">
        <v>0.15</v>
      </c>
    </row>
    <row r="10" spans="1:19" x14ac:dyDescent="0.2">
      <c r="A10" s="134">
        <v>2018</v>
      </c>
      <c r="B10" s="840">
        <v>465</v>
      </c>
      <c r="C10" s="840">
        <v>629</v>
      </c>
      <c r="D10" s="840">
        <v>1110</v>
      </c>
      <c r="E10" s="684">
        <v>14.26</v>
      </c>
      <c r="F10" s="684">
        <v>26.84</v>
      </c>
      <c r="G10" s="684">
        <v>21</v>
      </c>
      <c r="H10" s="684">
        <v>25.92</v>
      </c>
      <c r="I10" s="684">
        <v>15.35</v>
      </c>
      <c r="J10" s="684">
        <v>20.39</v>
      </c>
      <c r="K10" s="684">
        <v>61.66</v>
      </c>
      <c r="L10" s="684">
        <v>48.35</v>
      </c>
      <c r="M10" s="684">
        <v>54.7</v>
      </c>
      <c r="N10" s="684">
        <v>85.17</v>
      </c>
      <c r="O10" s="684">
        <v>72.84</v>
      </c>
      <c r="P10" s="684">
        <v>78.569999999999993</v>
      </c>
      <c r="Q10" s="684">
        <v>0.56999999999999995</v>
      </c>
      <c r="R10" s="684">
        <v>0.31</v>
      </c>
      <c r="S10" s="684">
        <v>0.43</v>
      </c>
    </row>
    <row r="11" spans="1:19" x14ac:dyDescent="0.2">
      <c r="A11" s="134">
        <v>2019</v>
      </c>
      <c r="B11" s="35">
        <v>455</v>
      </c>
      <c r="C11" s="35">
        <v>493</v>
      </c>
      <c r="D11" s="35">
        <v>962</v>
      </c>
      <c r="E11" s="684">
        <v>22.23</v>
      </c>
      <c r="F11" s="684">
        <v>30.89</v>
      </c>
      <c r="G11" s="684">
        <v>26.26</v>
      </c>
      <c r="H11" s="684">
        <v>19.57</v>
      </c>
      <c r="I11" s="684">
        <v>11.15</v>
      </c>
      <c r="J11" s="684">
        <v>15.68</v>
      </c>
      <c r="K11" s="684">
        <v>52.81</v>
      </c>
      <c r="L11" s="684">
        <v>44.13</v>
      </c>
      <c r="M11" s="684">
        <v>48.93</v>
      </c>
      <c r="N11" s="684">
        <v>77.22</v>
      </c>
      <c r="O11" s="684">
        <v>68.06</v>
      </c>
      <c r="P11" s="684">
        <v>72.86</v>
      </c>
      <c r="Q11" s="684">
        <v>0.55000000000000004</v>
      </c>
      <c r="R11" s="684">
        <v>1.05</v>
      </c>
      <c r="S11" s="684">
        <v>0.88</v>
      </c>
    </row>
    <row r="12" spans="1:19" ht="12.75" customHeight="1" x14ac:dyDescent="0.2">
      <c r="A12" s="67" t="s">
        <v>635</v>
      </c>
      <c r="B12" s="166" t="s">
        <v>37</v>
      </c>
      <c r="C12" s="166" t="s">
        <v>37</v>
      </c>
      <c r="D12" s="166" t="s">
        <v>37</v>
      </c>
      <c r="E12" s="166" t="s">
        <v>37</v>
      </c>
      <c r="F12" s="166" t="s">
        <v>37</v>
      </c>
      <c r="G12" s="166" t="s">
        <v>37</v>
      </c>
      <c r="H12" s="166" t="s">
        <v>37</v>
      </c>
      <c r="I12" s="166" t="s">
        <v>37</v>
      </c>
      <c r="J12" s="166" t="s">
        <v>37</v>
      </c>
      <c r="K12" s="166" t="s">
        <v>37</v>
      </c>
      <c r="L12" s="166" t="s">
        <v>37</v>
      </c>
      <c r="M12" s="166" t="s">
        <v>37</v>
      </c>
      <c r="N12" s="166" t="s">
        <v>37</v>
      </c>
      <c r="O12" s="166" t="s">
        <v>37</v>
      </c>
      <c r="P12" s="166" t="s">
        <v>37</v>
      </c>
      <c r="Q12" s="166" t="s">
        <v>37</v>
      </c>
      <c r="R12" s="166" t="s">
        <v>37</v>
      </c>
      <c r="S12" s="166" t="s">
        <v>37</v>
      </c>
    </row>
    <row r="13" spans="1:19" ht="6" customHeight="1" x14ac:dyDescent="0.2">
      <c r="A13" s="428" t="s">
        <v>39</v>
      </c>
      <c r="B13" s="428"/>
      <c r="C13" s="428"/>
      <c r="D13" s="428"/>
      <c r="E13" s="186"/>
      <c r="F13" s="186"/>
      <c r="G13" s="186"/>
      <c r="H13" s="186"/>
      <c r="I13" s="186"/>
      <c r="J13" s="186"/>
      <c r="K13" s="186"/>
      <c r="L13" s="186"/>
      <c r="M13" s="186"/>
      <c r="N13" s="186"/>
      <c r="O13" s="186"/>
      <c r="P13" s="186"/>
      <c r="Q13" s="186"/>
      <c r="R13" s="186"/>
      <c r="S13" s="186"/>
    </row>
    <row r="14" spans="1:19" s="854" customFormat="1" ht="15" customHeight="1" x14ac:dyDescent="0.2">
      <c r="A14" s="1020" t="s">
        <v>476</v>
      </c>
      <c r="B14" s="1020"/>
      <c r="C14" s="1020"/>
      <c r="D14" s="1020"/>
      <c r="E14" s="1020"/>
      <c r="F14" s="1020"/>
      <c r="G14" s="1020"/>
      <c r="H14" s="1020"/>
      <c r="I14" s="1020"/>
      <c r="J14" s="1020"/>
      <c r="K14" s="1020"/>
      <c r="L14" s="1020"/>
      <c r="M14" s="1020"/>
      <c r="N14" s="1020"/>
      <c r="O14" s="1020"/>
      <c r="P14" s="1020"/>
      <c r="Q14" s="1020"/>
      <c r="R14" s="1020"/>
      <c r="S14" s="1020"/>
    </row>
    <row r="15" spans="1:19" s="854" customFormat="1" ht="6" customHeight="1" x14ac:dyDescent="0.2">
      <c r="A15" s="844"/>
      <c r="B15" s="844"/>
      <c r="C15" s="844"/>
      <c r="D15" s="844"/>
      <c r="E15" s="844"/>
      <c r="F15" s="844"/>
      <c r="G15" s="844"/>
      <c r="H15" s="844"/>
      <c r="I15" s="844"/>
      <c r="J15" s="844"/>
      <c r="K15" s="844"/>
      <c r="L15" s="844"/>
      <c r="M15" s="844"/>
      <c r="N15" s="844"/>
      <c r="O15" s="844"/>
      <c r="P15" s="844"/>
      <c r="Q15" s="844"/>
      <c r="R15" s="844"/>
      <c r="S15" s="844"/>
    </row>
    <row r="16" spans="1:19" ht="15" customHeight="1" x14ac:dyDescent="0.2">
      <c r="A16" s="1020" t="s">
        <v>180</v>
      </c>
      <c r="B16" s="1020"/>
      <c r="C16" s="1020"/>
      <c r="D16" s="1020"/>
      <c r="E16" s="1020"/>
      <c r="F16" s="1020"/>
      <c r="G16" s="1020"/>
      <c r="H16" s="1020"/>
      <c r="I16" s="1020"/>
      <c r="J16" s="1020"/>
      <c r="K16" s="1020"/>
      <c r="L16" s="1020"/>
      <c r="M16" s="1020"/>
      <c r="N16" s="1020"/>
      <c r="O16" s="1020"/>
      <c r="P16" s="1020"/>
      <c r="Q16" s="1020"/>
      <c r="R16" s="1020"/>
      <c r="S16" s="1020"/>
    </row>
    <row r="17" spans="2:17" x14ac:dyDescent="0.2">
      <c r="H17" s="685"/>
      <c r="K17" s="685"/>
      <c r="N17" s="685"/>
      <c r="Q17" s="685"/>
    </row>
    <row r="20" spans="2:17" x14ac:dyDescent="0.2">
      <c r="B20" s="88"/>
      <c r="C20" s="88"/>
      <c r="D20" s="88"/>
    </row>
    <row r="21" spans="2:17" x14ac:dyDescent="0.2">
      <c r="B21" s="88"/>
      <c r="C21" s="88"/>
      <c r="D21" s="88"/>
    </row>
    <row r="22" spans="2:17" x14ac:dyDescent="0.2">
      <c r="B22" s="88"/>
      <c r="C22" s="88"/>
      <c r="D22" s="88"/>
    </row>
  </sheetData>
  <mergeCells count="10">
    <mergeCell ref="A16:S16"/>
    <mergeCell ref="N1:S1"/>
    <mergeCell ref="B3:D3"/>
    <mergeCell ref="H3:J3"/>
    <mergeCell ref="K3:M3"/>
    <mergeCell ref="N3:P3"/>
    <mergeCell ref="E3:G3"/>
    <mergeCell ref="Q3:S3"/>
    <mergeCell ref="A2:S2"/>
    <mergeCell ref="A14:S14"/>
  </mergeCells>
  <hyperlinks>
    <hyperlink ref="N1:Q1" location="Tabellförteckning!A1" display="Tabellförteckning!A1" xr:uid="{00000000-0004-0000-41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ublished="0">
    <pageSetUpPr fitToPage="1"/>
  </sheetPr>
  <dimension ref="A1:Q24"/>
  <sheetViews>
    <sheetView workbookViewId="0">
      <pane ySplit="4" topLeftCell="A5" activePane="bottomLeft" state="frozen"/>
      <selection activeCell="B20" sqref="B20:I21"/>
      <selection pane="bottomLeft" activeCell="A20" sqref="A20:P21"/>
    </sheetView>
  </sheetViews>
  <sheetFormatPr defaultColWidth="9.28515625" defaultRowHeight="12.75" x14ac:dyDescent="0.2"/>
  <cols>
    <col min="1" max="1" width="6.7109375" style="134" customWidth="1"/>
    <col min="2" max="16" width="6.7109375" style="431" customWidth="1"/>
    <col min="17" max="18" width="8.7109375" style="431" customWidth="1"/>
    <col min="19" max="16384" width="9.28515625" style="431"/>
  </cols>
  <sheetData>
    <row r="1" spans="1:17" ht="30" customHeight="1" x14ac:dyDescent="0.2">
      <c r="A1" s="39"/>
      <c r="B1" s="424"/>
      <c r="C1" s="424"/>
      <c r="D1" s="424"/>
      <c r="E1" s="424"/>
      <c r="F1" s="424"/>
      <c r="G1" s="424"/>
      <c r="H1" s="424"/>
      <c r="I1" s="424"/>
      <c r="J1" s="424"/>
      <c r="K1" s="1028" t="s">
        <v>275</v>
      </c>
      <c r="L1" s="1028"/>
      <c r="M1" s="1029"/>
      <c r="N1" s="1029"/>
      <c r="O1" s="1034"/>
    </row>
    <row r="2" spans="1:17" s="422" customFormat="1" ht="27.75" customHeight="1" x14ac:dyDescent="0.2">
      <c r="A2" s="1071" t="s">
        <v>612</v>
      </c>
      <c r="B2" s="1071"/>
      <c r="C2" s="1071"/>
      <c r="D2" s="1071"/>
      <c r="E2" s="1071"/>
      <c r="F2" s="1071"/>
      <c r="G2" s="1071"/>
      <c r="H2" s="1071"/>
      <c r="I2" s="1071"/>
      <c r="J2" s="1071"/>
      <c r="K2" s="1071"/>
      <c r="L2" s="1071"/>
      <c r="M2" s="1071"/>
      <c r="N2" s="1071"/>
      <c r="O2" s="1071"/>
      <c r="P2" s="1071"/>
    </row>
    <row r="3" spans="1:17" ht="15" customHeight="1" x14ac:dyDescent="0.2">
      <c r="A3" s="430"/>
      <c r="B3" s="1043" t="s">
        <v>19</v>
      </c>
      <c r="C3" s="1043"/>
      <c r="D3" s="1043"/>
      <c r="E3" s="1061" t="s">
        <v>93</v>
      </c>
      <c r="F3" s="1061"/>
      <c r="G3" s="1061"/>
      <c r="H3" s="1061" t="s">
        <v>92</v>
      </c>
      <c r="I3" s="1061"/>
      <c r="J3" s="1061"/>
      <c r="K3" s="1061" t="s">
        <v>91</v>
      </c>
      <c r="L3" s="1061"/>
      <c r="M3" s="1061"/>
      <c r="N3" s="1043" t="s">
        <v>35</v>
      </c>
      <c r="O3" s="1043"/>
      <c r="P3" s="1043"/>
    </row>
    <row r="4" spans="1:17"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7" ht="6" customHeight="1" x14ac:dyDescent="0.2">
      <c r="A5" s="105"/>
      <c r="B5" s="106"/>
      <c r="C5" s="106"/>
      <c r="D5" s="106"/>
      <c r="E5" s="90"/>
      <c r="F5" s="90"/>
      <c r="G5" s="90"/>
      <c r="H5" s="106"/>
      <c r="I5" s="106"/>
      <c r="J5" s="106"/>
      <c r="K5" s="106"/>
      <c r="L5" s="106"/>
      <c r="M5" s="106"/>
      <c r="N5" s="106"/>
      <c r="O5" s="106"/>
      <c r="P5" s="11"/>
    </row>
    <row r="6" spans="1:17" ht="12.75" customHeight="1" x14ac:dyDescent="0.2">
      <c r="A6" s="15">
        <v>2009</v>
      </c>
      <c r="B6" s="29">
        <v>53.7</v>
      </c>
      <c r="C6" s="29">
        <v>58.81</v>
      </c>
      <c r="D6" s="29">
        <v>56.19</v>
      </c>
      <c r="E6" s="146" t="s">
        <v>37</v>
      </c>
      <c r="F6" s="146" t="s">
        <v>37</v>
      </c>
      <c r="G6" s="146" t="s">
        <v>37</v>
      </c>
      <c r="H6" s="29">
        <v>40.28</v>
      </c>
      <c r="I6" s="29">
        <v>36.54</v>
      </c>
      <c r="J6" s="29">
        <v>38.44</v>
      </c>
      <c r="K6" s="29">
        <v>45.32</v>
      </c>
      <c r="L6" s="29">
        <v>40.56</v>
      </c>
      <c r="M6" s="29">
        <v>43</v>
      </c>
      <c r="N6" s="29">
        <v>0.98</v>
      </c>
      <c r="O6" s="29">
        <v>0.63</v>
      </c>
      <c r="P6" s="29">
        <v>0.81</v>
      </c>
      <c r="Q6" s="662"/>
    </row>
    <row r="7" spans="1:17" ht="12.75" customHeight="1" x14ac:dyDescent="0.2">
      <c r="A7" s="15">
        <v>2010</v>
      </c>
      <c r="B7" s="29">
        <v>56.14</v>
      </c>
      <c r="C7" s="29">
        <v>62.3</v>
      </c>
      <c r="D7" s="29">
        <v>59.11</v>
      </c>
      <c r="E7" s="146" t="s">
        <v>37</v>
      </c>
      <c r="F7" s="146" t="s">
        <v>37</v>
      </c>
      <c r="G7" s="146" t="s">
        <v>37</v>
      </c>
      <c r="H7" s="29">
        <v>32.31</v>
      </c>
      <c r="I7" s="29">
        <v>29.72</v>
      </c>
      <c r="J7" s="29">
        <v>31.07</v>
      </c>
      <c r="K7" s="29">
        <v>42.46</v>
      </c>
      <c r="L7" s="29">
        <v>37.4</v>
      </c>
      <c r="M7" s="29">
        <v>40.03</v>
      </c>
      <c r="N7" s="29">
        <v>1.4</v>
      </c>
      <c r="O7" s="29">
        <v>0.3</v>
      </c>
      <c r="P7" s="29">
        <v>0.86</v>
      </c>
      <c r="Q7" s="662"/>
    </row>
    <row r="8" spans="1:17" ht="12.75" customHeight="1" x14ac:dyDescent="0.2">
      <c r="A8" s="15">
        <v>2011</v>
      </c>
      <c r="B8" s="29">
        <v>57.91</v>
      </c>
      <c r="C8" s="29">
        <v>60.93</v>
      </c>
      <c r="D8" s="29">
        <v>59.34</v>
      </c>
      <c r="E8" s="146" t="s">
        <v>37</v>
      </c>
      <c r="F8" s="146" t="s">
        <v>37</v>
      </c>
      <c r="G8" s="146" t="s">
        <v>37</v>
      </c>
      <c r="H8" s="29">
        <v>30.52</v>
      </c>
      <c r="I8" s="29">
        <v>27.97</v>
      </c>
      <c r="J8" s="29">
        <v>29.31</v>
      </c>
      <c r="K8" s="29">
        <v>40.96</v>
      </c>
      <c r="L8" s="29">
        <v>38.26</v>
      </c>
      <c r="M8" s="29">
        <v>39.68</v>
      </c>
      <c r="N8" s="29">
        <v>1.1399999999999999</v>
      </c>
      <c r="O8" s="29">
        <v>0.8</v>
      </c>
      <c r="P8" s="29">
        <v>0.97</v>
      </c>
      <c r="Q8" s="662"/>
    </row>
    <row r="9" spans="1:17" ht="12.75" customHeight="1" x14ac:dyDescent="0.2">
      <c r="A9" s="15" t="s">
        <v>88</v>
      </c>
      <c r="B9" s="29">
        <v>62.5</v>
      </c>
      <c r="C9" s="29">
        <v>66.540000000000006</v>
      </c>
      <c r="D9" s="29">
        <v>64.459999999999994</v>
      </c>
      <c r="E9" s="146" t="s">
        <v>37</v>
      </c>
      <c r="F9" s="146" t="s">
        <v>37</v>
      </c>
      <c r="G9" s="146" t="s">
        <v>37</v>
      </c>
      <c r="H9" s="29">
        <v>24.36</v>
      </c>
      <c r="I9" s="29">
        <v>23.5</v>
      </c>
      <c r="J9" s="29">
        <v>23.96</v>
      </c>
      <c r="K9" s="29">
        <v>36.08</v>
      </c>
      <c r="L9" s="29">
        <v>32.83</v>
      </c>
      <c r="M9" s="29">
        <v>34.51</v>
      </c>
      <c r="N9" s="29">
        <v>1.42</v>
      </c>
      <c r="O9" s="29">
        <v>0.63</v>
      </c>
      <c r="P9" s="29">
        <v>1.03</v>
      </c>
      <c r="Q9" s="662"/>
    </row>
    <row r="10" spans="1:17" ht="12.75" customHeight="1" x14ac:dyDescent="0.2">
      <c r="A10" s="15" t="s">
        <v>89</v>
      </c>
      <c r="B10" s="29">
        <v>66.47</v>
      </c>
      <c r="C10" s="29">
        <v>68.55</v>
      </c>
      <c r="D10" s="29">
        <v>67.52</v>
      </c>
      <c r="E10" s="29">
        <v>7.75</v>
      </c>
      <c r="F10" s="29">
        <v>5.43</v>
      </c>
      <c r="G10" s="29">
        <v>6.6</v>
      </c>
      <c r="H10" s="29">
        <v>20.68</v>
      </c>
      <c r="I10" s="29">
        <v>21.43</v>
      </c>
      <c r="J10" s="678">
        <v>20.99</v>
      </c>
      <c r="K10" s="29">
        <v>31.55</v>
      </c>
      <c r="L10" s="29">
        <v>30.41</v>
      </c>
      <c r="M10" s="29">
        <v>30.92</v>
      </c>
      <c r="N10" s="29">
        <v>1.98</v>
      </c>
      <c r="O10" s="29">
        <v>1.04</v>
      </c>
      <c r="P10" s="29">
        <v>1.56</v>
      </c>
    </row>
    <row r="11" spans="1:17" ht="12.75" customHeight="1" x14ac:dyDescent="0.2">
      <c r="A11" s="15">
        <v>2013</v>
      </c>
      <c r="B11" s="29">
        <v>72.5</v>
      </c>
      <c r="C11" s="29">
        <v>72.510000000000005</v>
      </c>
      <c r="D11" s="29">
        <v>72.48</v>
      </c>
      <c r="E11" s="29">
        <v>5.44</v>
      </c>
      <c r="F11" s="29">
        <v>4.79</v>
      </c>
      <c r="G11" s="29">
        <v>5.12</v>
      </c>
      <c r="H11" s="29">
        <v>16.21</v>
      </c>
      <c r="I11" s="29">
        <v>18.07</v>
      </c>
      <c r="J11" s="678">
        <v>17.07</v>
      </c>
      <c r="K11" s="29">
        <v>25.81</v>
      </c>
      <c r="L11" s="29">
        <v>25.89</v>
      </c>
      <c r="M11" s="29">
        <v>25.88</v>
      </c>
      <c r="N11" s="29">
        <v>1.69</v>
      </c>
      <c r="O11" s="29">
        <v>1.59</v>
      </c>
      <c r="P11" s="29">
        <v>1.63</v>
      </c>
    </row>
    <row r="12" spans="1:17" ht="12.75" customHeight="1" x14ac:dyDescent="0.2">
      <c r="A12" s="15">
        <v>2014</v>
      </c>
      <c r="B12" s="29">
        <v>72.38</v>
      </c>
      <c r="C12" s="29">
        <v>75.62</v>
      </c>
      <c r="D12" s="29">
        <v>73.959999999999994</v>
      </c>
      <c r="E12" s="29">
        <v>6.84</v>
      </c>
      <c r="F12" s="29">
        <v>5.63</v>
      </c>
      <c r="G12" s="29">
        <v>6.24</v>
      </c>
      <c r="H12" s="29">
        <v>17.2</v>
      </c>
      <c r="I12" s="29">
        <v>17.57</v>
      </c>
      <c r="J12" s="678">
        <v>17.38</v>
      </c>
      <c r="K12" s="29">
        <v>26.39</v>
      </c>
      <c r="L12" s="29">
        <v>23.51</v>
      </c>
      <c r="M12" s="29">
        <v>24.98</v>
      </c>
      <c r="N12" s="29">
        <v>1.23</v>
      </c>
      <c r="O12" s="29">
        <v>0.87</v>
      </c>
      <c r="P12" s="29">
        <v>1.05</v>
      </c>
    </row>
    <row r="13" spans="1:17" x14ac:dyDescent="0.2">
      <c r="A13" s="15">
        <v>2015</v>
      </c>
      <c r="B13" s="29">
        <v>76.430000000000007</v>
      </c>
      <c r="C13" s="29">
        <v>76.489999999999995</v>
      </c>
      <c r="D13" s="29">
        <v>76.42</v>
      </c>
      <c r="E13" s="29">
        <v>4.32</v>
      </c>
      <c r="F13" s="29">
        <v>3.81</v>
      </c>
      <c r="G13" s="29">
        <v>4.1100000000000003</v>
      </c>
      <c r="H13" s="29">
        <v>12.96</v>
      </c>
      <c r="I13" s="29">
        <v>12.22</v>
      </c>
      <c r="J13" s="678">
        <v>12.64</v>
      </c>
      <c r="K13" s="29">
        <v>21.73</v>
      </c>
      <c r="L13" s="29">
        <v>21.19</v>
      </c>
      <c r="M13" s="29">
        <v>21.47</v>
      </c>
      <c r="N13" s="29">
        <v>1.84</v>
      </c>
      <c r="O13" s="29">
        <v>2.3199999999999998</v>
      </c>
      <c r="P13" s="29">
        <v>2.1</v>
      </c>
    </row>
    <row r="14" spans="1:17" x14ac:dyDescent="0.2">
      <c r="A14" s="15">
        <v>2016</v>
      </c>
      <c r="B14" s="29">
        <v>81.760000000000005</v>
      </c>
      <c r="C14" s="29">
        <v>82.99</v>
      </c>
      <c r="D14" s="29">
        <v>81.96</v>
      </c>
      <c r="E14" s="29">
        <v>2.88</v>
      </c>
      <c r="F14" s="29">
        <v>2.15</v>
      </c>
      <c r="G14" s="29">
        <v>2.79</v>
      </c>
      <c r="H14" s="29">
        <v>9.61</v>
      </c>
      <c r="I14" s="29">
        <v>9.49</v>
      </c>
      <c r="J14" s="678">
        <v>9.9</v>
      </c>
      <c r="K14" s="29">
        <v>16.61</v>
      </c>
      <c r="L14" s="29">
        <v>15.97</v>
      </c>
      <c r="M14" s="29">
        <v>16.670000000000002</v>
      </c>
      <c r="N14" s="29">
        <v>1.64</v>
      </c>
      <c r="O14" s="29">
        <v>1.04</v>
      </c>
      <c r="P14" s="29">
        <v>1.36</v>
      </c>
    </row>
    <row r="15" spans="1:17" x14ac:dyDescent="0.2">
      <c r="A15" s="15">
        <v>2017</v>
      </c>
      <c r="B15" s="29">
        <v>77.33</v>
      </c>
      <c r="C15" s="29">
        <v>81.180000000000007</v>
      </c>
      <c r="D15" s="29">
        <v>79.05</v>
      </c>
      <c r="E15" s="29">
        <v>4</v>
      </c>
      <c r="F15" s="29">
        <v>3.58</v>
      </c>
      <c r="G15" s="29">
        <v>4.03</v>
      </c>
      <c r="H15" s="29">
        <v>11.2</v>
      </c>
      <c r="I15" s="29">
        <v>10.58</v>
      </c>
      <c r="J15" s="679">
        <v>11.13</v>
      </c>
      <c r="K15" s="29">
        <v>18.899999999999999</v>
      </c>
      <c r="L15" s="29">
        <v>16.600000000000001</v>
      </c>
      <c r="M15" s="29">
        <v>17.96</v>
      </c>
      <c r="N15" s="29">
        <v>3.77</v>
      </c>
      <c r="O15" s="29">
        <v>2.21</v>
      </c>
      <c r="P15" s="29">
        <v>2.99</v>
      </c>
    </row>
    <row r="16" spans="1:17" x14ac:dyDescent="0.2">
      <c r="A16" s="15">
        <v>2018</v>
      </c>
      <c r="B16" s="29">
        <v>79.010000000000005</v>
      </c>
      <c r="C16" s="29">
        <v>82.34</v>
      </c>
      <c r="D16" s="29">
        <v>80.36</v>
      </c>
      <c r="E16" s="29">
        <v>4.22</v>
      </c>
      <c r="F16" s="29">
        <v>3.38</v>
      </c>
      <c r="G16" s="29">
        <v>3.97</v>
      </c>
      <c r="H16" s="29">
        <v>10.79</v>
      </c>
      <c r="I16" s="29">
        <v>11.09</v>
      </c>
      <c r="J16" s="29">
        <v>11.16</v>
      </c>
      <c r="K16" s="29">
        <v>17.52</v>
      </c>
      <c r="L16" s="29">
        <v>15.56</v>
      </c>
      <c r="M16" s="29">
        <v>16.84</v>
      </c>
      <c r="N16" s="29">
        <v>3.47</v>
      </c>
      <c r="O16" s="29">
        <v>2.1</v>
      </c>
      <c r="P16" s="29">
        <v>2.8</v>
      </c>
      <c r="Q16" s="680"/>
    </row>
    <row r="17" spans="1:17" x14ac:dyDescent="0.2">
      <c r="A17" s="15">
        <v>2019</v>
      </c>
      <c r="B17" s="29">
        <v>82.51</v>
      </c>
      <c r="C17" s="29">
        <v>84.96</v>
      </c>
      <c r="D17" s="29">
        <v>83.44</v>
      </c>
      <c r="E17" s="29">
        <v>4.1900000000000004</v>
      </c>
      <c r="F17" s="29">
        <v>3.43</v>
      </c>
      <c r="G17" s="29">
        <v>3.94</v>
      </c>
      <c r="H17" s="29">
        <v>10.64</v>
      </c>
      <c r="I17" s="29">
        <v>9.9600000000000009</v>
      </c>
      <c r="J17" s="29">
        <v>10.44</v>
      </c>
      <c r="K17" s="29">
        <v>16.27</v>
      </c>
      <c r="L17" s="29">
        <v>14.51</v>
      </c>
      <c r="M17" s="29">
        <v>15.65</v>
      </c>
      <c r="N17" s="29">
        <v>1.23</v>
      </c>
      <c r="O17" s="29">
        <v>0.53</v>
      </c>
      <c r="P17" s="29">
        <v>0.91</v>
      </c>
      <c r="Q17" s="680"/>
    </row>
    <row r="18" spans="1:17" ht="12.75" customHeight="1" x14ac:dyDescent="0.2">
      <c r="A18" s="134" t="s">
        <v>654</v>
      </c>
      <c r="B18" s="879">
        <v>85.21</v>
      </c>
      <c r="C18" s="879">
        <v>88.16</v>
      </c>
      <c r="D18" s="879">
        <v>86.63</v>
      </c>
      <c r="E18" s="879">
        <v>2.7</v>
      </c>
      <c r="F18" s="879">
        <v>1.56</v>
      </c>
      <c r="G18" s="879">
        <v>2.14</v>
      </c>
      <c r="H18" s="879">
        <v>7.72</v>
      </c>
      <c r="I18" s="879">
        <v>6.29</v>
      </c>
      <c r="J18" s="879">
        <v>7</v>
      </c>
      <c r="K18" s="879">
        <v>13.73</v>
      </c>
      <c r="L18" s="879">
        <v>10.91</v>
      </c>
      <c r="M18" s="879">
        <v>12.33</v>
      </c>
      <c r="N18" s="879">
        <v>1.06</v>
      </c>
      <c r="O18" s="879">
        <v>0.94</v>
      </c>
      <c r="P18" s="879">
        <v>1.03</v>
      </c>
      <c r="Q18" s="680"/>
    </row>
    <row r="19" spans="1:17" ht="6" customHeight="1" x14ac:dyDescent="0.2">
      <c r="A19" s="428" t="s">
        <v>39</v>
      </c>
      <c r="B19" s="186"/>
      <c r="C19" s="186"/>
      <c r="D19" s="186"/>
      <c r="E19" s="186"/>
      <c r="F19" s="186"/>
      <c r="G19" s="186"/>
      <c r="H19" s="186"/>
      <c r="I19" s="186"/>
      <c r="J19" s="186"/>
      <c r="K19" s="186"/>
      <c r="L19" s="186"/>
      <c r="M19" s="186"/>
      <c r="N19" s="186"/>
      <c r="O19" s="186"/>
      <c r="P19" s="186"/>
    </row>
    <row r="20" spans="1:17" s="854" customFormat="1" ht="30" customHeight="1" x14ac:dyDescent="0.2">
      <c r="A20" s="1020" t="s">
        <v>325</v>
      </c>
      <c r="B20" s="1020"/>
      <c r="C20" s="1020"/>
      <c r="D20" s="1020"/>
      <c r="E20" s="1020"/>
      <c r="F20" s="1020"/>
      <c r="G20" s="1020"/>
      <c r="H20" s="1020"/>
      <c r="I20" s="1020"/>
      <c r="J20" s="1020"/>
      <c r="K20" s="1020"/>
      <c r="L20" s="1020"/>
      <c r="M20" s="1020"/>
      <c r="N20" s="1020"/>
      <c r="O20" s="1020"/>
      <c r="P20" s="1020"/>
    </row>
    <row r="21" spans="1:17" s="854" customFormat="1" ht="30" customHeight="1" x14ac:dyDescent="0.2">
      <c r="A21" s="1020" t="s">
        <v>470</v>
      </c>
      <c r="B21" s="1020"/>
      <c r="C21" s="1020"/>
      <c r="D21" s="1020"/>
      <c r="E21" s="1020"/>
      <c r="F21" s="1020"/>
      <c r="G21" s="1020"/>
      <c r="H21" s="1020"/>
      <c r="I21" s="1020"/>
      <c r="J21" s="1020"/>
      <c r="K21" s="1020"/>
      <c r="L21" s="1020"/>
      <c r="M21" s="1020"/>
      <c r="N21" s="1020"/>
      <c r="O21" s="1020"/>
      <c r="P21" s="1020"/>
    </row>
    <row r="22" spans="1:17" ht="6" customHeight="1" x14ac:dyDescent="0.2">
      <c r="A22" s="134" t="s">
        <v>39</v>
      </c>
      <c r="B22" s="424"/>
      <c r="C22" s="424"/>
      <c r="D22" s="424"/>
      <c r="E22" s="424"/>
      <c r="F22" s="424"/>
      <c r="G22" s="424"/>
      <c r="H22" s="424"/>
      <c r="I22" s="424"/>
      <c r="J22" s="424"/>
      <c r="K22" s="424"/>
      <c r="L22" s="424"/>
      <c r="M22" s="424"/>
      <c r="N22" s="424"/>
      <c r="O22" s="424"/>
      <c r="P22" s="424"/>
    </row>
    <row r="23" spans="1:17" ht="15" customHeight="1" x14ac:dyDescent="0.2">
      <c r="A23" s="1020" t="s">
        <v>180</v>
      </c>
      <c r="B23" s="1020"/>
      <c r="C23" s="1020"/>
      <c r="D23" s="1020"/>
      <c r="E23" s="1020"/>
      <c r="F23" s="1020"/>
      <c r="G23" s="1020"/>
      <c r="H23" s="1020"/>
      <c r="I23" s="1020"/>
      <c r="J23" s="1020"/>
      <c r="K23" s="1020"/>
      <c r="L23" s="1020"/>
      <c r="M23" s="1020"/>
      <c r="N23" s="1020"/>
      <c r="O23" s="1020"/>
      <c r="P23" s="1020"/>
    </row>
    <row r="24" spans="1:17" x14ac:dyDescent="0.2">
      <c r="E24" s="680"/>
      <c r="F24" s="681"/>
      <c r="H24" s="680"/>
      <c r="I24" s="681"/>
      <c r="K24" s="680"/>
      <c r="N24" s="680"/>
      <c r="O24" s="681"/>
      <c r="P24" s="681"/>
    </row>
  </sheetData>
  <mergeCells count="10">
    <mergeCell ref="A21:P21"/>
    <mergeCell ref="A23:P23"/>
    <mergeCell ref="K1:O1"/>
    <mergeCell ref="A2:P2"/>
    <mergeCell ref="E3:G3"/>
    <mergeCell ref="H3:J3"/>
    <mergeCell ref="K3:M3"/>
    <mergeCell ref="B3:D3"/>
    <mergeCell ref="N3:P3"/>
    <mergeCell ref="A20:P20"/>
  </mergeCells>
  <hyperlinks>
    <hyperlink ref="K1:N1" location="Tabellförteckning!A1" display="Tabellförteckning!A1" xr:uid="{00000000-0004-0000-42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ublished="0">
    <pageSetUpPr fitToPage="1"/>
  </sheetPr>
  <dimension ref="A1:Q24"/>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134" customWidth="1"/>
    <col min="2" max="16" width="6.7109375" style="431" customWidth="1"/>
    <col min="17" max="21" width="8.7109375" style="431" customWidth="1"/>
    <col min="22" max="16384" width="9.28515625" style="431"/>
  </cols>
  <sheetData>
    <row r="1" spans="1:16" ht="30" customHeight="1" x14ac:dyDescent="0.2">
      <c r="A1" s="39"/>
      <c r="B1" s="424"/>
      <c r="C1" s="424"/>
      <c r="D1" s="424"/>
      <c r="E1" s="424"/>
      <c r="F1" s="424"/>
      <c r="G1" s="424"/>
      <c r="H1" s="424"/>
      <c r="I1" s="424"/>
      <c r="J1" s="424"/>
      <c r="K1" s="424"/>
      <c r="L1" s="1028" t="s">
        <v>275</v>
      </c>
      <c r="M1" s="1028"/>
      <c r="N1" s="1029"/>
      <c r="O1" s="1029"/>
      <c r="P1" s="1034"/>
    </row>
    <row r="2" spans="1:16" s="422" customFormat="1" ht="28.5" customHeight="1" x14ac:dyDescent="0.2">
      <c r="A2" s="1071" t="s">
        <v>613</v>
      </c>
      <c r="B2" s="1071"/>
      <c r="C2" s="1071"/>
      <c r="D2" s="1071"/>
      <c r="E2" s="1071"/>
      <c r="F2" s="1071"/>
      <c r="G2" s="1071"/>
      <c r="H2" s="1071"/>
      <c r="I2" s="1071"/>
      <c r="J2" s="1071"/>
      <c r="K2" s="1071"/>
      <c r="L2" s="1071"/>
      <c r="M2" s="1071"/>
      <c r="N2" s="1071"/>
      <c r="O2" s="1071"/>
      <c r="P2" s="1071"/>
    </row>
    <row r="3" spans="1:16" ht="15" customHeight="1" x14ac:dyDescent="0.2">
      <c r="A3" s="430"/>
      <c r="B3" s="1043" t="s">
        <v>19</v>
      </c>
      <c r="C3" s="1043"/>
      <c r="D3" s="1043"/>
      <c r="E3" s="1043" t="s">
        <v>93</v>
      </c>
      <c r="F3" s="1043"/>
      <c r="G3" s="1043"/>
      <c r="H3" s="1043" t="s">
        <v>92</v>
      </c>
      <c r="I3" s="1043"/>
      <c r="J3" s="1043"/>
      <c r="K3" s="1043" t="s">
        <v>91</v>
      </c>
      <c r="L3" s="1043"/>
      <c r="M3" s="1043"/>
      <c r="N3" s="1043" t="s">
        <v>35</v>
      </c>
      <c r="O3" s="1043"/>
      <c r="P3" s="1043"/>
    </row>
    <row r="4" spans="1:16"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6" ht="6" customHeight="1" x14ac:dyDescent="0.2">
      <c r="A5" s="105"/>
      <c r="B5" s="106"/>
      <c r="C5" s="106"/>
      <c r="D5" s="106"/>
      <c r="E5" s="90"/>
      <c r="F5" s="90"/>
      <c r="G5" s="90"/>
      <c r="H5" s="106"/>
      <c r="I5" s="106"/>
      <c r="J5" s="106"/>
      <c r="K5" s="106"/>
      <c r="L5" s="106"/>
      <c r="M5" s="106"/>
      <c r="N5" s="106"/>
      <c r="O5" s="106"/>
      <c r="P5" s="11"/>
    </row>
    <row r="6" spans="1:16" ht="12.75" customHeight="1" x14ac:dyDescent="0.2">
      <c r="A6" s="15">
        <v>2009</v>
      </c>
      <c r="B6" s="29">
        <v>35.86</v>
      </c>
      <c r="C6" s="29">
        <v>36.14</v>
      </c>
      <c r="D6" s="29">
        <v>36</v>
      </c>
      <c r="E6" s="146" t="s">
        <v>37</v>
      </c>
      <c r="F6" s="146" t="s">
        <v>37</v>
      </c>
      <c r="G6" s="146" t="s">
        <v>37</v>
      </c>
      <c r="H6" s="29">
        <v>53.61</v>
      </c>
      <c r="I6" s="29">
        <v>54.64</v>
      </c>
      <c r="J6" s="29">
        <v>54.1</v>
      </c>
      <c r="K6" s="29">
        <v>63.11</v>
      </c>
      <c r="L6" s="29">
        <v>63.47</v>
      </c>
      <c r="M6" s="29">
        <v>63.27</v>
      </c>
      <c r="N6" s="29">
        <v>1.03</v>
      </c>
      <c r="O6" s="29">
        <v>0.39</v>
      </c>
      <c r="P6" s="29">
        <v>0.73</v>
      </c>
    </row>
    <row r="7" spans="1:16" ht="12.75" customHeight="1" x14ac:dyDescent="0.2">
      <c r="A7" s="15">
        <v>2010</v>
      </c>
      <c r="B7" s="29">
        <v>35.56</v>
      </c>
      <c r="C7" s="29">
        <v>36.75</v>
      </c>
      <c r="D7" s="29">
        <v>36.14</v>
      </c>
      <c r="E7" s="146" t="s">
        <v>37</v>
      </c>
      <c r="F7" s="146" t="s">
        <v>37</v>
      </c>
      <c r="G7" s="146" t="s">
        <v>37</v>
      </c>
      <c r="H7" s="29">
        <v>47.21</v>
      </c>
      <c r="I7" s="29">
        <v>47.8</v>
      </c>
      <c r="J7" s="29">
        <v>47.48</v>
      </c>
      <c r="K7" s="29">
        <v>63.56</v>
      </c>
      <c r="L7" s="29">
        <v>63.01</v>
      </c>
      <c r="M7" s="29">
        <v>63.28</v>
      </c>
      <c r="N7" s="29">
        <v>0.88</v>
      </c>
      <c r="O7" s="29">
        <v>0.24</v>
      </c>
      <c r="P7" s="29">
        <v>0.56999999999999995</v>
      </c>
    </row>
    <row r="8" spans="1:16" ht="12.75" customHeight="1" x14ac:dyDescent="0.2">
      <c r="A8" s="15">
        <v>2011</v>
      </c>
      <c r="B8" s="29">
        <v>38.07</v>
      </c>
      <c r="C8" s="29">
        <v>40.43</v>
      </c>
      <c r="D8" s="29">
        <v>39.17</v>
      </c>
      <c r="E8" s="146" t="s">
        <v>37</v>
      </c>
      <c r="F8" s="146" t="s">
        <v>37</v>
      </c>
      <c r="G8" s="146" t="s">
        <v>37</v>
      </c>
      <c r="H8" s="29">
        <v>42.45</v>
      </c>
      <c r="I8" s="29">
        <v>41.15</v>
      </c>
      <c r="J8" s="29">
        <v>41.87</v>
      </c>
      <c r="K8" s="29">
        <v>61.03</v>
      </c>
      <c r="L8" s="29">
        <v>58.85</v>
      </c>
      <c r="M8" s="29">
        <v>60.02</v>
      </c>
      <c r="N8" s="29">
        <v>0.9</v>
      </c>
      <c r="O8" s="29">
        <v>0.73</v>
      </c>
      <c r="P8" s="29">
        <v>0.81</v>
      </c>
    </row>
    <row r="9" spans="1:16" ht="12.75" customHeight="1" x14ac:dyDescent="0.2">
      <c r="A9" s="15" t="s">
        <v>88</v>
      </c>
      <c r="B9" s="29">
        <v>38.659999999999997</v>
      </c>
      <c r="C9" s="29">
        <v>43.49</v>
      </c>
      <c r="D9" s="29">
        <v>41.04</v>
      </c>
      <c r="E9" s="146" t="s">
        <v>37</v>
      </c>
      <c r="F9" s="146" t="s">
        <v>37</v>
      </c>
      <c r="G9" s="146" t="s">
        <v>37</v>
      </c>
      <c r="H9" s="29">
        <v>39.729999999999997</v>
      </c>
      <c r="I9" s="29">
        <v>37.229999999999997</v>
      </c>
      <c r="J9" s="29">
        <v>38.51</v>
      </c>
      <c r="K9" s="29">
        <v>60.15</v>
      </c>
      <c r="L9" s="29">
        <v>56.22</v>
      </c>
      <c r="M9" s="29">
        <v>58.21</v>
      </c>
      <c r="N9" s="29">
        <v>1.19</v>
      </c>
      <c r="O9" s="29">
        <v>0.28000000000000003</v>
      </c>
      <c r="P9" s="29">
        <v>0.75</v>
      </c>
    </row>
    <row r="10" spans="1:16" ht="12.75" customHeight="1" x14ac:dyDescent="0.2">
      <c r="A10" s="15" t="s">
        <v>89</v>
      </c>
      <c r="B10" s="29">
        <v>44.82</v>
      </c>
      <c r="C10" s="29">
        <v>43.04</v>
      </c>
      <c r="D10" s="29">
        <v>43.93</v>
      </c>
      <c r="E10" s="29">
        <v>7</v>
      </c>
      <c r="F10" s="29">
        <v>6.13</v>
      </c>
      <c r="G10" s="29">
        <v>6.6</v>
      </c>
      <c r="H10" s="29">
        <v>32</v>
      </c>
      <c r="I10" s="29">
        <v>35.94</v>
      </c>
      <c r="J10" s="29">
        <v>33.96</v>
      </c>
      <c r="K10" s="29">
        <v>53.9</v>
      </c>
      <c r="L10" s="29">
        <v>56.32</v>
      </c>
      <c r="M10" s="29">
        <v>55.1</v>
      </c>
      <c r="N10" s="29">
        <v>1.28</v>
      </c>
      <c r="O10" s="29">
        <v>0.64</v>
      </c>
      <c r="P10" s="29">
        <v>0.97</v>
      </c>
    </row>
    <row r="11" spans="1:16" ht="12.75" customHeight="1" x14ac:dyDescent="0.2">
      <c r="A11" s="15">
        <v>2013</v>
      </c>
      <c r="B11" s="29">
        <v>47.33</v>
      </c>
      <c r="C11" s="29">
        <v>52.65</v>
      </c>
      <c r="D11" s="29">
        <v>49.84</v>
      </c>
      <c r="E11" s="29">
        <v>7.9</v>
      </c>
      <c r="F11" s="29">
        <v>5</v>
      </c>
      <c r="G11" s="29">
        <v>6.48</v>
      </c>
      <c r="H11" s="29">
        <v>31.91</v>
      </c>
      <c r="I11" s="29">
        <v>28.47</v>
      </c>
      <c r="J11" s="29">
        <v>30.23</v>
      </c>
      <c r="K11" s="29">
        <v>51.88</v>
      </c>
      <c r="L11" s="29">
        <v>46.81</v>
      </c>
      <c r="M11" s="29">
        <v>49.5</v>
      </c>
      <c r="N11" s="29">
        <v>0.78</v>
      </c>
      <c r="O11" s="29">
        <v>0.54</v>
      </c>
      <c r="P11" s="29">
        <v>0.66</v>
      </c>
    </row>
    <row r="12" spans="1:16" ht="12.75" customHeight="1" x14ac:dyDescent="0.2">
      <c r="A12" s="15">
        <v>2014</v>
      </c>
      <c r="B12" s="29">
        <v>50.15</v>
      </c>
      <c r="C12" s="29">
        <v>54.44</v>
      </c>
      <c r="D12" s="29">
        <v>52.2</v>
      </c>
      <c r="E12" s="29">
        <v>7.66</v>
      </c>
      <c r="F12" s="29">
        <v>5.45</v>
      </c>
      <c r="G12" s="29">
        <v>6.59</v>
      </c>
      <c r="H12" s="29">
        <v>29.84</v>
      </c>
      <c r="I12" s="29">
        <v>26.92</v>
      </c>
      <c r="J12" s="29">
        <v>28.45</v>
      </c>
      <c r="K12" s="29">
        <v>49.32</v>
      </c>
      <c r="L12" s="29">
        <v>45</v>
      </c>
      <c r="M12" s="29">
        <v>47.26</v>
      </c>
      <c r="N12" s="29">
        <v>0.52</v>
      </c>
      <c r="O12" s="29">
        <v>0.56999999999999995</v>
      </c>
      <c r="P12" s="29">
        <v>0.54</v>
      </c>
    </row>
    <row r="13" spans="1:16" x14ac:dyDescent="0.2">
      <c r="A13" s="15">
        <v>2015</v>
      </c>
      <c r="B13" s="29">
        <v>55.72</v>
      </c>
      <c r="C13" s="29">
        <v>59.97</v>
      </c>
      <c r="D13" s="29">
        <v>57.81</v>
      </c>
      <c r="E13" s="29">
        <v>6.21</v>
      </c>
      <c r="F13" s="29">
        <v>4.8</v>
      </c>
      <c r="G13" s="29">
        <v>5.54</v>
      </c>
      <c r="H13" s="29">
        <v>25.94</v>
      </c>
      <c r="I13" s="29">
        <v>24.97</v>
      </c>
      <c r="J13" s="29">
        <v>25.51</v>
      </c>
      <c r="K13" s="29">
        <v>43.34</v>
      </c>
      <c r="L13" s="29">
        <v>39.31</v>
      </c>
      <c r="M13" s="29">
        <v>41.36</v>
      </c>
      <c r="N13" s="29">
        <v>0.94</v>
      </c>
      <c r="O13" s="29">
        <v>0.72</v>
      </c>
      <c r="P13" s="29">
        <v>0.83</v>
      </c>
    </row>
    <row r="14" spans="1:16" x14ac:dyDescent="0.2">
      <c r="A14" s="15">
        <v>2016</v>
      </c>
      <c r="B14" s="29">
        <v>59.21</v>
      </c>
      <c r="C14" s="29">
        <v>64.760000000000005</v>
      </c>
      <c r="D14" s="29">
        <v>61.71</v>
      </c>
      <c r="E14" s="29">
        <v>4.75</v>
      </c>
      <c r="F14" s="29">
        <v>3.86</v>
      </c>
      <c r="G14" s="29">
        <v>4.54</v>
      </c>
      <c r="H14" s="29">
        <v>22.02</v>
      </c>
      <c r="I14" s="29">
        <v>18.899999999999999</v>
      </c>
      <c r="J14" s="29">
        <v>20.74</v>
      </c>
      <c r="K14" s="29">
        <v>39.840000000000003</v>
      </c>
      <c r="L14" s="29">
        <v>34.200000000000003</v>
      </c>
      <c r="M14" s="29">
        <v>37.24</v>
      </c>
      <c r="N14" s="29">
        <v>0.95</v>
      </c>
      <c r="O14" s="29">
        <v>1.04</v>
      </c>
      <c r="P14" s="29">
        <v>1.05</v>
      </c>
    </row>
    <row r="15" spans="1:16" x14ac:dyDescent="0.2">
      <c r="A15" s="15">
        <v>2017</v>
      </c>
      <c r="B15" s="29">
        <v>63.82</v>
      </c>
      <c r="C15" s="29">
        <v>66.62</v>
      </c>
      <c r="D15" s="29">
        <v>65.040000000000006</v>
      </c>
      <c r="E15" s="29">
        <v>6.44</v>
      </c>
      <c r="F15" s="29">
        <v>4.71</v>
      </c>
      <c r="G15" s="29">
        <v>5.76</v>
      </c>
      <c r="H15" s="29">
        <v>19.399999999999999</v>
      </c>
      <c r="I15" s="29">
        <v>17.79</v>
      </c>
      <c r="J15" s="29">
        <v>18.760000000000002</v>
      </c>
      <c r="K15" s="29">
        <v>34.15</v>
      </c>
      <c r="L15" s="29">
        <v>31.53</v>
      </c>
      <c r="M15" s="29">
        <v>33</v>
      </c>
      <c r="N15" s="29">
        <v>2.0299999999999998</v>
      </c>
      <c r="O15" s="29">
        <v>1.85</v>
      </c>
      <c r="P15" s="29">
        <v>1.96</v>
      </c>
    </row>
    <row r="16" spans="1:16" s="81" customFormat="1" x14ac:dyDescent="0.2">
      <c r="A16" s="841">
        <v>2018</v>
      </c>
      <c r="B16" s="29">
        <v>69.010000000000005</v>
      </c>
      <c r="C16" s="29">
        <v>71.69</v>
      </c>
      <c r="D16" s="29">
        <v>70.239999999999995</v>
      </c>
      <c r="E16" s="29">
        <v>5.9</v>
      </c>
      <c r="F16" s="29">
        <v>4.6500000000000004</v>
      </c>
      <c r="G16" s="29">
        <v>5.41</v>
      </c>
      <c r="H16" s="29">
        <v>16.66</v>
      </c>
      <c r="I16" s="29">
        <v>16.18</v>
      </c>
      <c r="J16" s="29">
        <v>16.52</v>
      </c>
      <c r="K16" s="29">
        <v>29.49</v>
      </c>
      <c r="L16" s="29">
        <v>26.71</v>
      </c>
      <c r="M16" s="29">
        <v>28.2</v>
      </c>
      <c r="N16" s="29">
        <v>1.5</v>
      </c>
      <c r="O16" s="29">
        <v>1.6</v>
      </c>
      <c r="P16" s="29">
        <v>1.56</v>
      </c>
    </row>
    <row r="17" spans="1:17" s="81" customFormat="1" x14ac:dyDescent="0.2">
      <c r="A17" s="841">
        <v>2019</v>
      </c>
      <c r="B17" s="29">
        <v>71.66</v>
      </c>
      <c r="C17" s="29">
        <v>76.12</v>
      </c>
      <c r="D17" s="29">
        <v>73.55</v>
      </c>
      <c r="E17" s="29">
        <v>5.55</v>
      </c>
      <c r="F17" s="29">
        <v>4.75</v>
      </c>
      <c r="G17" s="29">
        <v>5.21</v>
      </c>
      <c r="H17" s="29">
        <v>17.23</v>
      </c>
      <c r="I17" s="29">
        <v>14.94</v>
      </c>
      <c r="J17" s="29">
        <v>16.28</v>
      </c>
      <c r="K17" s="29">
        <v>28.04</v>
      </c>
      <c r="L17" s="29">
        <v>23.22</v>
      </c>
      <c r="M17" s="29">
        <v>25.95</v>
      </c>
      <c r="N17" s="29">
        <v>0.3</v>
      </c>
      <c r="O17" s="29">
        <v>0.66</v>
      </c>
      <c r="P17" s="29">
        <v>0.51</v>
      </c>
    </row>
    <row r="18" spans="1:17" ht="12.75" customHeight="1" x14ac:dyDescent="0.2">
      <c r="A18" s="134" t="s">
        <v>654</v>
      </c>
      <c r="B18" s="166" t="s">
        <v>37</v>
      </c>
      <c r="C18" s="166" t="s">
        <v>37</v>
      </c>
      <c r="D18" s="166" t="s">
        <v>37</v>
      </c>
      <c r="E18" s="166" t="s">
        <v>37</v>
      </c>
      <c r="F18" s="166" t="s">
        <v>37</v>
      </c>
      <c r="G18" s="166" t="s">
        <v>37</v>
      </c>
      <c r="H18" s="166" t="s">
        <v>37</v>
      </c>
      <c r="I18" s="166" t="s">
        <v>37</v>
      </c>
      <c r="J18" s="166" t="s">
        <v>37</v>
      </c>
      <c r="K18" s="166" t="s">
        <v>37</v>
      </c>
      <c r="L18" s="166" t="s">
        <v>37</v>
      </c>
      <c r="M18" s="166" t="s">
        <v>37</v>
      </c>
      <c r="N18" s="166" t="s">
        <v>37</v>
      </c>
      <c r="O18" s="166" t="s">
        <v>37</v>
      </c>
      <c r="P18" s="166" t="s">
        <v>37</v>
      </c>
    </row>
    <row r="19" spans="1:17" ht="6" customHeight="1" x14ac:dyDescent="0.2">
      <c r="A19" s="428" t="s">
        <v>39</v>
      </c>
      <c r="B19" s="186"/>
      <c r="C19" s="186"/>
      <c r="D19" s="186"/>
      <c r="E19" s="186"/>
      <c r="F19" s="186"/>
      <c r="G19" s="186"/>
      <c r="H19" s="186"/>
      <c r="I19" s="186"/>
      <c r="J19" s="186"/>
      <c r="K19" s="186"/>
      <c r="L19" s="186"/>
      <c r="M19" s="186"/>
      <c r="N19" s="186"/>
      <c r="O19" s="186"/>
      <c r="P19" s="186"/>
    </row>
    <row r="20" spans="1:17" s="854" customFormat="1" ht="30" customHeight="1" x14ac:dyDescent="0.2">
      <c r="A20" s="1020" t="s">
        <v>250</v>
      </c>
      <c r="B20" s="1020"/>
      <c r="C20" s="1020"/>
      <c r="D20" s="1020"/>
      <c r="E20" s="1020"/>
      <c r="F20" s="1020"/>
      <c r="G20" s="1020"/>
      <c r="H20" s="1020"/>
      <c r="I20" s="1020"/>
      <c r="J20" s="1020"/>
      <c r="K20" s="1020"/>
      <c r="L20" s="1020"/>
      <c r="M20" s="1020"/>
      <c r="N20" s="1020"/>
      <c r="O20" s="1020"/>
      <c r="P20" s="1020"/>
    </row>
    <row r="21" spans="1:17" ht="15" customHeight="1" x14ac:dyDescent="0.2">
      <c r="A21" s="1020" t="s">
        <v>480</v>
      </c>
      <c r="B21" s="1020"/>
      <c r="C21" s="1020"/>
      <c r="D21" s="1020"/>
      <c r="E21" s="1020"/>
      <c r="F21" s="1020"/>
      <c r="G21" s="1020"/>
      <c r="H21" s="1020"/>
      <c r="I21" s="1020"/>
      <c r="J21" s="1020"/>
      <c r="K21" s="1020"/>
      <c r="L21" s="1020"/>
      <c r="M21" s="1020"/>
      <c r="N21" s="1020"/>
      <c r="O21" s="1020"/>
      <c r="P21" s="1020"/>
    </row>
    <row r="22" spans="1:17" ht="6" customHeight="1" x14ac:dyDescent="0.2">
      <c r="A22" s="134" t="s">
        <v>39</v>
      </c>
      <c r="B22" s="424"/>
      <c r="C22" s="424"/>
      <c r="D22" s="424"/>
      <c r="E22" s="424"/>
      <c r="F22" s="424"/>
      <c r="G22" s="424"/>
      <c r="H22" s="424"/>
      <c r="I22" s="424"/>
      <c r="J22" s="424"/>
      <c r="K22" s="424"/>
      <c r="L22" s="424"/>
      <c r="M22" s="424"/>
      <c r="N22" s="424"/>
      <c r="O22" s="424"/>
      <c r="P22" s="424"/>
    </row>
    <row r="23" spans="1:17" ht="15" customHeight="1" x14ac:dyDescent="0.2">
      <c r="A23" s="1020" t="s">
        <v>180</v>
      </c>
      <c r="B23" s="1020"/>
      <c r="C23" s="1020"/>
      <c r="D23" s="1020"/>
      <c r="E23" s="1020"/>
      <c r="F23" s="1020"/>
      <c r="G23" s="1020"/>
      <c r="H23" s="1020"/>
      <c r="I23" s="1020"/>
      <c r="J23" s="1020"/>
      <c r="K23" s="1020"/>
      <c r="L23" s="1020"/>
      <c r="M23" s="1020"/>
      <c r="N23" s="1020"/>
      <c r="O23" s="1020"/>
      <c r="P23" s="1020"/>
    </row>
    <row r="24" spans="1:17" x14ac:dyDescent="0.2">
      <c r="E24" s="677"/>
      <c r="H24" s="677"/>
      <c r="K24" s="677"/>
      <c r="N24" s="677"/>
      <c r="Q24" s="677"/>
    </row>
  </sheetData>
  <mergeCells count="10">
    <mergeCell ref="A21:P21"/>
    <mergeCell ref="A23:P23"/>
    <mergeCell ref="L1:P1"/>
    <mergeCell ref="A2:P2"/>
    <mergeCell ref="E3:G3"/>
    <mergeCell ref="H3:J3"/>
    <mergeCell ref="K3:M3"/>
    <mergeCell ref="B3:D3"/>
    <mergeCell ref="N3:P3"/>
    <mergeCell ref="A20:P20"/>
  </mergeCells>
  <hyperlinks>
    <hyperlink ref="L1:O1" location="Tabellförteckning!A1" display="Tabellförteckning!A1" xr:uid="{00000000-0004-0000-43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98768-7135-4EC9-9066-7475D8800C6B}">
  <sheetPr published="0">
    <pageSetUpPr fitToPage="1"/>
  </sheetPr>
  <dimension ref="A1:K18"/>
  <sheetViews>
    <sheetView workbookViewId="0">
      <pane ySplit="4" topLeftCell="A11" activePane="bottomLeft" state="frozen"/>
      <selection activeCell="B20" sqref="B20:I21"/>
      <selection pane="bottomLeft" activeCell="G1" sqref="G1:J1"/>
    </sheetView>
  </sheetViews>
  <sheetFormatPr defaultColWidth="9.28515625" defaultRowHeight="12.75" x14ac:dyDescent="0.2"/>
  <cols>
    <col min="1" max="10" width="6.7109375" style="894" customWidth="1"/>
    <col min="11" max="26" width="8.7109375" style="894" customWidth="1"/>
    <col min="27" max="16384" width="9.28515625" style="894"/>
  </cols>
  <sheetData>
    <row r="1" spans="1:11" ht="30" customHeight="1" x14ac:dyDescent="0.2">
      <c r="A1" s="895"/>
      <c r="B1" s="902"/>
      <c r="C1" s="902"/>
      <c r="D1" s="902"/>
      <c r="E1" s="902"/>
      <c r="F1" s="902"/>
      <c r="G1" s="1028" t="s">
        <v>275</v>
      </c>
      <c r="H1" s="1028"/>
      <c r="I1" s="1029"/>
      <c r="J1" s="1029"/>
      <c r="K1" s="902"/>
    </row>
    <row r="2" spans="1:11" s="904" customFormat="1" ht="30" customHeight="1" x14ac:dyDescent="0.2">
      <c r="A2" s="1024" t="s">
        <v>431</v>
      </c>
      <c r="B2" s="1024"/>
      <c r="C2" s="1024"/>
      <c r="D2" s="1024"/>
      <c r="E2" s="1024"/>
      <c r="F2" s="1024"/>
      <c r="G2" s="1024"/>
      <c r="H2" s="1024"/>
      <c r="I2" s="1024"/>
      <c r="J2" s="1024"/>
    </row>
    <row r="3" spans="1:11" ht="15" customHeight="1" x14ac:dyDescent="0.2">
      <c r="B3" s="1061" t="s">
        <v>25</v>
      </c>
      <c r="C3" s="1061"/>
      <c r="D3" s="1061"/>
      <c r="E3" s="1061" t="s">
        <v>26</v>
      </c>
      <c r="F3" s="1061"/>
      <c r="G3" s="1061"/>
      <c r="H3" s="1061" t="s">
        <v>35</v>
      </c>
      <c r="I3" s="1061"/>
      <c r="J3" s="1061"/>
    </row>
    <row r="4" spans="1:11" ht="15" customHeight="1" x14ac:dyDescent="0.2">
      <c r="A4" s="894" t="s">
        <v>39</v>
      </c>
      <c r="B4" s="902" t="s">
        <v>28</v>
      </c>
      <c r="C4" s="902" t="s">
        <v>29</v>
      </c>
      <c r="D4" s="902" t="s">
        <v>307</v>
      </c>
      <c r="E4" s="902" t="s">
        <v>28</v>
      </c>
      <c r="F4" s="902" t="s">
        <v>29</v>
      </c>
      <c r="G4" s="902" t="s">
        <v>307</v>
      </c>
      <c r="H4" s="902" t="s">
        <v>28</v>
      </c>
      <c r="I4" s="902" t="s">
        <v>29</v>
      </c>
      <c r="J4" s="902" t="s">
        <v>307</v>
      </c>
    </row>
    <row r="5" spans="1:11" ht="6" customHeight="1" x14ac:dyDescent="0.2">
      <c r="A5" s="903"/>
      <c r="B5" s="372"/>
      <c r="C5" s="372"/>
      <c r="D5" s="372"/>
      <c r="E5" s="372"/>
      <c r="F5" s="372"/>
      <c r="G5" s="372"/>
      <c r="H5" s="372"/>
      <c r="I5" s="372"/>
      <c r="J5" s="873"/>
    </row>
    <row r="6" spans="1:11" ht="12.75" customHeight="1" x14ac:dyDescent="0.2">
      <c r="A6" s="895">
        <v>2012</v>
      </c>
      <c r="B6" s="486">
        <v>79.17</v>
      </c>
      <c r="C6" s="486">
        <v>80.33</v>
      </c>
      <c r="D6" s="486">
        <v>79.739999999999995</v>
      </c>
      <c r="E6" s="486">
        <v>19.52</v>
      </c>
      <c r="F6" s="486">
        <v>19.36</v>
      </c>
      <c r="G6" s="486">
        <v>19.440000000000001</v>
      </c>
      <c r="H6" s="486">
        <v>1.31</v>
      </c>
      <c r="I6" s="486">
        <v>0.31</v>
      </c>
      <c r="J6" s="486">
        <v>0.82</v>
      </c>
      <c r="K6" s="905"/>
    </row>
    <row r="7" spans="1:11" ht="12.75" customHeight="1" x14ac:dyDescent="0.2">
      <c r="A7" s="895">
        <v>2013</v>
      </c>
      <c r="B7" s="486">
        <v>76.83</v>
      </c>
      <c r="C7" s="486">
        <v>77.5</v>
      </c>
      <c r="D7" s="486">
        <v>77.11</v>
      </c>
      <c r="E7" s="486">
        <v>22.7</v>
      </c>
      <c r="F7" s="486">
        <v>22.15</v>
      </c>
      <c r="G7" s="486">
        <v>22.48</v>
      </c>
      <c r="H7" s="486">
        <v>0.47</v>
      </c>
      <c r="I7" s="486">
        <v>0.35</v>
      </c>
      <c r="J7" s="486">
        <v>0.41</v>
      </c>
      <c r="K7" s="905"/>
    </row>
    <row r="8" spans="1:11" s="669" customFormat="1" ht="12.75" customHeight="1" x14ac:dyDescent="0.2">
      <c r="A8" s="895">
        <v>2014</v>
      </c>
      <c r="B8" s="486">
        <v>75.83</v>
      </c>
      <c r="C8" s="486">
        <v>76.400000000000006</v>
      </c>
      <c r="D8" s="486">
        <v>76.05</v>
      </c>
      <c r="E8" s="486">
        <v>23</v>
      </c>
      <c r="F8" s="486">
        <v>23.06</v>
      </c>
      <c r="G8" s="486">
        <v>23.08</v>
      </c>
      <c r="H8" s="486">
        <v>1.17</v>
      </c>
      <c r="I8" s="486">
        <v>0.54</v>
      </c>
      <c r="J8" s="486">
        <v>0.87</v>
      </c>
      <c r="K8" s="905"/>
    </row>
    <row r="9" spans="1:11" s="669" customFormat="1" ht="12.75" customHeight="1" x14ac:dyDescent="0.2">
      <c r="A9" s="895">
        <v>2015</v>
      </c>
      <c r="B9" s="486">
        <v>76.209999999999994</v>
      </c>
      <c r="C9" s="486">
        <v>76.44</v>
      </c>
      <c r="D9" s="486">
        <v>76.19</v>
      </c>
      <c r="E9" s="486">
        <v>22.79</v>
      </c>
      <c r="F9" s="486">
        <v>23.02</v>
      </c>
      <c r="G9" s="486">
        <v>23.04</v>
      </c>
      <c r="H9" s="486">
        <v>1</v>
      </c>
      <c r="I9" s="486">
        <v>0.54</v>
      </c>
      <c r="J9" s="486">
        <v>0.77</v>
      </c>
      <c r="K9" s="905"/>
    </row>
    <row r="10" spans="1:11" s="669" customFormat="1" ht="12.75" customHeight="1" x14ac:dyDescent="0.2">
      <c r="A10" s="895">
        <v>2016</v>
      </c>
      <c r="B10" s="486">
        <v>78.97</v>
      </c>
      <c r="C10" s="486">
        <v>77.16</v>
      </c>
      <c r="D10" s="486">
        <v>77.72</v>
      </c>
      <c r="E10" s="486">
        <v>19.55</v>
      </c>
      <c r="F10" s="486">
        <v>22.05</v>
      </c>
      <c r="G10" s="486">
        <v>21.11</v>
      </c>
      <c r="H10" s="486">
        <v>1.49</v>
      </c>
      <c r="I10" s="486">
        <v>0.79</v>
      </c>
      <c r="J10" s="486">
        <v>1.17</v>
      </c>
      <c r="K10" s="905"/>
    </row>
    <row r="11" spans="1:11" s="669" customFormat="1" ht="12.75" customHeight="1" x14ac:dyDescent="0.2">
      <c r="A11" s="895">
        <v>2017</v>
      </c>
      <c r="B11" s="486">
        <v>75.55</v>
      </c>
      <c r="C11" s="486">
        <v>73.58</v>
      </c>
      <c r="D11" s="486">
        <v>74.260000000000005</v>
      </c>
      <c r="E11" s="486">
        <v>23.43</v>
      </c>
      <c r="F11" s="486">
        <v>25.76</v>
      </c>
      <c r="G11" s="486">
        <v>24.87</v>
      </c>
      <c r="H11" s="486">
        <v>1.02</v>
      </c>
      <c r="I11" s="486">
        <v>0.66</v>
      </c>
      <c r="J11" s="486">
        <v>0.87</v>
      </c>
      <c r="K11" s="905"/>
    </row>
    <row r="12" spans="1:11" s="669" customFormat="1" ht="12.75" customHeight="1" x14ac:dyDescent="0.2">
      <c r="A12" s="895">
        <v>2018</v>
      </c>
      <c r="B12" s="486">
        <v>72.88</v>
      </c>
      <c r="C12" s="486">
        <v>71.31</v>
      </c>
      <c r="D12" s="486">
        <v>71.92</v>
      </c>
      <c r="E12" s="486">
        <v>25.1</v>
      </c>
      <c r="F12" s="486">
        <v>27.25</v>
      </c>
      <c r="G12" s="486">
        <v>26.21</v>
      </c>
      <c r="H12" s="486">
        <v>2.02</v>
      </c>
      <c r="I12" s="486">
        <v>1.44</v>
      </c>
      <c r="J12" s="486">
        <v>1.87</v>
      </c>
      <c r="K12" s="905"/>
    </row>
    <row r="13" spans="1:11" s="669" customFormat="1" ht="12.75" customHeight="1" x14ac:dyDescent="0.2">
      <c r="A13" s="895">
        <v>2019</v>
      </c>
      <c r="B13" s="486">
        <v>74.36</v>
      </c>
      <c r="C13" s="486">
        <v>75.11</v>
      </c>
      <c r="D13" s="486">
        <v>74.53</v>
      </c>
      <c r="E13" s="486">
        <v>24.64</v>
      </c>
      <c r="F13" s="486">
        <v>24.39</v>
      </c>
      <c r="G13" s="486">
        <v>24.68</v>
      </c>
      <c r="H13" s="486">
        <v>1</v>
      </c>
      <c r="I13" s="486">
        <v>0.5</v>
      </c>
      <c r="J13" s="486">
        <v>0.8</v>
      </c>
      <c r="K13" s="905"/>
    </row>
    <row r="14" spans="1:11" s="669" customFormat="1" ht="12.75" customHeight="1" x14ac:dyDescent="0.2">
      <c r="A14" s="906" t="s">
        <v>635</v>
      </c>
      <c r="B14" s="486">
        <v>75.75</v>
      </c>
      <c r="C14" s="486">
        <v>74.38</v>
      </c>
      <c r="D14" s="486">
        <v>75.25</v>
      </c>
      <c r="E14" s="486">
        <v>23.2</v>
      </c>
      <c r="F14" s="486">
        <v>24.99</v>
      </c>
      <c r="G14" s="486">
        <v>23.92</v>
      </c>
      <c r="H14" s="486">
        <v>1.05</v>
      </c>
      <c r="I14" s="486">
        <v>0.63</v>
      </c>
      <c r="J14" s="486">
        <v>0.83</v>
      </c>
      <c r="K14" s="905"/>
    </row>
    <row r="15" spans="1:11" ht="6" customHeight="1" x14ac:dyDescent="0.2">
      <c r="A15" s="903" t="s">
        <v>39</v>
      </c>
      <c r="B15" s="427"/>
      <c r="C15" s="427"/>
      <c r="D15" s="427"/>
      <c r="E15" s="427"/>
      <c r="F15" s="427"/>
      <c r="G15" s="427"/>
      <c r="H15" s="427"/>
      <c r="I15" s="427"/>
      <c r="J15" s="427"/>
      <c r="K15" s="902"/>
    </row>
    <row r="16" spans="1:11" ht="45" customHeight="1" x14ac:dyDescent="0.2">
      <c r="A16" s="1035" t="s">
        <v>471</v>
      </c>
      <c r="B16" s="1035"/>
      <c r="C16" s="1035"/>
      <c r="D16" s="1035"/>
      <c r="E16" s="1035"/>
      <c r="F16" s="1035"/>
      <c r="G16" s="1035"/>
      <c r="H16" s="1035"/>
      <c r="I16" s="1035"/>
      <c r="J16" s="1035"/>
    </row>
    <row r="17" spans="1:10" ht="6" customHeight="1" x14ac:dyDescent="0.2">
      <c r="A17" s="901"/>
      <c r="B17" s="901"/>
      <c r="C17" s="901"/>
      <c r="D17" s="901"/>
      <c r="E17" s="901"/>
      <c r="F17" s="901"/>
      <c r="G17" s="901"/>
      <c r="H17" s="901"/>
      <c r="I17" s="901"/>
      <c r="J17" s="901"/>
    </row>
    <row r="18" spans="1:10" ht="15" customHeight="1" x14ac:dyDescent="0.2">
      <c r="A18" s="1035" t="s">
        <v>180</v>
      </c>
      <c r="B18" s="1035"/>
      <c r="C18" s="1035"/>
      <c r="D18" s="1035"/>
      <c r="E18" s="1035"/>
      <c r="F18" s="1035"/>
      <c r="G18" s="1035"/>
      <c r="H18" s="1035"/>
      <c r="I18" s="1035"/>
      <c r="J18" s="1035"/>
    </row>
  </sheetData>
  <mergeCells count="7">
    <mergeCell ref="A18:J18"/>
    <mergeCell ref="G1:J1"/>
    <mergeCell ref="A2:J2"/>
    <mergeCell ref="B3:D3"/>
    <mergeCell ref="E3:G3"/>
    <mergeCell ref="H3:J3"/>
    <mergeCell ref="A16:J16"/>
  </mergeCells>
  <hyperlinks>
    <hyperlink ref="G1:J1" location="Tabellförteckning!A1" display="Tabellförteckning!A1" xr:uid="{AA9C76E0-9E1C-4065-A082-D99266B9338E}"/>
  </hyperlinks>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pageSetUpPr fitToPage="1"/>
  </sheetPr>
  <dimension ref="A1:Y41"/>
  <sheetViews>
    <sheetView workbookViewId="0">
      <pane ySplit="4" topLeftCell="A5" activePane="bottomLeft" state="frozen"/>
      <selection activeCell="B20" sqref="B20:I21"/>
      <selection pane="bottomLeft" activeCell="I1" sqref="I1:K1"/>
    </sheetView>
  </sheetViews>
  <sheetFormatPr defaultColWidth="8.7109375" defaultRowHeight="12.75" x14ac:dyDescent="0.2"/>
  <cols>
    <col min="1" max="16" width="6.7109375" style="431" customWidth="1"/>
    <col min="17" max="30" width="8.7109375" style="431" customWidth="1"/>
    <col min="31" max="16384" width="8.7109375" style="431"/>
  </cols>
  <sheetData>
    <row r="1" spans="1:25" ht="30" customHeight="1" x14ac:dyDescent="0.2">
      <c r="A1" s="39"/>
      <c r="B1" s="424"/>
      <c r="C1" s="424"/>
      <c r="D1" s="424"/>
      <c r="E1" s="424"/>
      <c r="F1" s="424"/>
      <c r="G1" s="424"/>
      <c r="H1" s="424"/>
      <c r="I1" s="1028" t="s">
        <v>275</v>
      </c>
      <c r="J1" s="1028"/>
      <c r="K1" s="1028"/>
      <c r="L1" s="424"/>
      <c r="M1" s="424"/>
      <c r="N1" s="1033" t="s">
        <v>186</v>
      </c>
      <c r="O1" s="1034"/>
      <c r="P1" s="1034"/>
      <c r="Q1" s="424"/>
    </row>
    <row r="2" spans="1:25" s="422" customFormat="1" ht="30" customHeight="1" x14ac:dyDescent="0.2">
      <c r="A2" s="1024" t="s">
        <v>603</v>
      </c>
      <c r="B2" s="1024"/>
      <c r="C2" s="1024"/>
      <c r="D2" s="1024"/>
      <c r="E2" s="1024"/>
      <c r="F2" s="1024"/>
      <c r="G2" s="1024"/>
      <c r="H2" s="1024"/>
      <c r="I2" s="1024"/>
      <c r="J2" s="1024"/>
      <c r="K2" s="1024"/>
      <c r="L2" s="1024"/>
      <c r="M2" s="1024"/>
      <c r="N2" s="1024"/>
      <c r="O2" s="1024"/>
      <c r="P2" s="1024"/>
      <c r="R2" s="889"/>
      <c r="S2" s="889"/>
      <c r="T2" s="889"/>
    </row>
    <row r="3" spans="1:25" ht="15" customHeight="1" x14ac:dyDescent="0.2">
      <c r="A3" s="430"/>
      <c r="B3" s="1044" t="s">
        <v>19</v>
      </c>
      <c r="C3" s="1044"/>
      <c r="D3" s="1044"/>
      <c r="E3" s="1043" t="s">
        <v>93</v>
      </c>
      <c r="F3" s="1043"/>
      <c r="G3" s="1043"/>
      <c r="H3" s="1044" t="s">
        <v>92</v>
      </c>
      <c r="I3" s="1044"/>
      <c r="J3" s="1044"/>
      <c r="K3" s="1043" t="s">
        <v>91</v>
      </c>
      <c r="L3" s="1043"/>
      <c r="M3" s="1043"/>
      <c r="N3" s="1044" t="s">
        <v>35</v>
      </c>
      <c r="O3" s="1044"/>
      <c r="P3" s="1044"/>
      <c r="R3" s="888"/>
      <c r="S3" s="1008"/>
      <c r="T3" s="1008"/>
      <c r="U3" s="1008"/>
    </row>
    <row r="4" spans="1:25"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424" t="s">
        <v>307</v>
      </c>
      <c r="R4" s="888"/>
      <c r="S4" s="1008"/>
      <c r="T4" s="1008"/>
      <c r="U4" s="1008"/>
    </row>
    <row r="5" spans="1:25" ht="6" customHeight="1" x14ac:dyDescent="0.2">
      <c r="A5" s="102"/>
      <c r="B5" s="100"/>
      <c r="C5" s="100"/>
      <c r="D5" s="100"/>
      <c r="E5" s="100"/>
      <c r="F5" s="100"/>
      <c r="G5" s="100"/>
      <c r="H5" s="91"/>
      <c r="I5" s="91"/>
      <c r="J5" s="91"/>
      <c r="K5" s="100"/>
      <c r="L5" s="100"/>
      <c r="M5" s="100"/>
      <c r="N5" s="91"/>
      <c r="O5" s="91"/>
      <c r="P5" s="424"/>
      <c r="R5" s="220"/>
      <c r="S5" s="1008"/>
      <c r="T5" s="1008"/>
      <c r="U5" s="1008"/>
      <c r="V5" s="220"/>
    </row>
    <row r="6" spans="1:25" s="888" customFormat="1" ht="12.75" customHeight="1" x14ac:dyDescent="0.2">
      <c r="A6" s="67">
        <v>2007</v>
      </c>
      <c r="B6" s="487" t="s">
        <v>37</v>
      </c>
      <c r="C6" s="487" t="s">
        <v>37</v>
      </c>
      <c r="D6" s="487" t="s">
        <v>37</v>
      </c>
      <c r="E6" s="486">
        <v>41.75</v>
      </c>
      <c r="F6" s="486">
        <v>44.79</v>
      </c>
      <c r="G6" s="486">
        <v>43.19</v>
      </c>
      <c r="H6" s="486">
        <v>60.91</v>
      </c>
      <c r="I6" s="486">
        <v>67.150000000000006</v>
      </c>
      <c r="J6" s="486">
        <v>63.91</v>
      </c>
      <c r="K6" s="487" t="s">
        <v>37</v>
      </c>
      <c r="L6" s="487" t="s">
        <v>37</v>
      </c>
      <c r="M6" s="487" t="s">
        <v>37</v>
      </c>
      <c r="N6" s="487" t="s">
        <v>37</v>
      </c>
      <c r="O6" s="487" t="s">
        <v>37</v>
      </c>
      <c r="P6" s="487" t="s">
        <v>37</v>
      </c>
      <c r="Q6" s="892"/>
      <c r="R6" s="486"/>
      <c r="S6" s="1008"/>
      <c r="T6" s="1008"/>
      <c r="U6" s="316"/>
      <c r="V6" s="486"/>
      <c r="Y6" s="316"/>
    </row>
    <row r="7" spans="1:25" s="888" customFormat="1" ht="12.75" customHeight="1" x14ac:dyDescent="0.2">
      <c r="A7" s="67">
        <v>2008</v>
      </c>
      <c r="B7" s="487" t="s">
        <v>37</v>
      </c>
      <c r="C7" s="487" t="s">
        <v>37</v>
      </c>
      <c r="D7" s="487" t="s">
        <v>37</v>
      </c>
      <c r="E7" s="486">
        <v>42.44</v>
      </c>
      <c r="F7" s="486">
        <v>45.46</v>
      </c>
      <c r="G7" s="486">
        <v>43.9</v>
      </c>
      <c r="H7" s="486">
        <v>61.68</v>
      </c>
      <c r="I7" s="486">
        <v>66.510000000000005</v>
      </c>
      <c r="J7" s="486">
        <v>64.010000000000005</v>
      </c>
      <c r="K7" s="487" t="s">
        <v>37</v>
      </c>
      <c r="L7" s="487" t="s">
        <v>37</v>
      </c>
      <c r="M7" s="487" t="s">
        <v>37</v>
      </c>
      <c r="N7" s="487" t="s">
        <v>37</v>
      </c>
      <c r="O7" s="487" t="s">
        <v>37</v>
      </c>
      <c r="P7" s="487" t="s">
        <v>37</v>
      </c>
      <c r="Q7" s="892"/>
      <c r="R7" s="486"/>
      <c r="S7" s="1008"/>
      <c r="T7" s="1008"/>
      <c r="U7" s="316"/>
      <c r="V7" s="486"/>
      <c r="Y7" s="316"/>
    </row>
    <row r="8" spans="1:25" s="888" customFormat="1" ht="12.75" customHeight="1" x14ac:dyDescent="0.2">
      <c r="A8" s="67">
        <v>2009</v>
      </c>
      <c r="B8" s="487" t="s">
        <v>37</v>
      </c>
      <c r="C8" s="487" t="s">
        <v>37</v>
      </c>
      <c r="D8" s="487" t="s">
        <v>37</v>
      </c>
      <c r="E8" s="486">
        <v>40.25</v>
      </c>
      <c r="F8" s="486">
        <v>43.52</v>
      </c>
      <c r="G8" s="486">
        <v>41.81</v>
      </c>
      <c r="H8" s="486">
        <v>59.09</v>
      </c>
      <c r="I8" s="486">
        <v>65.739999999999995</v>
      </c>
      <c r="J8" s="486">
        <v>62.3</v>
      </c>
      <c r="K8" s="487" t="s">
        <v>37</v>
      </c>
      <c r="L8" s="487" t="s">
        <v>37</v>
      </c>
      <c r="M8" s="487" t="s">
        <v>37</v>
      </c>
      <c r="N8" s="487" t="s">
        <v>37</v>
      </c>
      <c r="O8" s="487" t="s">
        <v>37</v>
      </c>
      <c r="P8" s="487" t="s">
        <v>37</v>
      </c>
      <c r="Q8" s="892"/>
      <c r="R8" s="486"/>
      <c r="S8" s="1008"/>
      <c r="T8" s="1008"/>
      <c r="U8" s="316"/>
      <c r="V8" s="486"/>
      <c r="Y8" s="316"/>
    </row>
    <row r="9" spans="1:25" s="888" customFormat="1" ht="12.75" customHeight="1" x14ac:dyDescent="0.2">
      <c r="A9" s="67">
        <v>2010</v>
      </c>
      <c r="B9" s="487" t="s">
        <v>37</v>
      </c>
      <c r="C9" s="487" t="s">
        <v>37</v>
      </c>
      <c r="D9" s="487" t="s">
        <v>37</v>
      </c>
      <c r="E9" s="486">
        <v>37.61</v>
      </c>
      <c r="F9" s="486">
        <v>41.36</v>
      </c>
      <c r="G9" s="486">
        <v>39.46</v>
      </c>
      <c r="H9" s="486">
        <v>57.67</v>
      </c>
      <c r="I9" s="486">
        <v>61.81</v>
      </c>
      <c r="J9" s="486">
        <v>59.72</v>
      </c>
      <c r="K9" s="487" t="s">
        <v>37</v>
      </c>
      <c r="L9" s="487" t="s">
        <v>37</v>
      </c>
      <c r="M9" s="487" t="s">
        <v>37</v>
      </c>
      <c r="N9" s="487" t="s">
        <v>37</v>
      </c>
      <c r="O9" s="487" t="s">
        <v>37</v>
      </c>
      <c r="P9" s="487" t="s">
        <v>37</v>
      </c>
      <c r="Q9" s="892"/>
      <c r="R9" s="486"/>
      <c r="S9" s="1008"/>
      <c r="T9" s="1008"/>
      <c r="U9" s="316"/>
      <c r="V9" s="486"/>
      <c r="Y9" s="316"/>
    </row>
    <row r="10" spans="1:25" s="888" customFormat="1" ht="12.75" customHeight="1" x14ac:dyDescent="0.2">
      <c r="A10" s="10" t="s">
        <v>87</v>
      </c>
      <c r="B10" s="487" t="s">
        <v>37</v>
      </c>
      <c r="C10" s="487" t="s">
        <v>37</v>
      </c>
      <c r="D10" s="487" t="s">
        <v>37</v>
      </c>
      <c r="E10" s="486">
        <v>35.25</v>
      </c>
      <c r="F10" s="486">
        <v>38.229999999999997</v>
      </c>
      <c r="G10" s="486">
        <v>36.68</v>
      </c>
      <c r="H10" s="486">
        <v>55.2</v>
      </c>
      <c r="I10" s="486">
        <v>58.98</v>
      </c>
      <c r="J10" s="486">
        <v>57</v>
      </c>
      <c r="K10" s="487" t="s">
        <v>37</v>
      </c>
      <c r="L10" s="487" t="s">
        <v>37</v>
      </c>
      <c r="M10" s="487" t="s">
        <v>37</v>
      </c>
      <c r="N10" s="487" t="s">
        <v>37</v>
      </c>
      <c r="O10" s="487" t="s">
        <v>37</v>
      </c>
      <c r="P10" s="487" t="s">
        <v>37</v>
      </c>
      <c r="Q10" s="892"/>
      <c r="R10" s="486"/>
      <c r="S10" s="1008"/>
      <c r="T10" s="1008"/>
      <c r="U10" s="316"/>
      <c r="V10" s="486"/>
      <c r="Y10" s="316"/>
    </row>
    <row r="11" spans="1:25" s="888" customFormat="1" ht="12.75" customHeight="1" x14ac:dyDescent="0.2">
      <c r="A11" s="10" t="s">
        <v>88</v>
      </c>
      <c r="B11" s="487" t="s">
        <v>37</v>
      </c>
      <c r="C11" s="487" t="s">
        <v>37</v>
      </c>
      <c r="D11" s="487" t="s">
        <v>37</v>
      </c>
      <c r="E11" s="486">
        <v>32.72</v>
      </c>
      <c r="F11" s="486">
        <v>34.479999999999997</v>
      </c>
      <c r="G11" s="486">
        <v>33.56</v>
      </c>
      <c r="H11" s="486">
        <v>51.58</v>
      </c>
      <c r="I11" s="486">
        <v>53.85</v>
      </c>
      <c r="J11" s="486">
        <v>52.69</v>
      </c>
      <c r="K11" s="487" t="s">
        <v>37</v>
      </c>
      <c r="L11" s="487" t="s">
        <v>37</v>
      </c>
      <c r="M11" s="487" t="s">
        <v>37</v>
      </c>
      <c r="N11" s="487" t="s">
        <v>37</v>
      </c>
      <c r="O11" s="487" t="s">
        <v>37</v>
      </c>
      <c r="P11" s="487" t="s">
        <v>37</v>
      </c>
      <c r="Q11" s="892"/>
      <c r="R11" s="486"/>
      <c r="S11" s="1008"/>
      <c r="T11" s="1008"/>
      <c r="U11" s="316"/>
      <c r="V11" s="486"/>
      <c r="Y11" s="316"/>
    </row>
    <row r="12" spans="1:25" ht="12.75" customHeight="1" x14ac:dyDescent="0.2">
      <c r="A12" s="10" t="s">
        <v>89</v>
      </c>
      <c r="B12" s="486">
        <v>42.05</v>
      </c>
      <c r="C12" s="486">
        <v>38.42</v>
      </c>
      <c r="D12" s="486">
        <v>40.270000000000003</v>
      </c>
      <c r="E12" s="486">
        <v>26.37</v>
      </c>
      <c r="F12" s="486">
        <v>29</v>
      </c>
      <c r="G12" s="486">
        <v>27.61</v>
      </c>
      <c r="H12" s="486">
        <v>49.03</v>
      </c>
      <c r="I12" s="486">
        <v>54.63</v>
      </c>
      <c r="J12" s="486">
        <v>51.78</v>
      </c>
      <c r="K12" s="486">
        <v>56.54</v>
      </c>
      <c r="L12" s="486">
        <v>60.1</v>
      </c>
      <c r="M12" s="486">
        <v>58.27</v>
      </c>
      <c r="N12" s="486">
        <v>1.4</v>
      </c>
      <c r="O12" s="486">
        <v>1.48</v>
      </c>
      <c r="P12" s="486">
        <v>1.46</v>
      </c>
      <c r="Q12" s="9"/>
      <c r="R12" s="486"/>
      <c r="S12" s="1008"/>
      <c r="T12" s="1008"/>
      <c r="U12" s="316"/>
      <c r="V12" s="486"/>
      <c r="W12" s="888"/>
      <c r="X12" s="888"/>
      <c r="Y12" s="316"/>
    </row>
    <row r="13" spans="1:25" ht="12.75" customHeight="1" x14ac:dyDescent="0.2">
      <c r="A13" s="67">
        <v>2013</v>
      </c>
      <c r="B13" s="486">
        <v>46.62</v>
      </c>
      <c r="C13" s="486">
        <v>43.52</v>
      </c>
      <c r="D13" s="486">
        <v>45.03</v>
      </c>
      <c r="E13" s="486">
        <v>21.49</v>
      </c>
      <c r="F13" s="486">
        <v>24.2</v>
      </c>
      <c r="G13" s="486">
        <v>22.87</v>
      </c>
      <c r="H13" s="486">
        <v>44.28</v>
      </c>
      <c r="I13" s="486">
        <v>50.49</v>
      </c>
      <c r="J13" s="486">
        <v>47.35</v>
      </c>
      <c r="K13" s="486">
        <v>51.64</v>
      </c>
      <c r="L13" s="486">
        <v>54.93</v>
      </c>
      <c r="M13" s="486">
        <v>53.27</v>
      </c>
      <c r="N13" s="486">
        <v>1.7</v>
      </c>
      <c r="O13" s="486">
        <v>1.55</v>
      </c>
      <c r="P13" s="486">
        <v>1.7</v>
      </c>
      <c r="Q13" s="9"/>
      <c r="R13" s="486"/>
      <c r="S13" s="81"/>
      <c r="T13" s="81"/>
      <c r="U13" s="316"/>
      <c r="V13" s="486"/>
      <c r="W13" s="81"/>
      <c r="X13" s="81"/>
      <c r="Y13" s="316"/>
    </row>
    <row r="14" spans="1:25" ht="12.75" customHeight="1" x14ac:dyDescent="0.2">
      <c r="A14" s="67">
        <v>2014</v>
      </c>
      <c r="B14" s="486">
        <v>48.4</v>
      </c>
      <c r="C14" s="486">
        <v>44.45</v>
      </c>
      <c r="D14" s="486">
        <v>46.53</v>
      </c>
      <c r="E14" s="486">
        <v>21.62</v>
      </c>
      <c r="F14" s="486">
        <v>26.94</v>
      </c>
      <c r="G14" s="486">
        <v>24.14</v>
      </c>
      <c r="H14" s="486">
        <v>42.57</v>
      </c>
      <c r="I14" s="486">
        <v>50.23</v>
      </c>
      <c r="J14" s="486">
        <v>46.25</v>
      </c>
      <c r="K14" s="486">
        <v>49.9</v>
      </c>
      <c r="L14" s="486">
        <v>54.54</v>
      </c>
      <c r="M14" s="486">
        <v>52.11</v>
      </c>
      <c r="N14" s="486">
        <v>1.7</v>
      </c>
      <c r="O14" s="486">
        <v>1.02</v>
      </c>
      <c r="P14" s="486">
        <v>1.37</v>
      </c>
      <c r="Q14" s="9"/>
      <c r="R14" s="486"/>
      <c r="S14" s="1008"/>
      <c r="T14" s="1008"/>
      <c r="U14" s="316"/>
      <c r="V14" s="486"/>
      <c r="Y14" s="316"/>
    </row>
    <row r="15" spans="1:25" ht="12.75" customHeight="1" x14ac:dyDescent="0.2">
      <c r="A15" s="67">
        <v>2015</v>
      </c>
      <c r="B15" s="486">
        <v>50.32</v>
      </c>
      <c r="C15" s="486">
        <v>49.38</v>
      </c>
      <c r="D15" s="486">
        <v>49.79</v>
      </c>
      <c r="E15" s="486">
        <v>19.29</v>
      </c>
      <c r="F15" s="486">
        <v>21.02</v>
      </c>
      <c r="G15" s="486">
        <v>20.16</v>
      </c>
      <c r="H15" s="486">
        <v>40</v>
      </c>
      <c r="I15" s="486">
        <v>43.67</v>
      </c>
      <c r="J15" s="486">
        <v>41.88</v>
      </c>
      <c r="K15" s="486">
        <v>47.46</v>
      </c>
      <c r="L15" s="486">
        <v>49.24</v>
      </c>
      <c r="M15" s="486">
        <v>48.4</v>
      </c>
      <c r="N15" s="486">
        <v>2.23</v>
      </c>
      <c r="O15" s="486">
        <v>1.38</v>
      </c>
      <c r="P15" s="486">
        <v>1.81</v>
      </c>
      <c r="Q15" s="9"/>
      <c r="S15" s="1008"/>
      <c r="T15" s="1008"/>
      <c r="U15" s="316"/>
      <c r="V15" s="486"/>
      <c r="Y15" s="316"/>
    </row>
    <row r="16" spans="1:25" ht="12.75" customHeight="1" x14ac:dyDescent="0.2">
      <c r="A16" s="67">
        <v>2016</v>
      </c>
      <c r="B16" s="486">
        <v>56.73</v>
      </c>
      <c r="C16" s="486">
        <v>50.52</v>
      </c>
      <c r="D16" s="486">
        <v>53.49</v>
      </c>
      <c r="E16" s="486">
        <v>17.25</v>
      </c>
      <c r="F16" s="486">
        <v>21.62</v>
      </c>
      <c r="G16" s="486">
        <v>19.46</v>
      </c>
      <c r="H16" s="486">
        <v>35.83</v>
      </c>
      <c r="I16" s="486">
        <v>43.72</v>
      </c>
      <c r="J16" s="486">
        <v>39.75</v>
      </c>
      <c r="K16" s="486">
        <v>42.04</v>
      </c>
      <c r="L16" s="486">
        <v>48.42</v>
      </c>
      <c r="M16" s="486">
        <v>45.3</v>
      </c>
      <c r="N16" s="486">
        <v>1.23</v>
      </c>
      <c r="O16" s="486">
        <v>1.06</v>
      </c>
      <c r="P16" s="486">
        <v>1.21</v>
      </c>
      <c r="Q16" s="9"/>
      <c r="S16" s="1008"/>
      <c r="T16" s="1008"/>
      <c r="U16" s="316"/>
      <c r="V16" s="486"/>
      <c r="Y16" s="316"/>
    </row>
    <row r="17" spans="1:25" ht="12.75" customHeight="1" x14ac:dyDescent="0.2">
      <c r="A17" s="67">
        <v>2017</v>
      </c>
      <c r="B17" s="486">
        <v>56.52</v>
      </c>
      <c r="C17" s="486">
        <v>51.99</v>
      </c>
      <c r="D17" s="486">
        <v>54.02</v>
      </c>
      <c r="E17" s="486">
        <v>16.739999999999998</v>
      </c>
      <c r="F17" s="486">
        <v>21.37</v>
      </c>
      <c r="G17" s="486">
        <v>19.170000000000002</v>
      </c>
      <c r="H17" s="486">
        <v>37</v>
      </c>
      <c r="I17" s="486">
        <v>42.26</v>
      </c>
      <c r="J17" s="486">
        <v>39.81</v>
      </c>
      <c r="K17" s="486">
        <v>41.99</v>
      </c>
      <c r="L17" s="486">
        <v>47.03</v>
      </c>
      <c r="M17" s="486">
        <v>44.74</v>
      </c>
      <c r="N17" s="486">
        <v>1.49</v>
      </c>
      <c r="O17" s="486">
        <v>0.99</v>
      </c>
      <c r="P17" s="486">
        <v>1.24</v>
      </c>
      <c r="Q17" s="9"/>
      <c r="S17" s="1008"/>
      <c r="T17" s="1008"/>
      <c r="U17" s="316"/>
      <c r="V17" s="486"/>
      <c r="Y17" s="316"/>
    </row>
    <row r="18" spans="1:25" ht="12.75" customHeight="1" x14ac:dyDescent="0.2">
      <c r="A18" s="67">
        <v>2018</v>
      </c>
      <c r="B18" s="486">
        <v>56.15</v>
      </c>
      <c r="C18" s="486">
        <v>52.09</v>
      </c>
      <c r="D18" s="486">
        <v>53.91</v>
      </c>
      <c r="E18" s="486">
        <v>16.97</v>
      </c>
      <c r="F18" s="486">
        <v>21.56</v>
      </c>
      <c r="G18" s="486">
        <v>19.34</v>
      </c>
      <c r="H18" s="486">
        <v>35.69</v>
      </c>
      <c r="I18" s="486">
        <v>42.54</v>
      </c>
      <c r="J18" s="486">
        <v>39.07</v>
      </c>
      <c r="K18" s="486">
        <v>42.43</v>
      </c>
      <c r="L18" s="486">
        <v>46.89</v>
      </c>
      <c r="M18" s="486">
        <v>44.86</v>
      </c>
      <c r="N18" s="486">
        <v>1.42</v>
      </c>
      <c r="O18" s="486">
        <v>1.02</v>
      </c>
      <c r="P18" s="486">
        <v>1.23</v>
      </c>
      <c r="Q18" s="9"/>
      <c r="S18" s="1008"/>
      <c r="T18" s="1008"/>
      <c r="U18" s="316"/>
      <c r="V18" s="486"/>
      <c r="Y18" s="316"/>
    </row>
    <row r="19" spans="1:25" ht="12.75" customHeight="1" x14ac:dyDescent="0.2">
      <c r="A19" s="67">
        <v>2019</v>
      </c>
      <c r="B19" s="486">
        <v>54.75</v>
      </c>
      <c r="C19" s="486">
        <v>49.72</v>
      </c>
      <c r="D19" s="486">
        <v>52.05</v>
      </c>
      <c r="E19" s="486">
        <v>18.600000000000001</v>
      </c>
      <c r="F19" s="486">
        <v>22.94</v>
      </c>
      <c r="G19" s="486">
        <v>20.95</v>
      </c>
      <c r="H19" s="486">
        <v>37.6</v>
      </c>
      <c r="I19" s="486">
        <v>45.66</v>
      </c>
      <c r="J19" s="486">
        <v>41.74</v>
      </c>
      <c r="K19" s="486">
        <v>44.25</v>
      </c>
      <c r="L19" s="486">
        <v>49.52</v>
      </c>
      <c r="M19" s="486">
        <v>47.05</v>
      </c>
      <c r="N19" s="486">
        <v>1</v>
      </c>
      <c r="O19" s="486">
        <v>0.77</v>
      </c>
      <c r="P19" s="486">
        <v>0.9</v>
      </c>
      <c r="Q19" s="9"/>
      <c r="S19" s="1008"/>
      <c r="T19" s="1008"/>
      <c r="U19" s="316"/>
      <c r="V19" s="486"/>
      <c r="Y19" s="316"/>
    </row>
    <row r="20" spans="1:25" s="81" customFormat="1" ht="12.75" customHeight="1" x14ac:dyDescent="0.2">
      <c r="A20" s="856" t="s">
        <v>632</v>
      </c>
      <c r="B20" s="486">
        <v>56.12</v>
      </c>
      <c r="C20" s="486">
        <v>47.89</v>
      </c>
      <c r="D20" s="486">
        <v>52.27</v>
      </c>
      <c r="E20" s="486">
        <v>18.2</v>
      </c>
      <c r="F20" s="486">
        <v>26.5</v>
      </c>
      <c r="G20" s="486">
        <v>22.27</v>
      </c>
      <c r="H20" s="486">
        <v>37.69</v>
      </c>
      <c r="I20" s="486">
        <v>47.72</v>
      </c>
      <c r="J20" s="486">
        <v>42.4</v>
      </c>
      <c r="K20" s="486">
        <v>43.06</v>
      </c>
      <c r="L20" s="486">
        <v>51.58</v>
      </c>
      <c r="M20" s="486">
        <v>47.01</v>
      </c>
      <c r="N20" s="486">
        <v>0.82</v>
      </c>
      <c r="O20" s="486">
        <v>0.54</v>
      </c>
      <c r="P20" s="486">
        <v>0.72</v>
      </c>
      <c r="Q20" s="190"/>
      <c r="U20" s="857"/>
      <c r="V20" s="486"/>
      <c r="Y20" s="857"/>
    </row>
    <row r="21" spans="1:25" ht="6" customHeight="1" x14ac:dyDescent="0.2">
      <c r="A21" s="138"/>
      <c r="B21" s="428"/>
      <c r="C21" s="186"/>
      <c r="D21" s="186"/>
      <c r="E21" s="186"/>
      <c r="F21" s="186"/>
      <c r="G21" s="186"/>
      <c r="H21" s="186"/>
      <c r="I21" s="186"/>
      <c r="J21" s="186"/>
      <c r="K21" s="186"/>
      <c r="L21" s="186"/>
      <c r="M21" s="186"/>
      <c r="N21" s="186"/>
      <c r="O21" s="186"/>
      <c r="P21" s="138"/>
      <c r="Q21" s="9"/>
      <c r="Y21" s="316"/>
    </row>
    <row r="22" spans="1:25" s="81" customFormat="1" ht="15" customHeight="1" x14ac:dyDescent="0.2">
      <c r="A22" s="1020" t="s">
        <v>494</v>
      </c>
      <c r="B22" s="1020"/>
      <c r="C22" s="1020"/>
      <c r="D22" s="1020"/>
      <c r="E22" s="1020"/>
      <c r="F22" s="1020"/>
      <c r="G22" s="1020"/>
      <c r="H22" s="1020"/>
      <c r="I22" s="1020"/>
      <c r="J22" s="1020"/>
      <c r="K22" s="1020"/>
      <c r="L22" s="1020"/>
      <c r="M22" s="1020"/>
      <c r="N22" s="1020"/>
      <c r="O22" s="1020"/>
      <c r="P22" s="1020"/>
      <c r="R22" s="855"/>
    </row>
    <row r="23" spans="1:25" s="81" customFormat="1" ht="30" customHeight="1" x14ac:dyDescent="0.2">
      <c r="A23" s="1020" t="s">
        <v>470</v>
      </c>
      <c r="B23" s="1020"/>
      <c r="C23" s="1020"/>
      <c r="D23" s="1020"/>
      <c r="E23" s="1020"/>
      <c r="F23" s="1020"/>
      <c r="G23" s="1020"/>
      <c r="H23" s="1020"/>
      <c r="I23" s="1020"/>
      <c r="J23" s="1020"/>
      <c r="K23" s="1020"/>
      <c r="L23" s="1020"/>
      <c r="M23" s="1020"/>
      <c r="N23" s="1020"/>
      <c r="O23" s="1020"/>
      <c r="P23" s="1020"/>
      <c r="R23" s="855"/>
    </row>
    <row r="24" spans="1:25" s="81" customFormat="1" ht="6" customHeight="1" x14ac:dyDescent="0.2">
      <c r="A24" s="850"/>
      <c r="B24" s="140"/>
      <c r="C24" s="140"/>
      <c r="D24" s="140"/>
      <c r="E24" s="140"/>
      <c r="F24" s="140"/>
      <c r="G24" s="140"/>
      <c r="H24" s="140"/>
      <c r="I24" s="140"/>
      <c r="J24" s="140"/>
      <c r="K24" s="851"/>
      <c r="R24" s="855"/>
    </row>
    <row r="25" spans="1:25" ht="15" customHeight="1" x14ac:dyDescent="0.2">
      <c r="A25" s="1020" t="s">
        <v>740</v>
      </c>
      <c r="B25" s="1020"/>
      <c r="C25" s="1020"/>
      <c r="D25" s="1020"/>
      <c r="E25" s="1020"/>
      <c r="F25" s="1020"/>
      <c r="G25" s="1020"/>
      <c r="H25" s="1020"/>
      <c r="I25" s="1020"/>
      <c r="J25" s="1020"/>
      <c r="K25" s="1020"/>
      <c r="L25" s="1020"/>
      <c r="M25" s="1020"/>
      <c r="N25" s="1020"/>
      <c r="O25" s="1020"/>
      <c r="P25" s="1020"/>
      <c r="Y25" s="316"/>
    </row>
    <row r="26" spans="1:25" ht="15" x14ac:dyDescent="0.25">
      <c r="Q26" s="888"/>
      <c r="R26" s="1041"/>
      <c r="S26" s="1042"/>
      <c r="T26" s="1041"/>
      <c r="U26" s="1042"/>
    </row>
    <row r="27" spans="1:25" x14ac:dyDescent="0.2">
      <c r="Q27" s="67"/>
      <c r="R27" s="486"/>
      <c r="S27" s="486"/>
      <c r="T27" s="486"/>
      <c r="U27" s="486"/>
    </row>
    <row r="28" spans="1:25" x14ac:dyDescent="0.2">
      <c r="Q28" s="67"/>
      <c r="R28" s="486"/>
      <c r="S28" s="486"/>
      <c r="T28" s="486"/>
      <c r="U28" s="486"/>
    </row>
    <row r="29" spans="1:25" x14ac:dyDescent="0.2">
      <c r="Q29" s="67"/>
      <c r="R29" s="486"/>
      <c r="S29" s="486"/>
      <c r="T29" s="486"/>
      <c r="U29" s="486"/>
    </row>
    <row r="30" spans="1:25" x14ac:dyDescent="0.2">
      <c r="Q30" s="67"/>
      <c r="R30" s="486"/>
      <c r="S30" s="486"/>
      <c r="T30" s="486"/>
      <c r="U30" s="486"/>
    </row>
    <row r="31" spans="1:25" x14ac:dyDescent="0.2">
      <c r="Q31" s="10"/>
      <c r="R31" s="486"/>
      <c r="S31" s="486"/>
      <c r="T31" s="486"/>
      <c r="U31" s="486"/>
    </row>
    <row r="32" spans="1:25" x14ac:dyDescent="0.2">
      <c r="Q32" s="10"/>
      <c r="R32" s="486"/>
      <c r="S32" s="486"/>
      <c r="T32" s="486"/>
      <c r="U32" s="486"/>
    </row>
    <row r="33" spans="17:21" x14ac:dyDescent="0.2">
      <c r="Q33" s="67"/>
      <c r="R33" s="486"/>
      <c r="S33" s="486"/>
      <c r="T33" s="486"/>
      <c r="U33" s="486"/>
    </row>
    <row r="34" spans="17:21" x14ac:dyDescent="0.2">
      <c r="Q34" s="67"/>
      <c r="R34" s="486"/>
      <c r="S34" s="486"/>
      <c r="T34" s="486"/>
      <c r="U34" s="486"/>
    </row>
    <row r="35" spans="17:21" x14ac:dyDescent="0.2">
      <c r="Q35" s="67"/>
      <c r="R35" s="486"/>
      <c r="S35" s="486"/>
      <c r="T35" s="486"/>
      <c r="U35" s="486"/>
    </row>
    <row r="36" spans="17:21" x14ac:dyDescent="0.2">
      <c r="Q36" s="67"/>
      <c r="R36" s="486"/>
      <c r="S36" s="486"/>
      <c r="T36" s="486"/>
      <c r="U36" s="486"/>
    </row>
    <row r="37" spans="17:21" x14ac:dyDescent="0.2">
      <c r="Q37" s="67"/>
      <c r="R37" s="486"/>
      <c r="S37" s="486"/>
      <c r="T37" s="486"/>
      <c r="U37" s="486"/>
    </row>
    <row r="38" spans="17:21" x14ac:dyDescent="0.2">
      <c r="Q38" s="67"/>
      <c r="R38" s="486"/>
      <c r="S38" s="486"/>
      <c r="T38" s="486"/>
      <c r="U38" s="486"/>
    </row>
    <row r="39" spans="17:21" x14ac:dyDescent="0.2">
      <c r="Q39" s="67"/>
      <c r="R39" s="486"/>
      <c r="S39" s="486"/>
      <c r="T39" s="486"/>
      <c r="U39" s="486"/>
    </row>
    <row r="40" spans="17:21" x14ac:dyDescent="0.2">
      <c r="Q40" s="856"/>
      <c r="R40" s="486"/>
      <c r="S40" s="486"/>
      <c r="T40" s="486"/>
    </row>
    <row r="41" spans="17:21" x14ac:dyDescent="0.2">
      <c r="Q41" s="856"/>
      <c r="R41" s="486"/>
    </row>
  </sheetData>
  <mergeCells count="13">
    <mergeCell ref="R26:S26"/>
    <mergeCell ref="T26:U26"/>
    <mergeCell ref="I1:K1"/>
    <mergeCell ref="A2:P2"/>
    <mergeCell ref="N1:P1"/>
    <mergeCell ref="A25:P25"/>
    <mergeCell ref="E3:G3"/>
    <mergeCell ref="H3:J3"/>
    <mergeCell ref="K3:M3"/>
    <mergeCell ref="B3:D3"/>
    <mergeCell ref="N3:P3"/>
    <mergeCell ref="A23:P23"/>
    <mergeCell ref="A22:P22"/>
  </mergeCells>
  <phoneticPr fontId="3" type="noConversion"/>
  <hyperlinks>
    <hyperlink ref="I1:K1" location="Tabellförteckning!A1" display="Tabellförteckning!A1" xr:uid="{00000000-0004-0000-0600-000000000000}"/>
  </hyperlinks>
  <pageMargins left="0.70866141732283472" right="0.70866141732283472" top="0.74803149606299213" bottom="0.74803149606299213" header="0.31496062992125984" footer="0.31496062992125984"/>
  <pageSetup paperSize="9" scale="81" orientation="portrait" r:id="rId1"/>
  <ignoredErrors>
    <ignoredError sqref="A10" numberStoredAsText="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ublished="0">
    <pageSetUpPr fitToPage="1"/>
  </sheetPr>
  <dimension ref="A1:K25"/>
  <sheetViews>
    <sheetView workbookViewId="0">
      <pane ySplit="4" topLeftCell="A5" activePane="bottomLeft" state="frozen"/>
      <selection activeCell="B20" sqref="B20:I21"/>
      <selection pane="bottomLeft" activeCell="A2" sqref="A2:J2"/>
    </sheetView>
  </sheetViews>
  <sheetFormatPr defaultColWidth="9.28515625" defaultRowHeight="12.75" x14ac:dyDescent="0.2"/>
  <cols>
    <col min="1" max="10" width="6.7109375" style="431" customWidth="1"/>
    <col min="11" max="26" width="8.7109375" style="431" customWidth="1"/>
    <col min="27" max="16384" width="9.28515625" style="431"/>
  </cols>
  <sheetData>
    <row r="1" spans="1:11" ht="30" customHeight="1" x14ac:dyDescent="0.2">
      <c r="A1" s="39"/>
      <c r="B1" s="424"/>
      <c r="C1" s="424"/>
      <c r="D1" s="424"/>
      <c r="E1" s="424"/>
      <c r="F1" s="1028" t="s">
        <v>275</v>
      </c>
      <c r="G1" s="1028"/>
      <c r="H1" s="1029"/>
      <c r="I1" s="1029"/>
      <c r="J1" s="424"/>
      <c r="K1" s="424"/>
    </row>
    <row r="2" spans="1:11" s="422" customFormat="1" ht="30" customHeight="1" x14ac:dyDescent="0.2">
      <c r="A2" s="1024" t="s">
        <v>432</v>
      </c>
      <c r="B2" s="1024"/>
      <c r="C2" s="1024"/>
      <c r="D2" s="1024"/>
      <c r="E2" s="1024"/>
      <c r="F2" s="1024"/>
      <c r="G2" s="1024"/>
      <c r="H2" s="1024"/>
      <c r="I2" s="1024"/>
      <c r="J2" s="1024"/>
    </row>
    <row r="3" spans="1:11" ht="15" customHeight="1" x14ac:dyDescent="0.2">
      <c r="B3" s="1061" t="s">
        <v>25</v>
      </c>
      <c r="C3" s="1061"/>
      <c r="D3" s="1061"/>
      <c r="E3" s="1061" t="s">
        <v>26</v>
      </c>
      <c r="F3" s="1061"/>
      <c r="G3" s="1061"/>
      <c r="H3" s="1061" t="s">
        <v>35</v>
      </c>
      <c r="I3" s="1061"/>
      <c r="J3" s="1061"/>
    </row>
    <row r="4" spans="1:11" ht="15" customHeight="1" x14ac:dyDescent="0.2">
      <c r="A4" s="431" t="s">
        <v>39</v>
      </c>
      <c r="B4" s="424" t="s">
        <v>28</v>
      </c>
      <c r="C4" s="424" t="s">
        <v>29</v>
      </c>
      <c r="D4" s="424" t="s">
        <v>307</v>
      </c>
      <c r="E4" s="424" t="s">
        <v>28</v>
      </c>
      <c r="F4" s="424" t="s">
        <v>29</v>
      </c>
      <c r="G4" s="424" t="s">
        <v>307</v>
      </c>
      <c r="H4" s="424" t="s">
        <v>28</v>
      </c>
      <c r="I4" s="424" t="s">
        <v>29</v>
      </c>
      <c r="J4" s="424" t="s">
        <v>307</v>
      </c>
    </row>
    <row r="5" spans="1:11" ht="6" customHeight="1" x14ac:dyDescent="0.2">
      <c r="A5" s="369"/>
      <c r="B5" s="372"/>
      <c r="C5" s="372"/>
      <c r="D5" s="372"/>
      <c r="E5" s="372"/>
      <c r="F5" s="372"/>
      <c r="G5" s="372"/>
      <c r="H5" s="372"/>
      <c r="I5" s="372"/>
      <c r="J5" s="12"/>
    </row>
    <row r="6" spans="1:11" ht="12.75" customHeight="1" x14ac:dyDescent="0.2">
      <c r="A6" s="134">
        <v>2012</v>
      </c>
      <c r="B6" s="486">
        <v>63.4</v>
      </c>
      <c r="C6" s="486">
        <v>67.34</v>
      </c>
      <c r="D6" s="486">
        <v>65.3</v>
      </c>
      <c r="E6" s="486">
        <v>35.549999999999997</v>
      </c>
      <c r="F6" s="486">
        <v>32.43</v>
      </c>
      <c r="G6" s="486">
        <v>34.049999999999997</v>
      </c>
      <c r="H6" s="486">
        <v>1.05</v>
      </c>
      <c r="I6" s="486">
        <v>0.23</v>
      </c>
      <c r="J6" s="486">
        <v>0.65</v>
      </c>
      <c r="K6" s="232"/>
    </row>
    <row r="7" spans="1:11" ht="12.75" customHeight="1" x14ac:dyDescent="0.2">
      <c r="A7" s="134">
        <v>2013</v>
      </c>
      <c r="B7" s="486">
        <v>61.08</v>
      </c>
      <c r="C7" s="486">
        <v>67.319999999999993</v>
      </c>
      <c r="D7" s="486">
        <v>64.03</v>
      </c>
      <c r="E7" s="486">
        <v>38.479999999999997</v>
      </c>
      <c r="F7" s="486">
        <v>32.270000000000003</v>
      </c>
      <c r="G7" s="486">
        <v>35.53</v>
      </c>
      <c r="H7" s="486">
        <v>0.44</v>
      </c>
      <c r="I7" s="486">
        <v>0.41</v>
      </c>
      <c r="J7" s="486">
        <v>0.44</v>
      </c>
      <c r="K7" s="232"/>
    </row>
    <row r="8" spans="1:11" s="669" customFormat="1" ht="12.75" customHeight="1" x14ac:dyDescent="0.2">
      <c r="A8" s="134">
        <v>2014</v>
      </c>
      <c r="B8" s="486">
        <v>59.44</v>
      </c>
      <c r="C8" s="486">
        <v>67.150000000000006</v>
      </c>
      <c r="D8" s="486">
        <v>63.11</v>
      </c>
      <c r="E8" s="486">
        <v>39.450000000000003</v>
      </c>
      <c r="F8" s="486">
        <v>32.29</v>
      </c>
      <c r="G8" s="486">
        <v>36.03</v>
      </c>
      <c r="H8" s="486">
        <v>1.1100000000000001</v>
      </c>
      <c r="I8" s="486">
        <v>0.55000000000000004</v>
      </c>
      <c r="J8" s="486">
        <v>0.86</v>
      </c>
      <c r="K8" s="232"/>
    </row>
    <row r="9" spans="1:11" s="669" customFormat="1" ht="12.75" customHeight="1" x14ac:dyDescent="0.2">
      <c r="A9" s="134">
        <v>2015</v>
      </c>
      <c r="B9" s="486">
        <v>62.03</v>
      </c>
      <c r="C9" s="486">
        <v>66.44</v>
      </c>
      <c r="D9" s="486">
        <v>64.16</v>
      </c>
      <c r="E9" s="486">
        <v>37.46</v>
      </c>
      <c r="F9" s="486">
        <v>33.14</v>
      </c>
      <c r="G9" s="486">
        <v>35.380000000000003</v>
      </c>
      <c r="H9" s="486">
        <v>0.51</v>
      </c>
      <c r="I9" s="486">
        <v>0.42</v>
      </c>
      <c r="J9" s="486">
        <v>0.46</v>
      </c>
      <c r="K9" s="232"/>
    </row>
    <row r="10" spans="1:11" s="669" customFormat="1" ht="12.75" customHeight="1" x14ac:dyDescent="0.2">
      <c r="A10" s="134">
        <v>2016</v>
      </c>
      <c r="B10" s="486">
        <v>58.91</v>
      </c>
      <c r="C10" s="486">
        <v>65.45</v>
      </c>
      <c r="D10" s="486">
        <v>61.82</v>
      </c>
      <c r="E10" s="486">
        <v>39.79</v>
      </c>
      <c r="F10" s="486">
        <v>33.840000000000003</v>
      </c>
      <c r="G10" s="486">
        <v>37.049999999999997</v>
      </c>
      <c r="H10" s="486">
        <v>1.3</v>
      </c>
      <c r="I10" s="486">
        <v>0.71</v>
      </c>
      <c r="J10" s="486">
        <v>1.1299999999999999</v>
      </c>
      <c r="K10" s="232"/>
    </row>
    <row r="11" spans="1:11" s="669" customFormat="1" ht="12.75" customHeight="1" x14ac:dyDescent="0.2">
      <c r="A11" s="134">
        <v>2017</v>
      </c>
      <c r="B11" s="486">
        <v>56.66</v>
      </c>
      <c r="C11" s="486">
        <v>61.67</v>
      </c>
      <c r="D11" s="486">
        <v>58.98</v>
      </c>
      <c r="E11" s="486">
        <v>42.59</v>
      </c>
      <c r="F11" s="486">
        <v>37.44</v>
      </c>
      <c r="G11" s="486">
        <v>40.18</v>
      </c>
      <c r="H11" s="486">
        <v>0.75</v>
      </c>
      <c r="I11" s="486">
        <v>0.89</v>
      </c>
      <c r="J11" s="486">
        <v>0.84</v>
      </c>
      <c r="K11" s="232"/>
    </row>
    <row r="12" spans="1:11" s="669" customFormat="1" ht="12.75" customHeight="1" x14ac:dyDescent="0.2">
      <c r="A12" s="134">
        <v>2018</v>
      </c>
      <c r="B12" s="486">
        <v>58.91</v>
      </c>
      <c r="C12" s="486">
        <v>61.87</v>
      </c>
      <c r="D12" s="486">
        <v>60.22</v>
      </c>
      <c r="E12" s="486">
        <v>40.119999999999997</v>
      </c>
      <c r="F12" s="486">
        <v>37.39</v>
      </c>
      <c r="G12" s="486">
        <v>38.82</v>
      </c>
      <c r="H12" s="486">
        <v>0.97</v>
      </c>
      <c r="I12" s="486">
        <v>0.75</v>
      </c>
      <c r="J12" s="486">
        <v>0.96</v>
      </c>
      <c r="K12" s="232"/>
    </row>
    <row r="13" spans="1:11" s="669" customFormat="1" ht="12.75" customHeight="1" x14ac:dyDescent="0.2">
      <c r="A13" s="134">
        <v>2019</v>
      </c>
      <c r="B13" s="486">
        <v>61.28</v>
      </c>
      <c r="C13" s="486">
        <v>66.77</v>
      </c>
      <c r="D13" s="486">
        <v>63.64</v>
      </c>
      <c r="E13" s="486">
        <v>37.56</v>
      </c>
      <c r="F13" s="486">
        <v>32.49</v>
      </c>
      <c r="G13" s="486">
        <v>35.409999999999997</v>
      </c>
      <c r="H13" s="486">
        <v>1.1499999999999999</v>
      </c>
      <c r="I13" s="486">
        <v>0.74</v>
      </c>
      <c r="J13" s="486">
        <v>0.95</v>
      </c>
      <c r="K13" s="232"/>
    </row>
    <row r="14" spans="1:11" s="669" customFormat="1" ht="12.75" customHeight="1" x14ac:dyDescent="0.2">
      <c r="A14" s="67" t="s">
        <v>635</v>
      </c>
      <c r="B14" s="166" t="s">
        <v>37</v>
      </c>
      <c r="C14" s="166" t="s">
        <v>37</v>
      </c>
      <c r="D14" s="166" t="s">
        <v>37</v>
      </c>
      <c r="E14" s="166" t="s">
        <v>37</v>
      </c>
      <c r="F14" s="166" t="s">
        <v>37</v>
      </c>
      <c r="G14" s="166" t="s">
        <v>37</v>
      </c>
      <c r="H14" s="166" t="s">
        <v>37</v>
      </c>
      <c r="I14" s="166" t="s">
        <v>37</v>
      </c>
      <c r="J14" s="166" t="s">
        <v>37</v>
      </c>
      <c r="K14" s="232"/>
    </row>
    <row r="15" spans="1:11" ht="6" customHeight="1" x14ac:dyDescent="0.2">
      <c r="A15" s="369" t="s">
        <v>39</v>
      </c>
      <c r="B15" s="427"/>
      <c r="C15" s="427"/>
      <c r="D15" s="427"/>
      <c r="E15" s="427"/>
      <c r="F15" s="427"/>
      <c r="G15" s="427"/>
      <c r="H15" s="427"/>
      <c r="I15" s="427"/>
      <c r="J15" s="427"/>
      <c r="K15" s="424"/>
    </row>
    <row r="16" spans="1:11" s="854" customFormat="1" ht="30" customHeight="1" x14ac:dyDescent="0.2">
      <c r="A16" s="1020" t="s">
        <v>476</v>
      </c>
      <c r="B16" s="1020"/>
      <c r="C16" s="1020"/>
      <c r="D16" s="1020"/>
      <c r="E16" s="1020"/>
      <c r="F16" s="1020"/>
      <c r="G16" s="1020"/>
      <c r="H16" s="1020"/>
      <c r="I16" s="1020"/>
      <c r="J16" s="1020"/>
    </row>
    <row r="17" spans="1:10" s="854" customFormat="1" ht="6" customHeight="1" x14ac:dyDescent="0.2">
      <c r="A17" s="844"/>
      <c r="B17" s="844"/>
      <c r="C17" s="844"/>
      <c r="D17" s="844"/>
      <c r="E17" s="844"/>
      <c r="F17" s="844"/>
      <c r="G17" s="844"/>
      <c r="H17" s="844"/>
      <c r="I17" s="844"/>
      <c r="J17" s="844"/>
    </row>
    <row r="18" spans="1:10" ht="15" customHeight="1" x14ac:dyDescent="0.2">
      <c r="A18" s="1020" t="s">
        <v>180</v>
      </c>
      <c r="B18" s="1020"/>
      <c r="C18" s="1020"/>
      <c r="D18" s="1020"/>
      <c r="E18" s="1020"/>
      <c r="F18" s="1020"/>
      <c r="G18" s="1020"/>
      <c r="H18" s="1020"/>
      <c r="I18" s="1020"/>
      <c r="J18" s="1020"/>
    </row>
    <row r="20" spans="1:10" x14ac:dyDescent="0.2">
      <c r="E20" s="676"/>
      <c r="I20" s="676"/>
      <c r="J20" s="676"/>
    </row>
    <row r="21" spans="1:10" x14ac:dyDescent="0.2">
      <c r="E21" s="676"/>
      <c r="I21" s="676"/>
      <c r="J21" s="676"/>
    </row>
    <row r="22" spans="1:10" x14ac:dyDescent="0.2">
      <c r="E22" s="676"/>
      <c r="I22" s="676"/>
      <c r="J22" s="676"/>
    </row>
    <row r="23" spans="1:10" x14ac:dyDescent="0.2">
      <c r="E23" s="676"/>
      <c r="I23" s="676"/>
      <c r="J23" s="676"/>
    </row>
    <row r="24" spans="1:10" x14ac:dyDescent="0.2">
      <c r="E24" s="676"/>
      <c r="I24" s="676"/>
      <c r="J24" s="676"/>
    </row>
    <row r="25" spans="1:10" x14ac:dyDescent="0.2">
      <c r="E25" s="676"/>
      <c r="I25" s="676"/>
      <c r="J25" s="676"/>
    </row>
  </sheetData>
  <mergeCells count="7">
    <mergeCell ref="A18:J18"/>
    <mergeCell ref="F1:I1"/>
    <mergeCell ref="A2:J2"/>
    <mergeCell ref="B3:D3"/>
    <mergeCell ref="E3:G3"/>
    <mergeCell ref="H3:J3"/>
    <mergeCell ref="A16:J16"/>
  </mergeCells>
  <hyperlinks>
    <hyperlink ref="F1:I1" location="Tabellförteckning!A1" display="Tabellförteckning!A1" xr:uid="{00000000-0004-0000-45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91977-6EFC-4CE7-A106-B36F63EA2E15}">
  <sheetPr published="0">
    <pageSetUpPr fitToPage="1"/>
  </sheetPr>
  <dimension ref="A1:V65"/>
  <sheetViews>
    <sheetView workbookViewId="0">
      <pane ySplit="4" topLeftCell="A46" activePane="bottomLeft" state="frozen"/>
      <selection activeCell="B20" sqref="B20:I21"/>
      <selection pane="bottomLeft" activeCell="B20" sqref="B20:I21"/>
    </sheetView>
  </sheetViews>
  <sheetFormatPr defaultColWidth="9.28515625" defaultRowHeight="12.75" x14ac:dyDescent="0.2"/>
  <cols>
    <col min="1" max="16" width="6.7109375" style="894" customWidth="1"/>
    <col min="17" max="31" width="8.7109375" style="894" customWidth="1"/>
    <col min="32" max="16384" width="9.28515625" style="894"/>
  </cols>
  <sheetData>
    <row r="1" spans="1:16" ht="30" customHeight="1" x14ac:dyDescent="0.2">
      <c r="A1" s="895"/>
      <c r="B1" s="895"/>
      <c r="C1" s="895"/>
      <c r="D1" s="895"/>
      <c r="E1" s="902"/>
      <c r="F1" s="902"/>
      <c r="G1" s="902"/>
      <c r="H1" s="902"/>
      <c r="I1" s="902"/>
      <c r="J1" s="902"/>
      <c r="K1" s="902"/>
      <c r="L1" s="1028" t="s">
        <v>275</v>
      </c>
      <c r="M1" s="1028"/>
      <c r="N1" s="1029"/>
      <c r="O1" s="1029"/>
      <c r="P1" s="1075"/>
    </row>
    <row r="2" spans="1:16" s="904" customFormat="1" ht="15" customHeight="1" x14ac:dyDescent="0.2">
      <c r="A2" s="1024" t="s">
        <v>433</v>
      </c>
      <c r="B2" s="1024"/>
      <c r="C2" s="1024"/>
      <c r="D2" s="1024"/>
      <c r="E2" s="1024"/>
      <c r="F2" s="1024"/>
      <c r="G2" s="1024"/>
      <c r="H2" s="1024"/>
      <c r="I2" s="1024"/>
      <c r="J2" s="1024"/>
      <c r="K2" s="1024"/>
      <c r="L2" s="1024"/>
      <c r="M2" s="1024"/>
      <c r="N2" s="1024"/>
      <c r="O2" s="1024"/>
      <c r="P2" s="1024"/>
    </row>
    <row r="3" spans="1:16" s="900" customFormat="1" ht="15" customHeight="1" x14ac:dyDescent="0.2">
      <c r="A3" s="907"/>
      <c r="B3" s="1061" t="s">
        <v>10</v>
      </c>
      <c r="C3" s="1061"/>
      <c r="D3" s="1061"/>
      <c r="E3" s="1061" t="s">
        <v>53</v>
      </c>
      <c r="F3" s="1061"/>
      <c r="G3" s="1061"/>
      <c r="H3" s="1061" t="s">
        <v>55</v>
      </c>
      <c r="I3" s="1061"/>
      <c r="J3" s="1061"/>
      <c r="K3" s="1061" t="s">
        <v>54</v>
      </c>
      <c r="L3" s="1061"/>
      <c r="M3" s="1061"/>
      <c r="N3" s="1061" t="s">
        <v>35</v>
      </c>
      <c r="O3" s="1061"/>
      <c r="P3" s="1061"/>
    </row>
    <row r="4" spans="1:16" ht="15" customHeight="1" x14ac:dyDescent="0.2">
      <c r="A4" s="898" t="s">
        <v>39</v>
      </c>
      <c r="B4" s="902" t="s">
        <v>28</v>
      </c>
      <c r="C4" s="902" t="s">
        <v>29</v>
      </c>
      <c r="D4" s="902" t="s">
        <v>307</v>
      </c>
      <c r="E4" s="902" t="s">
        <v>28</v>
      </c>
      <c r="F4" s="902" t="s">
        <v>29</v>
      </c>
      <c r="G4" s="902" t="s">
        <v>307</v>
      </c>
      <c r="H4" s="902" t="s">
        <v>28</v>
      </c>
      <c r="I4" s="902" t="s">
        <v>29</v>
      </c>
      <c r="J4" s="902" t="s">
        <v>307</v>
      </c>
      <c r="K4" s="902" t="s">
        <v>28</v>
      </c>
      <c r="L4" s="902" t="s">
        <v>29</v>
      </c>
      <c r="M4" s="902" t="s">
        <v>307</v>
      </c>
      <c r="N4" s="902" t="s">
        <v>28</v>
      </c>
      <c r="O4" s="902" t="s">
        <v>29</v>
      </c>
      <c r="P4" s="902" t="s">
        <v>307</v>
      </c>
    </row>
    <row r="5" spans="1:16" ht="6" customHeight="1" x14ac:dyDescent="0.2">
      <c r="A5" s="903"/>
      <c r="B5" s="373"/>
      <c r="C5" s="373"/>
      <c r="D5" s="373"/>
      <c r="E5" s="427"/>
      <c r="F5" s="427"/>
      <c r="G5" s="427"/>
      <c r="H5" s="427"/>
      <c r="I5" s="427"/>
      <c r="J5" s="427"/>
      <c r="K5" s="427"/>
      <c r="L5" s="427"/>
      <c r="M5" s="427"/>
      <c r="N5" s="427"/>
      <c r="O5" s="427"/>
      <c r="P5" s="902"/>
    </row>
    <row r="6" spans="1:16" ht="12.75" customHeight="1" x14ac:dyDescent="0.2">
      <c r="A6" s="895">
        <v>1971</v>
      </c>
      <c r="B6" s="899">
        <v>1285</v>
      </c>
      <c r="C6" s="899">
        <v>1342</v>
      </c>
      <c r="D6" s="897" t="s">
        <v>36</v>
      </c>
      <c r="E6" s="486">
        <v>5</v>
      </c>
      <c r="F6" s="486">
        <v>6</v>
      </c>
      <c r="G6" s="487" t="s">
        <v>36</v>
      </c>
      <c r="H6" s="486">
        <v>9</v>
      </c>
      <c r="I6" s="486">
        <v>9</v>
      </c>
      <c r="J6" s="487" t="s">
        <v>36</v>
      </c>
      <c r="K6" s="486">
        <v>84</v>
      </c>
      <c r="L6" s="486">
        <v>84</v>
      </c>
      <c r="M6" s="487" t="s">
        <v>36</v>
      </c>
      <c r="N6" s="486">
        <v>2</v>
      </c>
      <c r="O6" s="486">
        <v>1</v>
      </c>
      <c r="P6" s="487" t="s">
        <v>36</v>
      </c>
    </row>
    <row r="7" spans="1:16" ht="12.75" customHeight="1" x14ac:dyDescent="0.2">
      <c r="A7" s="895">
        <v>1972</v>
      </c>
      <c r="B7" s="899">
        <v>2615</v>
      </c>
      <c r="C7" s="899">
        <v>2569</v>
      </c>
      <c r="D7" s="897" t="s">
        <v>36</v>
      </c>
      <c r="E7" s="486">
        <v>3</v>
      </c>
      <c r="F7" s="486">
        <v>5</v>
      </c>
      <c r="G7" s="487" t="s">
        <v>36</v>
      </c>
      <c r="H7" s="486">
        <v>8</v>
      </c>
      <c r="I7" s="486">
        <v>9</v>
      </c>
      <c r="J7" s="487" t="s">
        <v>36</v>
      </c>
      <c r="K7" s="486">
        <v>89</v>
      </c>
      <c r="L7" s="486">
        <v>85</v>
      </c>
      <c r="M7" s="487" t="s">
        <v>36</v>
      </c>
      <c r="N7" s="486">
        <v>0</v>
      </c>
      <c r="O7" s="486">
        <v>1</v>
      </c>
      <c r="P7" s="487" t="s">
        <v>36</v>
      </c>
    </row>
    <row r="8" spans="1:16" ht="12.75" customHeight="1" x14ac:dyDescent="0.2">
      <c r="A8" s="895">
        <v>1973</v>
      </c>
      <c r="B8" s="899">
        <v>2457</v>
      </c>
      <c r="C8" s="899">
        <v>2416</v>
      </c>
      <c r="D8" s="897" t="s">
        <v>36</v>
      </c>
      <c r="E8" s="486">
        <v>3</v>
      </c>
      <c r="F8" s="486">
        <v>5</v>
      </c>
      <c r="G8" s="487" t="s">
        <v>36</v>
      </c>
      <c r="H8" s="486">
        <v>6</v>
      </c>
      <c r="I8" s="486">
        <v>7</v>
      </c>
      <c r="J8" s="487" t="s">
        <v>36</v>
      </c>
      <c r="K8" s="486">
        <v>88</v>
      </c>
      <c r="L8" s="486">
        <v>86</v>
      </c>
      <c r="M8" s="487" t="s">
        <v>36</v>
      </c>
      <c r="N8" s="486">
        <v>3</v>
      </c>
      <c r="O8" s="486">
        <v>2</v>
      </c>
      <c r="P8" s="487" t="s">
        <v>36</v>
      </c>
    </row>
    <row r="9" spans="1:16" ht="12.75" customHeight="1" x14ac:dyDescent="0.2">
      <c r="A9" s="895">
        <v>1974</v>
      </c>
      <c r="B9" s="899">
        <v>2131</v>
      </c>
      <c r="C9" s="899">
        <v>2092</v>
      </c>
      <c r="D9" s="897" t="s">
        <v>36</v>
      </c>
      <c r="E9" s="486">
        <v>3</v>
      </c>
      <c r="F9" s="486">
        <v>3</v>
      </c>
      <c r="G9" s="487" t="s">
        <v>36</v>
      </c>
      <c r="H9" s="486">
        <v>4</v>
      </c>
      <c r="I9" s="486">
        <v>6</v>
      </c>
      <c r="J9" s="487" t="s">
        <v>36</v>
      </c>
      <c r="K9" s="486">
        <v>92</v>
      </c>
      <c r="L9" s="486">
        <v>90</v>
      </c>
      <c r="M9" s="487" t="s">
        <v>36</v>
      </c>
      <c r="N9" s="486">
        <v>1</v>
      </c>
      <c r="O9" s="486">
        <v>1</v>
      </c>
      <c r="P9" s="487" t="s">
        <v>36</v>
      </c>
    </row>
    <row r="10" spans="1:16" ht="12.75" customHeight="1" x14ac:dyDescent="0.2">
      <c r="A10" s="895">
        <v>1975</v>
      </c>
      <c r="B10" s="899">
        <v>1349</v>
      </c>
      <c r="C10" s="899">
        <v>1963</v>
      </c>
      <c r="D10" s="897" t="s">
        <v>36</v>
      </c>
      <c r="E10" s="486">
        <v>3</v>
      </c>
      <c r="F10" s="486">
        <v>3</v>
      </c>
      <c r="G10" s="487" t="s">
        <v>36</v>
      </c>
      <c r="H10" s="486">
        <v>5</v>
      </c>
      <c r="I10" s="486">
        <v>7</v>
      </c>
      <c r="J10" s="487" t="s">
        <v>36</v>
      </c>
      <c r="K10" s="486">
        <v>92</v>
      </c>
      <c r="L10" s="486">
        <v>89</v>
      </c>
      <c r="M10" s="487" t="s">
        <v>36</v>
      </c>
      <c r="N10" s="486">
        <v>0</v>
      </c>
      <c r="O10" s="486">
        <v>0</v>
      </c>
      <c r="P10" s="487" t="s">
        <v>36</v>
      </c>
    </row>
    <row r="11" spans="1:16" ht="12.75" customHeight="1" x14ac:dyDescent="0.2">
      <c r="A11" s="895">
        <v>1976</v>
      </c>
      <c r="B11" s="899">
        <v>1989</v>
      </c>
      <c r="C11" s="899">
        <v>1864</v>
      </c>
      <c r="D11" s="897" t="s">
        <v>36</v>
      </c>
      <c r="E11" s="486">
        <v>3</v>
      </c>
      <c r="F11" s="486">
        <v>4</v>
      </c>
      <c r="G11" s="487" t="s">
        <v>36</v>
      </c>
      <c r="H11" s="486">
        <v>6</v>
      </c>
      <c r="I11" s="486">
        <v>7</v>
      </c>
      <c r="J11" s="487" t="s">
        <v>36</v>
      </c>
      <c r="K11" s="486">
        <v>88</v>
      </c>
      <c r="L11" s="486">
        <v>89</v>
      </c>
      <c r="M11" s="487" t="s">
        <v>36</v>
      </c>
      <c r="N11" s="486">
        <v>1</v>
      </c>
      <c r="O11" s="486">
        <v>1</v>
      </c>
      <c r="P11" s="487" t="s">
        <v>36</v>
      </c>
    </row>
    <row r="12" spans="1:16" ht="12.75" customHeight="1" x14ac:dyDescent="0.2">
      <c r="A12" s="895">
        <v>1977</v>
      </c>
      <c r="B12" s="873" t="s">
        <v>36</v>
      </c>
      <c r="C12" s="873" t="s">
        <v>36</v>
      </c>
      <c r="D12" s="873" t="s">
        <v>36</v>
      </c>
      <c r="E12" s="486">
        <v>3</v>
      </c>
      <c r="F12" s="486">
        <v>4</v>
      </c>
      <c r="G12" s="487" t="s">
        <v>36</v>
      </c>
      <c r="H12" s="486">
        <v>4</v>
      </c>
      <c r="I12" s="486">
        <v>6</v>
      </c>
      <c r="J12" s="487" t="s">
        <v>36</v>
      </c>
      <c r="K12" s="486">
        <v>91</v>
      </c>
      <c r="L12" s="486">
        <v>88</v>
      </c>
      <c r="M12" s="487" t="s">
        <v>36</v>
      </c>
      <c r="N12" s="486">
        <v>2</v>
      </c>
      <c r="O12" s="486">
        <v>1</v>
      </c>
      <c r="P12" s="487" t="s">
        <v>36</v>
      </c>
    </row>
    <row r="13" spans="1:16" ht="12.75" customHeight="1" x14ac:dyDescent="0.2">
      <c r="A13" s="895">
        <v>1978</v>
      </c>
      <c r="B13" s="873" t="s">
        <v>36</v>
      </c>
      <c r="C13" s="873" t="s">
        <v>36</v>
      </c>
      <c r="D13" s="873" t="s">
        <v>36</v>
      </c>
      <c r="E13" s="486">
        <v>3</v>
      </c>
      <c r="F13" s="486">
        <v>4</v>
      </c>
      <c r="G13" s="487" t="s">
        <v>36</v>
      </c>
      <c r="H13" s="486">
        <v>5</v>
      </c>
      <c r="I13" s="486">
        <v>6</v>
      </c>
      <c r="J13" s="487" t="s">
        <v>36</v>
      </c>
      <c r="K13" s="486">
        <v>90</v>
      </c>
      <c r="L13" s="486">
        <v>88</v>
      </c>
      <c r="M13" s="487" t="s">
        <v>36</v>
      </c>
      <c r="N13" s="486">
        <v>2</v>
      </c>
      <c r="O13" s="486">
        <v>2</v>
      </c>
      <c r="P13" s="487" t="s">
        <v>36</v>
      </c>
    </row>
    <row r="14" spans="1:16" ht="12.75" customHeight="1" x14ac:dyDescent="0.2">
      <c r="A14" s="895">
        <v>1979</v>
      </c>
      <c r="B14" s="873" t="s">
        <v>36</v>
      </c>
      <c r="C14" s="873" t="s">
        <v>36</v>
      </c>
      <c r="D14" s="873" t="s">
        <v>36</v>
      </c>
      <c r="E14" s="486">
        <v>2</v>
      </c>
      <c r="F14" s="486">
        <v>2</v>
      </c>
      <c r="G14" s="487" t="s">
        <v>36</v>
      </c>
      <c r="H14" s="486">
        <v>4</v>
      </c>
      <c r="I14" s="486">
        <v>6</v>
      </c>
      <c r="J14" s="487" t="s">
        <v>36</v>
      </c>
      <c r="K14" s="486">
        <v>93</v>
      </c>
      <c r="L14" s="486">
        <v>91</v>
      </c>
      <c r="M14" s="487" t="s">
        <v>36</v>
      </c>
      <c r="N14" s="486">
        <v>1</v>
      </c>
      <c r="O14" s="486">
        <v>1</v>
      </c>
      <c r="P14" s="487" t="s">
        <v>36</v>
      </c>
    </row>
    <row r="15" spans="1:16" ht="12.75" customHeight="1" x14ac:dyDescent="0.2">
      <c r="A15" s="895">
        <v>1980</v>
      </c>
      <c r="B15" s="873" t="s">
        <v>36</v>
      </c>
      <c r="C15" s="873" t="s">
        <v>36</v>
      </c>
      <c r="D15" s="873" t="s">
        <v>36</v>
      </c>
      <c r="E15" s="486">
        <v>2</v>
      </c>
      <c r="F15" s="486">
        <v>3</v>
      </c>
      <c r="G15" s="487" t="s">
        <v>36</v>
      </c>
      <c r="H15" s="486">
        <v>4</v>
      </c>
      <c r="I15" s="486">
        <v>6</v>
      </c>
      <c r="J15" s="487" t="s">
        <v>36</v>
      </c>
      <c r="K15" s="486">
        <v>94</v>
      </c>
      <c r="L15" s="486">
        <v>90</v>
      </c>
      <c r="M15" s="487" t="s">
        <v>36</v>
      </c>
      <c r="N15" s="486">
        <v>0</v>
      </c>
      <c r="O15" s="486">
        <v>0</v>
      </c>
      <c r="P15" s="487" t="s">
        <v>36</v>
      </c>
    </row>
    <row r="16" spans="1:16" ht="12.75" customHeight="1" x14ac:dyDescent="0.2">
      <c r="A16" s="895">
        <v>1981</v>
      </c>
      <c r="B16" s="873" t="s">
        <v>36</v>
      </c>
      <c r="C16" s="873" t="s">
        <v>36</v>
      </c>
      <c r="D16" s="873" t="s">
        <v>36</v>
      </c>
      <c r="E16" s="486">
        <v>3</v>
      </c>
      <c r="F16" s="486">
        <v>4</v>
      </c>
      <c r="G16" s="487" t="s">
        <v>36</v>
      </c>
      <c r="H16" s="486">
        <v>4</v>
      </c>
      <c r="I16" s="486">
        <v>6</v>
      </c>
      <c r="J16" s="487" t="s">
        <v>36</v>
      </c>
      <c r="K16" s="486">
        <v>92</v>
      </c>
      <c r="L16" s="486">
        <v>89</v>
      </c>
      <c r="M16" s="487" t="s">
        <v>36</v>
      </c>
      <c r="N16" s="486">
        <v>1</v>
      </c>
      <c r="O16" s="486">
        <v>1</v>
      </c>
      <c r="P16" s="487" t="s">
        <v>36</v>
      </c>
    </row>
    <row r="17" spans="1:22" ht="12.75" customHeight="1" x14ac:dyDescent="0.2">
      <c r="A17" s="895">
        <v>1982</v>
      </c>
      <c r="B17" s="873" t="s">
        <v>36</v>
      </c>
      <c r="C17" s="873" t="s">
        <v>36</v>
      </c>
      <c r="D17" s="873" t="s">
        <v>36</v>
      </c>
      <c r="E17" s="486">
        <v>2</v>
      </c>
      <c r="F17" s="486">
        <v>3</v>
      </c>
      <c r="G17" s="487" t="s">
        <v>36</v>
      </c>
      <c r="H17" s="486">
        <v>4</v>
      </c>
      <c r="I17" s="486">
        <v>5</v>
      </c>
      <c r="J17" s="487" t="s">
        <v>36</v>
      </c>
      <c r="K17" s="486">
        <v>94</v>
      </c>
      <c r="L17" s="486">
        <v>92</v>
      </c>
      <c r="M17" s="487" t="s">
        <v>36</v>
      </c>
      <c r="N17" s="486">
        <v>0</v>
      </c>
      <c r="O17" s="486">
        <v>0</v>
      </c>
      <c r="P17" s="487" t="s">
        <v>36</v>
      </c>
    </row>
    <row r="18" spans="1:22" ht="12.75" customHeight="1" x14ac:dyDescent="0.2">
      <c r="A18" s="895">
        <v>1983</v>
      </c>
      <c r="B18" s="873" t="s">
        <v>36</v>
      </c>
      <c r="C18" s="873" t="s">
        <v>36</v>
      </c>
      <c r="D18" s="873" t="s">
        <v>36</v>
      </c>
      <c r="E18" s="487" t="s">
        <v>36</v>
      </c>
      <c r="F18" s="487" t="s">
        <v>36</v>
      </c>
      <c r="G18" s="487" t="s">
        <v>36</v>
      </c>
      <c r="H18" s="487" t="s">
        <v>36</v>
      </c>
      <c r="I18" s="487" t="s">
        <v>36</v>
      </c>
      <c r="J18" s="487" t="s">
        <v>36</v>
      </c>
      <c r="K18" s="487" t="s">
        <v>36</v>
      </c>
      <c r="L18" s="487" t="s">
        <v>36</v>
      </c>
      <c r="M18" s="487" t="s">
        <v>36</v>
      </c>
      <c r="N18" s="487" t="s">
        <v>36</v>
      </c>
      <c r="O18" s="487" t="s">
        <v>36</v>
      </c>
      <c r="P18" s="487" t="s">
        <v>36</v>
      </c>
    </row>
    <row r="19" spans="1:22" ht="12.75" customHeight="1" x14ac:dyDescent="0.2">
      <c r="A19" s="895">
        <v>1984</v>
      </c>
      <c r="B19" s="873" t="s">
        <v>36</v>
      </c>
      <c r="C19" s="873" t="s">
        <v>36</v>
      </c>
      <c r="D19" s="873" t="s">
        <v>36</v>
      </c>
      <c r="E19" s="487" t="s">
        <v>36</v>
      </c>
      <c r="F19" s="487" t="s">
        <v>36</v>
      </c>
      <c r="G19" s="487" t="s">
        <v>36</v>
      </c>
      <c r="H19" s="487" t="s">
        <v>36</v>
      </c>
      <c r="I19" s="487" t="s">
        <v>36</v>
      </c>
      <c r="J19" s="487" t="s">
        <v>36</v>
      </c>
      <c r="K19" s="487" t="s">
        <v>36</v>
      </c>
      <c r="L19" s="487" t="s">
        <v>36</v>
      </c>
      <c r="M19" s="487" t="s">
        <v>36</v>
      </c>
      <c r="N19" s="487" t="s">
        <v>36</v>
      </c>
      <c r="O19" s="487" t="s">
        <v>36</v>
      </c>
      <c r="P19" s="487" t="s">
        <v>36</v>
      </c>
    </row>
    <row r="20" spans="1:22" ht="12.75" customHeight="1" x14ac:dyDescent="0.2">
      <c r="A20" s="895">
        <v>1985</v>
      </c>
      <c r="B20" s="873" t="s">
        <v>36</v>
      </c>
      <c r="C20" s="873" t="s">
        <v>36</v>
      </c>
      <c r="D20" s="873" t="s">
        <v>36</v>
      </c>
      <c r="E20" s="487" t="s">
        <v>36</v>
      </c>
      <c r="F20" s="487" t="s">
        <v>36</v>
      </c>
      <c r="G20" s="487" t="s">
        <v>36</v>
      </c>
      <c r="H20" s="487" t="s">
        <v>36</v>
      </c>
      <c r="I20" s="487" t="s">
        <v>36</v>
      </c>
      <c r="J20" s="487" t="s">
        <v>36</v>
      </c>
      <c r="K20" s="487" t="s">
        <v>36</v>
      </c>
      <c r="L20" s="487" t="s">
        <v>36</v>
      </c>
      <c r="M20" s="487" t="s">
        <v>36</v>
      </c>
      <c r="N20" s="487" t="s">
        <v>36</v>
      </c>
      <c r="O20" s="487" t="s">
        <v>36</v>
      </c>
      <c r="P20" s="487" t="s">
        <v>36</v>
      </c>
    </row>
    <row r="21" spans="1:22" ht="12.75" customHeight="1" x14ac:dyDescent="0.2">
      <c r="A21" s="895">
        <v>1986</v>
      </c>
      <c r="B21" s="899">
        <v>2789</v>
      </c>
      <c r="C21" s="899">
        <v>2775</v>
      </c>
      <c r="D21" s="897" t="s">
        <v>36</v>
      </c>
      <c r="E21" s="486">
        <v>2</v>
      </c>
      <c r="F21" s="486">
        <v>3</v>
      </c>
      <c r="G21" s="487" t="s">
        <v>36</v>
      </c>
      <c r="H21" s="486">
        <v>4</v>
      </c>
      <c r="I21" s="486">
        <v>4</v>
      </c>
      <c r="J21" s="487" t="s">
        <v>36</v>
      </c>
      <c r="K21" s="486">
        <v>93</v>
      </c>
      <c r="L21" s="486">
        <v>93</v>
      </c>
      <c r="M21" s="487" t="s">
        <v>36</v>
      </c>
      <c r="N21" s="486">
        <v>0</v>
      </c>
      <c r="O21" s="486">
        <v>0</v>
      </c>
      <c r="P21" s="487" t="s">
        <v>36</v>
      </c>
    </row>
    <row r="22" spans="1:22" ht="12.75" customHeight="1" x14ac:dyDescent="0.2">
      <c r="A22" s="895">
        <v>1987</v>
      </c>
      <c r="B22" s="899">
        <v>2848</v>
      </c>
      <c r="C22" s="899">
        <v>2720</v>
      </c>
      <c r="D22" s="897" t="s">
        <v>36</v>
      </c>
      <c r="E22" s="486">
        <v>2</v>
      </c>
      <c r="F22" s="486">
        <v>3</v>
      </c>
      <c r="G22" s="487" t="s">
        <v>36</v>
      </c>
      <c r="H22" s="486">
        <v>4</v>
      </c>
      <c r="I22" s="486">
        <v>4</v>
      </c>
      <c r="J22" s="487" t="s">
        <v>36</v>
      </c>
      <c r="K22" s="486">
        <v>95</v>
      </c>
      <c r="L22" s="486">
        <v>92</v>
      </c>
      <c r="M22" s="487" t="s">
        <v>36</v>
      </c>
      <c r="N22" s="486">
        <v>0</v>
      </c>
      <c r="O22" s="486">
        <v>0</v>
      </c>
      <c r="P22" s="487" t="s">
        <v>36</v>
      </c>
    </row>
    <row r="23" spans="1:22" ht="12.75" customHeight="1" x14ac:dyDescent="0.2">
      <c r="A23" s="895">
        <v>1988</v>
      </c>
      <c r="B23" s="899">
        <v>2618</v>
      </c>
      <c r="C23" s="899">
        <v>2623</v>
      </c>
      <c r="D23" s="897" t="s">
        <v>36</v>
      </c>
      <c r="E23" s="486">
        <v>2</v>
      </c>
      <c r="F23" s="486">
        <v>3</v>
      </c>
      <c r="G23" s="487" t="s">
        <v>36</v>
      </c>
      <c r="H23" s="486">
        <v>3</v>
      </c>
      <c r="I23" s="486">
        <v>4</v>
      </c>
      <c r="J23" s="487" t="s">
        <v>36</v>
      </c>
      <c r="K23" s="486">
        <v>95</v>
      </c>
      <c r="L23" s="486">
        <v>93</v>
      </c>
      <c r="M23" s="487" t="s">
        <v>36</v>
      </c>
      <c r="N23" s="486">
        <v>0</v>
      </c>
      <c r="O23" s="486">
        <v>0</v>
      </c>
      <c r="P23" s="487" t="s">
        <v>36</v>
      </c>
    </row>
    <row r="24" spans="1:22" ht="12.75" customHeight="1" x14ac:dyDescent="0.2">
      <c r="A24" s="895">
        <v>1989</v>
      </c>
      <c r="B24" s="899">
        <v>2758</v>
      </c>
      <c r="C24" s="899">
        <v>2767</v>
      </c>
      <c r="D24" s="899">
        <v>5525</v>
      </c>
      <c r="E24" s="486">
        <v>1.6</v>
      </c>
      <c r="F24" s="486">
        <v>2.54</v>
      </c>
      <c r="G24" s="486">
        <v>2.06</v>
      </c>
      <c r="H24" s="486">
        <v>3.39</v>
      </c>
      <c r="I24" s="486">
        <v>5.07</v>
      </c>
      <c r="J24" s="486">
        <v>4.21</v>
      </c>
      <c r="K24" s="486">
        <v>94.98</v>
      </c>
      <c r="L24" s="486">
        <v>92.35</v>
      </c>
      <c r="M24" s="486">
        <v>93.69</v>
      </c>
      <c r="N24" s="486">
        <v>0.04</v>
      </c>
      <c r="O24" s="486">
        <v>0.03</v>
      </c>
      <c r="P24" s="486">
        <v>0.04</v>
      </c>
      <c r="Q24" s="908"/>
      <c r="R24" s="909"/>
      <c r="S24" s="908"/>
      <c r="T24" s="908"/>
      <c r="U24" s="908"/>
      <c r="V24" s="908"/>
    </row>
    <row r="25" spans="1:22" ht="12.75" customHeight="1" x14ac:dyDescent="0.2">
      <c r="A25" s="895">
        <v>1990</v>
      </c>
      <c r="B25" s="899">
        <v>2864</v>
      </c>
      <c r="C25" s="899">
        <v>2849</v>
      </c>
      <c r="D25" s="899">
        <v>5713</v>
      </c>
      <c r="E25" s="486">
        <v>2.48</v>
      </c>
      <c r="F25" s="486">
        <v>2.91</v>
      </c>
      <c r="G25" s="486">
        <v>2.69</v>
      </c>
      <c r="H25" s="486">
        <v>3.59</v>
      </c>
      <c r="I25" s="486">
        <v>4.8099999999999996</v>
      </c>
      <c r="J25" s="486">
        <v>4.1900000000000004</v>
      </c>
      <c r="K25" s="486">
        <v>93.89</v>
      </c>
      <c r="L25" s="486">
        <v>92.24</v>
      </c>
      <c r="M25" s="486">
        <v>93.08</v>
      </c>
      <c r="N25" s="486">
        <v>0.04</v>
      </c>
      <c r="O25" s="486">
        <v>0.04</v>
      </c>
      <c r="P25" s="486">
        <v>0.04</v>
      </c>
      <c r="Q25" s="908"/>
      <c r="R25" s="909"/>
      <c r="S25" s="908"/>
      <c r="T25" s="908"/>
      <c r="U25" s="908"/>
      <c r="V25" s="908"/>
    </row>
    <row r="26" spans="1:22" ht="12.75" customHeight="1" x14ac:dyDescent="0.2">
      <c r="A26" s="895">
        <v>1991</v>
      </c>
      <c r="B26" s="899">
        <v>2854</v>
      </c>
      <c r="C26" s="899">
        <v>2795</v>
      </c>
      <c r="D26" s="899">
        <v>5649</v>
      </c>
      <c r="E26" s="486">
        <v>2.25</v>
      </c>
      <c r="F26" s="486">
        <v>3.21</v>
      </c>
      <c r="G26" s="486">
        <v>2.72</v>
      </c>
      <c r="H26" s="486">
        <v>4.2699999999999996</v>
      </c>
      <c r="I26" s="486">
        <v>5.35</v>
      </c>
      <c r="J26" s="486">
        <v>4.8</v>
      </c>
      <c r="K26" s="486">
        <v>93.2</v>
      </c>
      <c r="L26" s="486">
        <v>91.33</v>
      </c>
      <c r="M26" s="486">
        <v>92.29</v>
      </c>
      <c r="N26" s="486">
        <v>0.27</v>
      </c>
      <c r="O26" s="486">
        <v>0.11</v>
      </c>
      <c r="P26" s="486">
        <v>0.19</v>
      </c>
      <c r="Q26" s="908"/>
      <c r="R26" s="909"/>
      <c r="S26" s="908"/>
      <c r="T26" s="908"/>
      <c r="U26" s="908"/>
      <c r="V26" s="908"/>
    </row>
    <row r="27" spans="1:22" ht="12.75" customHeight="1" x14ac:dyDescent="0.2">
      <c r="A27" s="895">
        <v>1992</v>
      </c>
      <c r="B27" s="899">
        <v>2848</v>
      </c>
      <c r="C27" s="899">
        <v>2749</v>
      </c>
      <c r="D27" s="899">
        <v>5597</v>
      </c>
      <c r="E27" s="486">
        <v>2.4700000000000002</v>
      </c>
      <c r="F27" s="486">
        <v>3.27</v>
      </c>
      <c r="G27" s="486">
        <v>2.86</v>
      </c>
      <c r="H27" s="486">
        <v>4.47</v>
      </c>
      <c r="I27" s="486">
        <v>6.26</v>
      </c>
      <c r="J27" s="486">
        <v>5.35</v>
      </c>
      <c r="K27" s="486">
        <v>92.88</v>
      </c>
      <c r="L27" s="486">
        <v>90.39</v>
      </c>
      <c r="M27" s="486">
        <v>91.66</v>
      </c>
      <c r="N27" s="486">
        <v>0.17</v>
      </c>
      <c r="O27" s="486">
        <v>7.0000000000000007E-2</v>
      </c>
      <c r="P27" s="486">
        <v>0.13</v>
      </c>
      <c r="Q27" s="908"/>
      <c r="R27" s="909"/>
      <c r="S27" s="908"/>
      <c r="T27" s="908"/>
      <c r="U27" s="908"/>
      <c r="V27" s="908"/>
    </row>
    <row r="28" spans="1:22" ht="12.75" customHeight="1" x14ac:dyDescent="0.2">
      <c r="A28" s="895">
        <v>1993</v>
      </c>
      <c r="B28" s="899">
        <v>2868</v>
      </c>
      <c r="C28" s="899">
        <v>2735</v>
      </c>
      <c r="D28" s="899">
        <v>5603</v>
      </c>
      <c r="E28" s="486">
        <v>2.39</v>
      </c>
      <c r="F28" s="486">
        <v>4.68</v>
      </c>
      <c r="G28" s="486">
        <v>3.5</v>
      </c>
      <c r="H28" s="486">
        <v>5.58</v>
      </c>
      <c r="I28" s="486">
        <v>6.97</v>
      </c>
      <c r="J28" s="486">
        <v>6.25</v>
      </c>
      <c r="K28" s="486">
        <v>91.89</v>
      </c>
      <c r="L28" s="486">
        <v>88.17</v>
      </c>
      <c r="M28" s="486">
        <v>90.08</v>
      </c>
      <c r="N28" s="486">
        <v>0.14000000000000001</v>
      </c>
      <c r="O28" s="486">
        <v>0.18</v>
      </c>
      <c r="P28" s="486">
        <v>0.16</v>
      </c>
      <c r="Q28" s="908"/>
      <c r="R28" s="909"/>
      <c r="S28" s="908"/>
      <c r="T28" s="908"/>
      <c r="U28" s="908"/>
      <c r="V28" s="908"/>
    </row>
    <row r="29" spans="1:22" ht="12.75" customHeight="1" x14ac:dyDescent="0.2">
      <c r="A29" s="895">
        <v>1994</v>
      </c>
      <c r="B29" s="899">
        <v>2742</v>
      </c>
      <c r="C29" s="899">
        <v>2804</v>
      </c>
      <c r="D29" s="899">
        <v>5546</v>
      </c>
      <c r="E29" s="486">
        <v>3.17</v>
      </c>
      <c r="F29" s="486">
        <v>5.99</v>
      </c>
      <c r="G29" s="486">
        <v>4.55</v>
      </c>
      <c r="H29" s="486">
        <v>7.72</v>
      </c>
      <c r="I29" s="486">
        <v>10.88</v>
      </c>
      <c r="J29" s="486">
        <v>9.27</v>
      </c>
      <c r="K29" s="486">
        <v>89.01</v>
      </c>
      <c r="L29" s="486">
        <v>82.88</v>
      </c>
      <c r="M29" s="486">
        <v>86</v>
      </c>
      <c r="N29" s="486">
        <v>0.11</v>
      </c>
      <c r="O29" s="486">
        <v>0.25</v>
      </c>
      <c r="P29" s="486">
        <v>0.18</v>
      </c>
      <c r="Q29" s="908"/>
      <c r="R29" s="909"/>
      <c r="S29" s="908"/>
      <c r="T29" s="908"/>
      <c r="U29" s="908"/>
      <c r="V29" s="908"/>
    </row>
    <row r="30" spans="1:22" ht="12.75" customHeight="1" x14ac:dyDescent="0.2">
      <c r="A30" s="895">
        <v>1995</v>
      </c>
      <c r="B30" s="899">
        <v>2623</v>
      </c>
      <c r="C30" s="899">
        <v>2582</v>
      </c>
      <c r="D30" s="899">
        <v>5205</v>
      </c>
      <c r="E30" s="486">
        <v>5.18</v>
      </c>
      <c r="F30" s="486">
        <v>7.79</v>
      </c>
      <c r="G30" s="486">
        <v>6.46</v>
      </c>
      <c r="H30" s="486">
        <v>9.7100000000000009</v>
      </c>
      <c r="I30" s="486">
        <v>11.57</v>
      </c>
      <c r="J30" s="486">
        <v>10.62</v>
      </c>
      <c r="K30" s="486">
        <v>84.6</v>
      </c>
      <c r="L30" s="486">
        <v>80.39</v>
      </c>
      <c r="M30" s="486">
        <v>82.53</v>
      </c>
      <c r="N30" s="486">
        <v>0.52</v>
      </c>
      <c r="O30" s="486">
        <v>0.24</v>
      </c>
      <c r="P30" s="486">
        <v>0.38</v>
      </c>
      <c r="Q30" s="908"/>
      <c r="R30" s="909"/>
      <c r="S30" s="908"/>
      <c r="T30" s="908"/>
      <c r="U30" s="908"/>
      <c r="V30" s="908"/>
    </row>
    <row r="31" spans="1:22" ht="12.75" customHeight="1" x14ac:dyDescent="0.2">
      <c r="A31" s="895">
        <v>1996</v>
      </c>
      <c r="B31" s="899">
        <v>2775</v>
      </c>
      <c r="C31" s="899">
        <v>2738</v>
      </c>
      <c r="D31" s="899">
        <v>5513</v>
      </c>
      <c r="E31" s="486">
        <v>5.96</v>
      </c>
      <c r="F31" s="486">
        <v>7.77</v>
      </c>
      <c r="G31" s="486">
        <v>6.86</v>
      </c>
      <c r="H31" s="486">
        <v>10.48</v>
      </c>
      <c r="I31" s="486">
        <v>10.72</v>
      </c>
      <c r="J31" s="486">
        <v>10.6</v>
      </c>
      <c r="K31" s="486">
        <v>83.17</v>
      </c>
      <c r="L31" s="486">
        <v>81.19</v>
      </c>
      <c r="M31" s="486">
        <v>82.19</v>
      </c>
      <c r="N31" s="486">
        <v>0.39</v>
      </c>
      <c r="O31" s="486">
        <v>0.31</v>
      </c>
      <c r="P31" s="486">
        <v>0.35</v>
      </c>
      <c r="Q31" s="908"/>
      <c r="R31" s="909"/>
      <c r="S31" s="908"/>
      <c r="T31" s="908"/>
      <c r="U31" s="908"/>
      <c r="V31" s="908"/>
    </row>
    <row r="32" spans="1:22" ht="12.75" customHeight="1" x14ac:dyDescent="0.2">
      <c r="A32" s="895">
        <v>1997</v>
      </c>
      <c r="B32" s="899">
        <v>2656</v>
      </c>
      <c r="C32" s="899">
        <v>2538</v>
      </c>
      <c r="D32" s="899">
        <v>5194</v>
      </c>
      <c r="E32" s="486">
        <v>7.37</v>
      </c>
      <c r="F32" s="486">
        <v>8.94</v>
      </c>
      <c r="G32" s="486">
        <v>8.14</v>
      </c>
      <c r="H32" s="486">
        <v>11.71</v>
      </c>
      <c r="I32" s="486">
        <v>12.62</v>
      </c>
      <c r="J32" s="486">
        <v>12.16</v>
      </c>
      <c r="K32" s="486">
        <v>80.64</v>
      </c>
      <c r="L32" s="486">
        <v>78.34</v>
      </c>
      <c r="M32" s="486">
        <v>79.5</v>
      </c>
      <c r="N32" s="486">
        <v>0.28999999999999998</v>
      </c>
      <c r="O32" s="486">
        <v>0.11</v>
      </c>
      <c r="P32" s="486">
        <v>0.2</v>
      </c>
      <c r="Q32" s="908"/>
      <c r="R32" s="909"/>
      <c r="S32" s="908"/>
      <c r="T32" s="908"/>
      <c r="U32" s="908"/>
      <c r="V32" s="908"/>
    </row>
    <row r="33" spans="1:22" ht="12.75" customHeight="1" x14ac:dyDescent="0.2">
      <c r="A33" s="895">
        <v>1998</v>
      </c>
      <c r="B33" s="899">
        <v>2450</v>
      </c>
      <c r="C33" s="899">
        <v>2521</v>
      </c>
      <c r="D33" s="899">
        <v>4971</v>
      </c>
      <c r="E33" s="486">
        <v>6.22</v>
      </c>
      <c r="F33" s="486">
        <v>8.26</v>
      </c>
      <c r="G33" s="486">
        <v>7.23</v>
      </c>
      <c r="H33" s="486">
        <v>10.36</v>
      </c>
      <c r="I33" s="486">
        <v>12.91</v>
      </c>
      <c r="J33" s="486">
        <v>11.63</v>
      </c>
      <c r="K33" s="486">
        <v>83.15</v>
      </c>
      <c r="L33" s="486">
        <v>78.56</v>
      </c>
      <c r="M33" s="486">
        <v>80.86</v>
      </c>
      <c r="N33" s="486">
        <v>0.27</v>
      </c>
      <c r="O33" s="486">
        <v>0.28000000000000003</v>
      </c>
      <c r="P33" s="486">
        <v>0.28000000000000003</v>
      </c>
      <c r="Q33" s="908"/>
      <c r="R33" s="909"/>
      <c r="S33" s="908"/>
      <c r="T33" s="908"/>
      <c r="U33" s="908"/>
      <c r="V33" s="908"/>
    </row>
    <row r="34" spans="1:22" ht="12.75" customHeight="1" x14ac:dyDescent="0.2">
      <c r="A34" s="895">
        <v>1999</v>
      </c>
      <c r="B34" s="899">
        <v>2388</v>
      </c>
      <c r="C34" s="899">
        <v>2304</v>
      </c>
      <c r="D34" s="899">
        <v>4692</v>
      </c>
      <c r="E34" s="486">
        <v>4.57</v>
      </c>
      <c r="F34" s="486">
        <v>8.1999999999999993</v>
      </c>
      <c r="G34" s="486">
        <v>6.35</v>
      </c>
      <c r="H34" s="486">
        <v>9.82</v>
      </c>
      <c r="I34" s="486">
        <v>12.93</v>
      </c>
      <c r="J34" s="486">
        <v>11.35</v>
      </c>
      <c r="K34" s="486">
        <v>85.47</v>
      </c>
      <c r="L34" s="486">
        <v>78.739999999999995</v>
      </c>
      <c r="M34" s="486">
        <v>82.16</v>
      </c>
      <c r="N34" s="486">
        <v>0.15</v>
      </c>
      <c r="O34" s="486">
        <v>0.13</v>
      </c>
      <c r="P34" s="486">
        <v>0.14000000000000001</v>
      </c>
      <c r="Q34" s="908"/>
      <c r="R34" s="909"/>
      <c r="S34" s="908"/>
      <c r="T34" s="908"/>
      <c r="U34" s="908"/>
      <c r="V34" s="908"/>
    </row>
    <row r="35" spans="1:22" ht="12.75" customHeight="1" x14ac:dyDescent="0.2">
      <c r="A35" s="895">
        <v>2000</v>
      </c>
      <c r="B35" s="899">
        <v>2374</v>
      </c>
      <c r="C35" s="899">
        <v>2460</v>
      </c>
      <c r="D35" s="899">
        <v>4834</v>
      </c>
      <c r="E35" s="486">
        <v>4.78</v>
      </c>
      <c r="F35" s="486">
        <v>7.6</v>
      </c>
      <c r="G35" s="486">
        <v>6.23</v>
      </c>
      <c r="H35" s="486">
        <v>10.199999999999999</v>
      </c>
      <c r="I35" s="486">
        <v>12.01</v>
      </c>
      <c r="J35" s="486">
        <v>11.12</v>
      </c>
      <c r="K35" s="486">
        <v>84.4</v>
      </c>
      <c r="L35" s="486">
        <v>79.63</v>
      </c>
      <c r="M35" s="486">
        <v>81.94</v>
      </c>
      <c r="N35" s="486">
        <v>0.67</v>
      </c>
      <c r="O35" s="486">
        <v>0.77</v>
      </c>
      <c r="P35" s="486">
        <v>0.72</v>
      </c>
      <c r="Q35" s="908"/>
      <c r="R35" s="909"/>
      <c r="S35" s="908"/>
      <c r="T35" s="908"/>
      <c r="U35" s="908"/>
      <c r="V35" s="908"/>
    </row>
    <row r="36" spans="1:22" ht="12.75" customHeight="1" x14ac:dyDescent="0.2">
      <c r="A36" s="895">
        <v>2001</v>
      </c>
      <c r="B36" s="899">
        <v>2453</v>
      </c>
      <c r="C36" s="899">
        <v>2477</v>
      </c>
      <c r="D36" s="899">
        <v>4932</v>
      </c>
      <c r="E36" s="486">
        <v>4.34</v>
      </c>
      <c r="F36" s="486">
        <v>8.3800000000000008</v>
      </c>
      <c r="G36" s="486">
        <v>6.31</v>
      </c>
      <c r="H36" s="486">
        <v>10.3</v>
      </c>
      <c r="I36" s="486">
        <v>11.15</v>
      </c>
      <c r="J36" s="486">
        <v>10.7</v>
      </c>
      <c r="K36" s="486">
        <v>85</v>
      </c>
      <c r="L36" s="486">
        <v>80.209999999999994</v>
      </c>
      <c r="M36" s="486">
        <v>82.65</v>
      </c>
      <c r="N36" s="486">
        <v>0.41</v>
      </c>
      <c r="O36" s="486">
        <v>0.26</v>
      </c>
      <c r="P36" s="486">
        <v>0.34</v>
      </c>
      <c r="Q36" s="908"/>
      <c r="R36" s="909"/>
      <c r="S36" s="908"/>
      <c r="T36" s="908"/>
      <c r="U36" s="908"/>
      <c r="V36" s="908"/>
    </row>
    <row r="37" spans="1:22" ht="12.75" customHeight="1" x14ac:dyDescent="0.2">
      <c r="A37" s="895">
        <v>2002</v>
      </c>
      <c r="B37" s="899">
        <v>2544</v>
      </c>
      <c r="C37" s="899">
        <v>2441</v>
      </c>
      <c r="D37" s="899">
        <v>4986</v>
      </c>
      <c r="E37" s="486">
        <v>4.71</v>
      </c>
      <c r="F37" s="486">
        <v>5.68</v>
      </c>
      <c r="G37" s="486">
        <v>5.18</v>
      </c>
      <c r="H37" s="486">
        <v>11.7</v>
      </c>
      <c r="I37" s="486">
        <v>12.41</v>
      </c>
      <c r="J37" s="486">
        <v>12.02</v>
      </c>
      <c r="K37" s="486">
        <v>83.3</v>
      </c>
      <c r="L37" s="486">
        <v>81.63</v>
      </c>
      <c r="M37" s="486">
        <v>82.49</v>
      </c>
      <c r="N37" s="486">
        <v>0.34</v>
      </c>
      <c r="O37" s="486">
        <v>0.28000000000000003</v>
      </c>
      <c r="P37" s="486">
        <v>0.31</v>
      </c>
      <c r="Q37" s="908"/>
      <c r="R37" s="909"/>
      <c r="S37" s="908"/>
      <c r="T37" s="908"/>
      <c r="U37" s="908"/>
      <c r="V37" s="908"/>
    </row>
    <row r="38" spans="1:22" ht="12.75" customHeight="1" x14ac:dyDescent="0.2">
      <c r="A38" s="895">
        <v>2003</v>
      </c>
      <c r="B38" s="899">
        <v>2485</v>
      </c>
      <c r="C38" s="899">
        <v>2370</v>
      </c>
      <c r="D38" s="899">
        <v>4855</v>
      </c>
      <c r="E38" s="486">
        <v>4.01</v>
      </c>
      <c r="F38" s="486">
        <v>6.25</v>
      </c>
      <c r="G38" s="486">
        <v>5.1100000000000003</v>
      </c>
      <c r="H38" s="486">
        <v>9.3000000000000007</v>
      </c>
      <c r="I38" s="486">
        <v>12</v>
      </c>
      <c r="J38" s="486">
        <v>10.62</v>
      </c>
      <c r="K38" s="486">
        <v>86.2</v>
      </c>
      <c r="L38" s="486">
        <v>81.45</v>
      </c>
      <c r="M38" s="486">
        <v>83.88</v>
      </c>
      <c r="N38" s="486">
        <v>0.5</v>
      </c>
      <c r="O38" s="486">
        <v>0.28999999999999998</v>
      </c>
      <c r="P38" s="486">
        <v>0.4</v>
      </c>
      <c r="Q38" s="908"/>
      <c r="R38" s="909"/>
      <c r="S38" s="908"/>
      <c r="T38" s="908"/>
      <c r="U38" s="908"/>
      <c r="V38" s="908"/>
    </row>
    <row r="39" spans="1:22" ht="12.75" customHeight="1" x14ac:dyDescent="0.2">
      <c r="A39" s="895">
        <v>2004</v>
      </c>
      <c r="B39" s="899">
        <v>2442</v>
      </c>
      <c r="C39" s="899">
        <v>2556</v>
      </c>
      <c r="D39" s="899">
        <v>4999</v>
      </c>
      <c r="E39" s="486">
        <v>3.97</v>
      </c>
      <c r="F39" s="486">
        <v>5.59</v>
      </c>
      <c r="G39" s="486">
        <v>4.75</v>
      </c>
      <c r="H39" s="486">
        <v>7.1</v>
      </c>
      <c r="I39" s="486">
        <v>12.45</v>
      </c>
      <c r="J39" s="486">
        <v>9.6999999999999993</v>
      </c>
      <c r="K39" s="486">
        <v>88.4</v>
      </c>
      <c r="L39" s="486">
        <v>81.39</v>
      </c>
      <c r="M39" s="486">
        <v>85</v>
      </c>
      <c r="N39" s="486">
        <v>0.52</v>
      </c>
      <c r="O39" s="486">
        <v>0.56999999999999995</v>
      </c>
      <c r="P39" s="486">
        <v>0.53</v>
      </c>
      <c r="Q39" s="908"/>
      <c r="R39" s="909"/>
      <c r="S39" s="908"/>
      <c r="T39" s="908"/>
      <c r="U39" s="908"/>
      <c r="V39" s="908"/>
    </row>
    <row r="40" spans="1:22" ht="12.75" customHeight="1" x14ac:dyDescent="0.2">
      <c r="A40" s="895">
        <v>2005</v>
      </c>
      <c r="B40" s="899">
        <v>2527</v>
      </c>
      <c r="C40" s="899">
        <v>2493</v>
      </c>
      <c r="D40" s="899">
        <v>5021</v>
      </c>
      <c r="E40" s="486">
        <v>4.37</v>
      </c>
      <c r="F40" s="486">
        <v>5.88</v>
      </c>
      <c r="G40" s="486">
        <v>5.0999999999999996</v>
      </c>
      <c r="H40" s="486">
        <v>10.9</v>
      </c>
      <c r="I40" s="486">
        <v>9.9700000000000006</v>
      </c>
      <c r="J40" s="486">
        <v>10.47</v>
      </c>
      <c r="K40" s="486">
        <v>84</v>
      </c>
      <c r="L40" s="486">
        <v>83.48</v>
      </c>
      <c r="M40" s="486">
        <v>83.77</v>
      </c>
      <c r="N40" s="486">
        <v>0.67</v>
      </c>
      <c r="O40" s="486">
        <v>0.67</v>
      </c>
      <c r="P40" s="486">
        <v>0.67</v>
      </c>
      <c r="Q40" s="908"/>
      <c r="R40" s="909"/>
      <c r="S40" s="908"/>
      <c r="T40" s="908"/>
      <c r="U40" s="908"/>
      <c r="V40" s="908"/>
    </row>
    <row r="41" spans="1:22" ht="12.75" customHeight="1" x14ac:dyDescent="0.2">
      <c r="A41" s="895">
        <v>2006</v>
      </c>
      <c r="B41" s="899">
        <v>2334</v>
      </c>
      <c r="C41" s="899">
        <v>2261</v>
      </c>
      <c r="D41" s="899">
        <v>4599</v>
      </c>
      <c r="E41" s="486">
        <v>5</v>
      </c>
      <c r="F41" s="486">
        <v>5.66</v>
      </c>
      <c r="G41" s="486">
        <v>5.32</v>
      </c>
      <c r="H41" s="486">
        <v>9.1999999999999993</v>
      </c>
      <c r="I41" s="486">
        <v>10.58</v>
      </c>
      <c r="J41" s="486">
        <v>9.9</v>
      </c>
      <c r="K41" s="486">
        <v>85.4</v>
      </c>
      <c r="L41" s="486">
        <v>83.13</v>
      </c>
      <c r="M41" s="486">
        <v>84.26</v>
      </c>
      <c r="N41" s="486">
        <v>0.42</v>
      </c>
      <c r="O41" s="486">
        <v>0.63</v>
      </c>
      <c r="P41" s="486">
        <v>0.53</v>
      </c>
      <c r="Q41" s="908"/>
      <c r="R41" s="909"/>
      <c r="S41" s="908"/>
      <c r="T41" s="908"/>
      <c r="U41" s="908"/>
      <c r="V41" s="908"/>
    </row>
    <row r="42" spans="1:22" ht="12.75" customHeight="1" x14ac:dyDescent="0.2">
      <c r="A42" s="895">
        <v>2007</v>
      </c>
      <c r="B42" s="899">
        <v>2570</v>
      </c>
      <c r="C42" s="899">
        <v>2406</v>
      </c>
      <c r="D42" s="899">
        <v>4983</v>
      </c>
      <c r="E42" s="486">
        <v>3.46</v>
      </c>
      <c r="F42" s="486">
        <v>6.7</v>
      </c>
      <c r="G42" s="486">
        <v>5.03</v>
      </c>
      <c r="H42" s="486">
        <v>11.4</v>
      </c>
      <c r="I42" s="486">
        <v>10.86</v>
      </c>
      <c r="J42" s="486">
        <v>11.14</v>
      </c>
      <c r="K42" s="486">
        <v>84.7</v>
      </c>
      <c r="L42" s="486">
        <v>82.2</v>
      </c>
      <c r="M42" s="486">
        <v>83.47</v>
      </c>
      <c r="N42" s="486">
        <v>0.43</v>
      </c>
      <c r="O42" s="486">
        <v>0.24</v>
      </c>
      <c r="P42" s="486">
        <v>0.36</v>
      </c>
      <c r="Q42" s="908"/>
      <c r="R42" s="909"/>
      <c r="S42" s="908"/>
      <c r="T42" s="908"/>
      <c r="U42" s="908"/>
      <c r="V42" s="908"/>
    </row>
    <row r="43" spans="1:22" ht="12.75" customHeight="1" x14ac:dyDescent="0.2">
      <c r="A43" s="895">
        <v>2008</v>
      </c>
      <c r="B43" s="899">
        <v>2302</v>
      </c>
      <c r="C43" s="899">
        <v>2256</v>
      </c>
      <c r="D43" s="899">
        <v>4564</v>
      </c>
      <c r="E43" s="486">
        <v>5.31</v>
      </c>
      <c r="F43" s="486">
        <v>6.69</v>
      </c>
      <c r="G43" s="486">
        <v>6.04</v>
      </c>
      <c r="H43" s="486">
        <v>11.7</v>
      </c>
      <c r="I43" s="486">
        <v>11.62</v>
      </c>
      <c r="J43" s="486">
        <v>11.66</v>
      </c>
      <c r="K43" s="486">
        <v>82.8</v>
      </c>
      <c r="L43" s="486">
        <v>81.45</v>
      </c>
      <c r="M43" s="486">
        <v>82.07</v>
      </c>
      <c r="N43" s="486">
        <v>0.2</v>
      </c>
      <c r="O43" s="486">
        <v>0.24</v>
      </c>
      <c r="P43" s="486">
        <v>0.22</v>
      </c>
      <c r="Q43" s="908"/>
      <c r="R43" s="909"/>
      <c r="S43" s="908"/>
      <c r="T43" s="908"/>
      <c r="U43" s="908"/>
      <c r="V43" s="908"/>
    </row>
    <row r="44" spans="1:22" ht="12.75" customHeight="1" x14ac:dyDescent="0.2">
      <c r="A44" s="895">
        <v>2009</v>
      </c>
      <c r="B44" s="899">
        <v>2359</v>
      </c>
      <c r="C44" s="899">
        <v>2419</v>
      </c>
      <c r="D44" s="899">
        <v>4782</v>
      </c>
      <c r="E44" s="486">
        <v>5.85</v>
      </c>
      <c r="F44" s="486">
        <v>6.2</v>
      </c>
      <c r="G44" s="486">
        <v>6.02</v>
      </c>
      <c r="H44" s="486">
        <v>12.1</v>
      </c>
      <c r="I44" s="486">
        <v>12.18</v>
      </c>
      <c r="J44" s="486">
        <v>12.13</v>
      </c>
      <c r="K44" s="486">
        <v>81.599999999999994</v>
      </c>
      <c r="L44" s="486">
        <v>81.34</v>
      </c>
      <c r="M44" s="486">
        <v>81.47</v>
      </c>
      <c r="N44" s="486">
        <v>0.47</v>
      </c>
      <c r="O44" s="486">
        <v>0.28999999999999998</v>
      </c>
      <c r="P44" s="486">
        <v>0.38</v>
      </c>
      <c r="Q44" s="908"/>
      <c r="R44" s="909"/>
      <c r="S44" s="908"/>
      <c r="T44" s="908"/>
      <c r="U44" s="908"/>
      <c r="V44" s="908"/>
    </row>
    <row r="45" spans="1:22" ht="12.75" customHeight="1" x14ac:dyDescent="0.2">
      <c r="A45" s="895">
        <v>2010</v>
      </c>
      <c r="B45" s="899">
        <v>2092</v>
      </c>
      <c r="C45" s="899">
        <v>2329</v>
      </c>
      <c r="D45" s="899">
        <v>4424</v>
      </c>
      <c r="E45" s="486">
        <v>5.05</v>
      </c>
      <c r="F45" s="486">
        <v>6.7</v>
      </c>
      <c r="G45" s="486">
        <v>5.86</v>
      </c>
      <c r="H45" s="486">
        <v>11.7</v>
      </c>
      <c r="I45" s="486">
        <v>11.49</v>
      </c>
      <c r="J45" s="486">
        <v>11.63</v>
      </c>
      <c r="K45" s="486">
        <v>83</v>
      </c>
      <c r="L45" s="486">
        <v>81.55</v>
      </c>
      <c r="M45" s="486">
        <v>82.26</v>
      </c>
      <c r="N45" s="486">
        <v>0.22</v>
      </c>
      <c r="O45" s="486">
        <v>0.26</v>
      </c>
      <c r="P45" s="486">
        <v>0.24</v>
      </c>
      <c r="Q45" s="908"/>
      <c r="R45" s="909"/>
      <c r="S45" s="908"/>
      <c r="T45" s="908"/>
      <c r="U45" s="908"/>
      <c r="V45" s="908"/>
    </row>
    <row r="46" spans="1:22" ht="12.75" customHeight="1" x14ac:dyDescent="0.2">
      <c r="A46" s="895">
        <v>2011</v>
      </c>
      <c r="B46" s="899">
        <v>2096</v>
      </c>
      <c r="C46" s="899">
        <v>2141</v>
      </c>
      <c r="D46" s="899">
        <v>4243</v>
      </c>
      <c r="E46" s="486">
        <v>4.5</v>
      </c>
      <c r="F46" s="486">
        <v>4.96</v>
      </c>
      <c r="G46" s="486">
        <v>4.72</v>
      </c>
      <c r="H46" s="486">
        <v>10.9</v>
      </c>
      <c r="I46" s="486">
        <v>10.039999999999999</v>
      </c>
      <c r="J46" s="486">
        <v>10.47</v>
      </c>
      <c r="K46" s="486">
        <v>84.1</v>
      </c>
      <c r="L46" s="486">
        <v>84.6</v>
      </c>
      <c r="M46" s="486">
        <v>84.37</v>
      </c>
      <c r="N46" s="486">
        <v>0.47</v>
      </c>
      <c r="O46" s="486">
        <v>0.4</v>
      </c>
      <c r="P46" s="486">
        <v>0.44</v>
      </c>
      <c r="Q46" s="908"/>
      <c r="R46" s="909"/>
      <c r="S46" s="908"/>
      <c r="T46" s="908"/>
      <c r="U46" s="908"/>
      <c r="V46" s="908"/>
    </row>
    <row r="47" spans="1:22" ht="12.75" customHeight="1" x14ac:dyDescent="0.2">
      <c r="A47" s="895" t="s">
        <v>88</v>
      </c>
      <c r="B47" s="899">
        <v>2082</v>
      </c>
      <c r="C47" s="899">
        <v>2122</v>
      </c>
      <c r="D47" s="899">
        <v>4208</v>
      </c>
      <c r="E47" s="486">
        <v>4.53</v>
      </c>
      <c r="F47" s="486">
        <v>4.43</v>
      </c>
      <c r="G47" s="486">
        <v>4.4800000000000004</v>
      </c>
      <c r="H47" s="486">
        <v>9.8000000000000007</v>
      </c>
      <c r="I47" s="486">
        <v>9.26</v>
      </c>
      <c r="J47" s="486">
        <v>9.51</v>
      </c>
      <c r="K47" s="486">
        <v>85.2</v>
      </c>
      <c r="L47" s="486">
        <v>85.83</v>
      </c>
      <c r="M47" s="486">
        <v>85.54</v>
      </c>
      <c r="N47" s="486">
        <v>0.48</v>
      </c>
      <c r="O47" s="486">
        <v>0.47</v>
      </c>
      <c r="P47" s="486">
        <v>0.48</v>
      </c>
      <c r="Q47" s="908"/>
      <c r="R47" s="909"/>
      <c r="S47" s="908"/>
      <c r="T47" s="908"/>
      <c r="U47" s="908"/>
      <c r="V47" s="908"/>
    </row>
    <row r="48" spans="1:22" ht="12.75" customHeight="1" x14ac:dyDescent="0.2">
      <c r="A48" s="895" t="s">
        <v>89</v>
      </c>
      <c r="B48" s="899">
        <v>2210</v>
      </c>
      <c r="C48" s="899">
        <v>2283</v>
      </c>
      <c r="D48" s="899">
        <v>4503</v>
      </c>
      <c r="E48" s="486">
        <v>5.73</v>
      </c>
      <c r="F48" s="486">
        <v>6.3</v>
      </c>
      <c r="G48" s="486">
        <v>5.98</v>
      </c>
      <c r="H48" s="486">
        <v>10.5</v>
      </c>
      <c r="I48" s="486">
        <v>10.16</v>
      </c>
      <c r="J48" s="486">
        <v>10.31</v>
      </c>
      <c r="K48" s="486">
        <v>83.18</v>
      </c>
      <c r="L48" s="486">
        <v>83.06</v>
      </c>
      <c r="M48" s="486">
        <v>83.16</v>
      </c>
      <c r="N48" s="486">
        <v>0.6</v>
      </c>
      <c r="O48" s="486">
        <v>0.51</v>
      </c>
      <c r="P48" s="486">
        <v>0.55000000000000004</v>
      </c>
    </row>
    <row r="49" spans="1:17" ht="12.75" customHeight="1" x14ac:dyDescent="0.2">
      <c r="A49" s="895">
        <v>2013</v>
      </c>
      <c r="B49" s="899">
        <v>2392</v>
      </c>
      <c r="C49" s="899">
        <v>2339</v>
      </c>
      <c r="D49" s="899">
        <v>4753</v>
      </c>
      <c r="E49" s="486">
        <v>6.9</v>
      </c>
      <c r="F49" s="486">
        <v>7.7</v>
      </c>
      <c r="G49" s="486">
        <v>7.3</v>
      </c>
      <c r="H49" s="486">
        <v>9.31</v>
      </c>
      <c r="I49" s="486">
        <v>11.16</v>
      </c>
      <c r="J49" s="486">
        <v>10.25</v>
      </c>
      <c r="K49" s="486">
        <v>83.4</v>
      </c>
      <c r="L49" s="486">
        <v>80.680000000000007</v>
      </c>
      <c r="M49" s="486">
        <v>82.04</v>
      </c>
      <c r="N49" s="486">
        <v>0.39</v>
      </c>
      <c r="O49" s="486">
        <v>0.42</v>
      </c>
      <c r="P49" s="486">
        <v>0.4</v>
      </c>
    </row>
    <row r="50" spans="1:17" ht="12.75" customHeight="1" x14ac:dyDescent="0.2">
      <c r="A50" s="895">
        <v>2014</v>
      </c>
      <c r="B50" s="899">
        <v>2321</v>
      </c>
      <c r="C50" s="899">
        <v>2163</v>
      </c>
      <c r="D50" s="899">
        <v>4493</v>
      </c>
      <c r="E50" s="486">
        <v>6.95</v>
      </c>
      <c r="F50" s="486">
        <v>8.1999999999999993</v>
      </c>
      <c r="G50" s="486">
        <v>7.57</v>
      </c>
      <c r="H50" s="486">
        <v>8.9</v>
      </c>
      <c r="I50" s="486">
        <v>11.18</v>
      </c>
      <c r="J50" s="486">
        <v>10.09</v>
      </c>
      <c r="K50" s="486">
        <v>83.67</v>
      </c>
      <c r="L50" s="486">
        <v>80.02</v>
      </c>
      <c r="M50" s="486">
        <v>81.81</v>
      </c>
      <c r="N50" s="486">
        <v>0.47</v>
      </c>
      <c r="O50" s="486">
        <v>0.59</v>
      </c>
      <c r="P50" s="486">
        <v>0.53</v>
      </c>
      <c r="Q50" s="910"/>
    </row>
    <row r="51" spans="1:17" ht="12.75" customHeight="1" x14ac:dyDescent="0.2">
      <c r="A51" s="895">
        <v>2015</v>
      </c>
      <c r="B51" s="899">
        <v>2275</v>
      </c>
      <c r="C51" s="899">
        <v>2294</v>
      </c>
      <c r="D51" s="899">
        <v>4591</v>
      </c>
      <c r="E51" s="486">
        <v>6</v>
      </c>
      <c r="F51" s="486">
        <v>7.6</v>
      </c>
      <c r="G51" s="486">
        <v>6.84</v>
      </c>
      <c r="H51" s="486">
        <v>8.6199999999999992</v>
      </c>
      <c r="I51" s="486">
        <v>10.39</v>
      </c>
      <c r="J51" s="486">
        <v>9.5299999999999994</v>
      </c>
      <c r="K51" s="486">
        <v>84.72</v>
      </c>
      <c r="L51" s="486">
        <v>81.42</v>
      </c>
      <c r="M51" s="486">
        <v>83</v>
      </c>
      <c r="N51" s="486">
        <v>0.66</v>
      </c>
      <c r="O51" s="486">
        <v>0.59</v>
      </c>
      <c r="P51" s="486">
        <v>0.62</v>
      </c>
      <c r="Q51" s="910"/>
    </row>
    <row r="52" spans="1:17" ht="12.75" customHeight="1" x14ac:dyDescent="0.2">
      <c r="A52" s="895">
        <v>2016</v>
      </c>
      <c r="B52" s="899">
        <v>2174</v>
      </c>
      <c r="C52" s="899">
        <v>2223</v>
      </c>
      <c r="D52" s="899">
        <v>4483</v>
      </c>
      <c r="E52" s="486">
        <v>5.93</v>
      </c>
      <c r="F52" s="486">
        <v>6.44</v>
      </c>
      <c r="G52" s="486">
        <v>6.3</v>
      </c>
      <c r="H52" s="486">
        <v>9.1</v>
      </c>
      <c r="I52" s="486">
        <v>10.55</v>
      </c>
      <c r="J52" s="486">
        <v>10.01</v>
      </c>
      <c r="K52" s="486">
        <v>84.15</v>
      </c>
      <c r="L52" s="486">
        <v>82.34</v>
      </c>
      <c r="M52" s="486">
        <v>82.93</v>
      </c>
      <c r="N52" s="486">
        <v>0.82</v>
      </c>
      <c r="O52" s="486">
        <v>0.67</v>
      </c>
      <c r="P52" s="486">
        <v>0.75</v>
      </c>
      <c r="Q52" s="910"/>
    </row>
    <row r="53" spans="1:17" ht="12.75" customHeight="1" x14ac:dyDescent="0.2">
      <c r="A53" s="895">
        <v>2017</v>
      </c>
      <c r="B53" s="899">
        <v>2793</v>
      </c>
      <c r="C53" s="899">
        <v>2751</v>
      </c>
      <c r="D53" s="899">
        <v>5671</v>
      </c>
      <c r="E53" s="486">
        <v>7.51</v>
      </c>
      <c r="F53" s="486">
        <v>7.77</v>
      </c>
      <c r="G53" s="486">
        <v>7.8</v>
      </c>
      <c r="H53" s="486">
        <v>10.28</v>
      </c>
      <c r="I53" s="486">
        <v>11.57</v>
      </c>
      <c r="J53" s="486">
        <v>11.05</v>
      </c>
      <c r="K53" s="486">
        <v>81.39</v>
      </c>
      <c r="L53" s="486">
        <v>80.28</v>
      </c>
      <c r="M53" s="486">
        <v>80.53</v>
      </c>
      <c r="N53" s="486">
        <v>0.82</v>
      </c>
      <c r="O53" s="486">
        <v>0.39</v>
      </c>
      <c r="P53" s="486">
        <v>0.61</v>
      </c>
      <c r="Q53" s="910"/>
    </row>
    <row r="54" spans="1:17" ht="12.75" customHeight="1" x14ac:dyDescent="0.2">
      <c r="A54" s="895">
        <v>2018</v>
      </c>
      <c r="B54" s="899">
        <v>2338</v>
      </c>
      <c r="C54" s="899">
        <v>2436</v>
      </c>
      <c r="D54" s="899">
        <v>4890</v>
      </c>
      <c r="E54" s="486">
        <v>7.16</v>
      </c>
      <c r="F54" s="486">
        <v>7.9</v>
      </c>
      <c r="G54" s="486">
        <v>7.71</v>
      </c>
      <c r="H54" s="486">
        <v>10.17</v>
      </c>
      <c r="I54" s="486">
        <v>11.21</v>
      </c>
      <c r="J54" s="486">
        <v>10.74</v>
      </c>
      <c r="K54" s="486">
        <v>81.56</v>
      </c>
      <c r="L54" s="486">
        <v>80.05</v>
      </c>
      <c r="M54" s="486">
        <v>80.55</v>
      </c>
      <c r="N54" s="486">
        <v>1.1100000000000001</v>
      </c>
      <c r="O54" s="486">
        <v>0.85</v>
      </c>
      <c r="P54" s="486">
        <v>1</v>
      </c>
      <c r="Q54" s="910"/>
    </row>
    <row r="55" spans="1:17" ht="12.75" customHeight="1" x14ac:dyDescent="0.2">
      <c r="A55" s="895">
        <v>2019</v>
      </c>
      <c r="B55" s="899">
        <v>2311</v>
      </c>
      <c r="C55" s="899">
        <v>2399</v>
      </c>
      <c r="D55" s="899">
        <v>4814</v>
      </c>
      <c r="E55" s="486">
        <v>8.07</v>
      </c>
      <c r="F55" s="486">
        <v>8.48</v>
      </c>
      <c r="G55" s="486">
        <v>8.36</v>
      </c>
      <c r="H55" s="486">
        <v>8.92</v>
      </c>
      <c r="I55" s="486">
        <v>12.42</v>
      </c>
      <c r="J55" s="486">
        <v>10.91</v>
      </c>
      <c r="K55" s="486">
        <v>82.57</v>
      </c>
      <c r="L55" s="486">
        <v>78.94</v>
      </c>
      <c r="M55" s="486">
        <v>80.44</v>
      </c>
      <c r="N55" s="486">
        <v>0.44</v>
      </c>
      <c r="O55" s="486">
        <v>0.15</v>
      </c>
      <c r="P55" s="486">
        <v>0.28999999999999998</v>
      </c>
      <c r="Q55" s="910"/>
    </row>
    <row r="56" spans="1:17" ht="12.75" customHeight="1" x14ac:dyDescent="0.2">
      <c r="A56" s="906" t="s">
        <v>635</v>
      </c>
      <c r="B56" s="899">
        <v>1912</v>
      </c>
      <c r="C56" s="899">
        <v>1842</v>
      </c>
      <c r="D56" s="899">
        <v>3806</v>
      </c>
      <c r="E56" s="486">
        <v>7.79</v>
      </c>
      <c r="F56" s="486">
        <v>9.75</v>
      </c>
      <c r="G56" s="486">
        <v>8.77</v>
      </c>
      <c r="H56" s="486">
        <v>10.54</v>
      </c>
      <c r="I56" s="486">
        <v>12.96</v>
      </c>
      <c r="J56" s="486">
        <v>11.63</v>
      </c>
      <c r="K56" s="486">
        <v>81.19</v>
      </c>
      <c r="L56" s="486">
        <v>77.010000000000005</v>
      </c>
      <c r="M56" s="486">
        <v>79.23</v>
      </c>
      <c r="N56" s="486">
        <v>0.48</v>
      </c>
      <c r="O56" s="486">
        <v>0.27</v>
      </c>
      <c r="P56" s="486">
        <v>0.37</v>
      </c>
      <c r="Q56" s="910"/>
    </row>
    <row r="57" spans="1:17" ht="6" customHeight="1" x14ac:dyDescent="0.2">
      <c r="A57" s="903" t="s">
        <v>39</v>
      </c>
      <c r="B57" s="427"/>
      <c r="C57" s="427"/>
      <c r="D57" s="427"/>
      <c r="E57" s="427"/>
      <c r="F57" s="427"/>
      <c r="G57" s="427"/>
      <c r="H57" s="427"/>
      <c r="I57" s="427"/>
      <c r="J57" s="427"/>
      <c r="K57" s="427"/>
      <c r="L57" s="427"/>
      <c r="M57" s="427"/>
      <c r="N57" s="427"/>
      <c r="O57" s="427"/>
      <c r="P57" s="427"/>
    </row>
    <row r="58" spans="1:17" ht="30" customHeight="1" x14ac:dyDescent="0.2">
      <c r="A58" s="1035" t="s">
        <v>471</v>
      </c>
      <c r="B58" s="1035"/>
      <c r="C58" s="1035"/>
      <c r="D58" s="1035"/>
      <c r="E58" s="1035"/>
      <c r="F58" s="1035"/>
      <c r="G58" s="1035"/>
      <c r="H58" s="1035"/>
      <c r="I58" s="1035"/>
      <c r="J58" s="1035"/>
      <c r="K58" s="1035"/>
      <c r="L58" s="1035"/>
      <c r="M58" s="1035"/>
      <c r="N58" s="1035"/>
      <c r="O58" s="1035"/>
      <c r="P58" s="1035"/>
    </row>
    <row r="59" spans="1:17" ht="6" customHeight="1" x14ac:dyDescent="0.2">
      <c r="A59" s="901"/>
      <c r="B59" s="901"/>
      <c r="C59" s="901"/>
      <c r="D59" s="901"/>
      <c r="E59" s="901"/>
      <c r="F59" s="901"/>
      <c r="G59" s="901"/>
      <c r="H59" s="901"/>
      <c r="I59" s="901"/>
      <c r="J59" s="901"/>
    </row>
    <row r="60" spans="1:17" ht="15" customHeight="1" x14ac:dyDescent="0.2">
      <c r="A60" s="1035" t="s">
        <v>180</v>
      </c>
      <c r="B60" s="1035"/>
      <c r="C60" s="1035"/>
      <c r="D60" s="1035"/>
      <c r="E60" s="1035"/>
      <c r="F60" s="1035"/>
      <c r="G60" s="1035"/>
      <c r="H60" s="1035"/>
      <c r="I60" s="1035"/>
      <c r="J60" s="1035"/>
      <c r="K60" s="1035"/>
      <c r="L60" s="1035"/>
      <c r="M60" s="1035"/>
      <c r="N60" s="1035"/>
      <c r="O60" s="1035"/>
      <c r="P60" s="1035"/>
    </row>
    <row r="61" spans="1:17" x14ac:dyDescent="0.2">
      <c r="B61" s="911"/>
    </row>
    <row r="62" spans="1:17" x14ac:dyDescent="0.2">
      <c r="B62" s="911"/>
      <c r="H62" s="912"/>
    </row>
    <row r="63" spans="1:17" x14ac:dyDescent="0.2">
      <c r="H63" s="912"/>
    </row>
    <row r="64" spans="1:17" x14ac:dyDescent="0.2">
      <c r="H64" s="912"/>
    </row>
    <row r="65" spans="8:8" x14ac:dyDescent="0.2">
      <c r="H65" s="912"/>
    </row>
  </sheetData>
  <mergeCells count="9">
    <mergeCell ref="A58:P58"/>
    <mergeCell ref="A60:P60"/>
    <mergeCell ref="L1:P1"/>
    <mergeCell ref="A2:P2"/>
    <mergeCell ref="B3:D3"/>
    <mergeCell ref="E3:G3"/>
    <mergeCell ref="H3:J3"/>
    <mergeCell ref="K3:M3"/>
    <mergeCell ref="N3:P3"/>
  </mergeCells>
  <hyperlinks>
    <hyperlink ref="L1:O1" location="Tabellförteckning!A1" display="Tabellförteckning!A1" xr:uid="{EB730358-7127-4EC0-AF4C-27C6412AE585}"/>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ublished="0">
    <pageSetUpPr fitToPage="1"/>
  </sheetPr>
  <dimension ref="A1:V32"/>
  <sheetViews>
    <sheetView workbookViewId="0">
      <pane ySplit="4" topLeftCell="A12"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32" width="8.7109375" style="431" customWidth="1"/>
    <col min="33" max="16384" width="9.28515625" style="431"/>
  </cols>
  <sheetData>
    <row r="1" spans="1:22" ht="30" customHeight="1" x14ac:dyDescent="0.2">
      <c r="A1" s="39"/>
      <c r="B1" s="134"/>
      <c r="C1" s="134"/>
      <c r="D1" s="134"/>
      <c r="E1" s="424"/>
      <c r="F1" s="424"/>
      <c r="G1" s="424"/>
      <c r="H1" s="424"/>
      <c r="I1" s="424"/>
      <c r="J1" s="424"/>
      <c r="K1" s="424"/>
      <c r="L1" s="1028" t="s">
        <v>275</v>
      </c>
      <c r="M1" s="1028"/>
      <c r="N1" s="1029"/>
      <c r="O1" s="1029"/>
      <c r="P1" s="1034"/>
    </row>
    <row r="2" spans="1:22" s="422" customFormat="1" ht="30" customHeight="1" x14ac:dyDescent="0.2">
      <c r="A2" s="1024" t="s">
        <v>434</v>
      </c>
      <c r="B2" s="1024"/>
      <c r="C2" s="1024"/>
      <c r="D2" s="1024"/>
      <c r="E2" s="1024"/>
      <c r="F2" s="1024"/>
      <c r="G2" s="1024"/>
      <c r="H2" s="1024"/>
      <c r="I2" s="1024"/>
      <c r="J2" s="1024"/>
      <c r="K2" s="1024"/>
      <c r="L2" s="1024"/>
      <c r="M2" s="1024"/>
      <c r="N2" s="1024"/>
      <c r="O2" s="1024"/>
      <c r="P2" s="1024"/>
    </row>
    <row r="3" spans="1:22" s="399" customFormat="1" ht="15" customHeight="1" x14ac:dyDescent="0.2">
      <c r="A3" s="432"/>
      <c r="B3" s="1061" t="s">
        <v>10</v>
      </c>
      <c r="C3" s="1061"/>
      <c r="D3" s="1061"/>
      <c r="E3" s="1061" t="s">
        <v>53</v>
      </c>
      <c r="F3" s="1061"/>
      <c r="G3" s="1061"/>
      <c r="H3" s="1061" t="s">
        <v>55</v>
      </c>
      <c r="I3" s="1061"/>
      <c r="J3" s="1061"/>
      <c r="K3" s="1061" t="s">
        <v>54</v>
      </c>
      <c r="L3" s="1061"/>
      <c r="M3" s="1061"/>
      <c r="N3" s="1061" t="s">
        <v>35</v>
      </c>
      <c r="O3" s="1061"/>
      <c r="P3" s="1061"/>
    </row>
    <row r="4" spans="1:22" ht="15" customHeight="1" x14ac:dyDescent="0.2">
      <c r="A4" s="437"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row>
    <row r="5" spans="1:22" ht="6" customHeight="1" x14ac:dyDescent="0.2">
      <c r="A5" s="369"/>
      <c r="B5" s="373"/>
      <c r="C5" s="373"/>
      <c r="D5" s="373"/>
      <c r="E5" s="374"/>
      <c r="F5" s="374"/>
      <c r="G5" s="374"/>
      <c r="H5" s="374"/>
      <c r="I5" s="374"/>
      <c r="J5" s="374"/>
      <c r="K5" s="374"/>
      <c r="L5" s="374"/>
      <c r="M5" s="374"/>
      <c r="N5" s="374"/>
      <c r="O5" s="374"/>
      <c r="P5" s="36"/>
    </row>
    <row r="6" spans="1:22" ht="12.75" customHeight="1" x14ac:dyDescent="0.2">
      <c r="A6" s="134">
        <v>2004</v>
      </c>
      <c r="B6" s="34">
        <v>1885</v>
      </c>
      <c r="C6" s="34">
        <v>1947</v>
      </c>
      <c r="D6" s="34">
        <v>3832</v>
      </c>
      <c r="E6" s="486">
        <v>6.95</v>
      </c>
      <c r="F6" s="486">
        <v>7.14</v>
      </c>
      <c r="G6" s="486">
        <v>7.05</v>
      </c>
      <c r="H6" s="486">
        <v>11.72</v>
      </c>
      <c r="I6" s="486">
        <v>10.76</v>
      </c>
      <c r="J6" s="486">
        <v>11.24</v>
      </c>
      <c r="K6" s="486">
        <v>81.040000000000006</v>
      </c>
      <c r="L6" s="486">
        <v>81.89</v>
      </c>
      <c r="M6" s="486">
        <v>81.47</v>
      </c>
      <c r="N6" s="486">
        <v>0.28999999999999998</v>
      </c>
      <c r="O6" s="486">
        <v>0.2</v>
      </c>
      <c r="P6" s="486">
        <v>0.24</v>
      </c>
      <c r="Q6" s="671"/>
      <c r="R6" s="672"/>
      <c r="S6" s="671"/>
      <c r="T6" s="671"/>
      <c r="U6" s="671"/>
      <c r="V6" s="672"/>
    </row>
    <row r="7" spans="1:22" ht="12.75" customHeight="1" x14ac:dyDescent="0.2">
      <c r="A7" s="134">
        <v>2005</v>
      </c>
      <c r="B7" s="34">
        <v>1870</v>
      </c>
      <c r="C7" s="34">
        <v>2018</v>
      </c>
      <c r="D7" s="34">
        <v>3888</v>
      </c>
      <c r="E7" s="486">
        <v>6.95</v>
      </c>
      <c r="F7" s="486">
        <v>7.7</v>
      </c>
      <c r="G7" s="486">
        <v>7.33</v>
      </c>
      <c r="H7" s="486">
        <v>10.61</v>
      </c>
      <c r="I7" s="486">
        <v>12.35</v>
      </c>
      <c r="J7" s="486">
        <v>11.48</v>
      </c>
      <c r="K7" s="486">
        <v>82.25</v>
      </c>
      <c r="L7" s="486">
        <v>79.63</v>
      </c>
      <c r="M7" s="486">
        <v>80.94</v>
      </c>
      <c r="N7" s="486">
        <v>0.19</v>
      </c>
      <c r="O7" s="486">
        <v>0.32</v>
      </c>
      <c r="P7" s="486">
        <v>0.26</v>
      </c>
      <c r="Q7" s="671"/>
      <c r="R7" s="672"/>
      <c r="S7" s="671"/>
      <c r="T7" s="671"/>
      <c r="U7" s="671"/>
      <c r="V7" s="672"/>
    </row>
    <row r="8" spans="1:22" ht="12.75" customHeight="1" x14ac:dyDescent="0.2">
      <c r="A8" s="134">
        <v>2006</v>
      </c>
      <c r="B8" s="34">
        <v>1541</v>
      </c>
      <c r="C8" s="34">
        <v>1650</v>
      </c>
      <c r="D8" s="34">
        <v>3193</v>
      </c>
      <c r="E8" s="486">
        <v>6.19</v>
      </c>
      <c r="F8" s="486">
        <v>6.51</v>
      </c>
      <c r="G8" s="486">
        <v>6.34</v>
      </c>
      <c r="H8" s="486">
        <v>11.32</v>
      </c>
      <c r="I8" s="486">
        <v>12.67</v>
      </c>
      <c r="J8" s="486">
        <v>12.02</v>
      </c>
      <c r="K8" s="486">
        <v>82.1</v>
      </c>
      <c r="L8" s="486">
        <v>80.44</v>
      </c>
      <c r="M8" s="486">
        <v>81.260000000000005</v>
      </c>
      <c r="N8" s="486">
        <v>0.4</v>
      </c>
      <c r="O8" s="486">
        <v>0.37</v>
      </c>
      <c r="P8" s="486">
        <v>0.38</v>
      </c>
      <c r="Q8" s="671"/>
      <c r="R8" s="672"/>
      <c r="S8" s="671"/>
      <c r="T8" s="671"/>
      <c r="U8" s="671"/>
      <c r="V8" s="672"/>
    </row>
    <row r="9" spans="1:22" ht="12.75" customHeight="1" x14ac:dyDescent="0.2">
      <c r="A9" s="134">
        <v>2007</v>
      </c>
      <c r="B9" s="34">
        <v>1690</v>
      </c>
      <c r="C9" s="34">
        <v>1951</v>
      </c>
      <c r="D9" s="34">
        <v>3649</v>
      </c>
      <c r="E9" s="486">
        <v>7</v>
      </c>
      <c r="F9" s="486">
        <v>6.49</v>
      </c>
      <c r="G9" s="486">
        <v>6.75</v>
      </c>
      <c r="H9" s="486">
        <v>12.4</v>
      </c>
      <c r="I9" s="486">
        <v>12.34</v>
      </c>
      <c r="J9" s="486">
        <v>12.37</v>
      </c>
      <c r="K9" s="486">
        <v>80.150000000000006</v>
      </c>
      <c r="L9" s="486">
        <v>80.319999999999993</v>
      </c>
      <c r="M9" s="486">
        <v>80.23</v>
      </c>
      <c r="N9" s="486">
        <v>0.45</v>
      </c>
      <c r="O9" s="486">
        <v>0.85</v>
      </c>
      <c r="P9" s="486">
        <v>0.65</v>
      </c>
      <c r="Q9" s="671"/>
      <c r="R9" s="672"/>
      <c r="S9" s="671"/>
      <c r="T9" s="671"/>
      <c r="U9" s="671"/>
      <c r="V9" s="672"/>
    </row>
    <row r="10" spans="1:22" ht="12.75" customHeight="1" x14ac:dyDescent="0.2">
      <c r="A10" s="134">
        <v>2008</v>
      </c>
      <c r="B10" s="34">
        <v>1527</v>
      </c>
      <c r="C10" s="34">
        <v>1830</v>
      </c>
      <c r="D10" s="34">
        <v>3359</v>
      </c>
      <c r="E10" s="486">
        <v>8.9499999999999993</v>
      </c>
      <c r="F10" s="486">
        <v>6.21</v>
      </c>
      <c r="G10" s="486">
        <v>7.61</v>
      </c>
      <c r="H10" s="486">
        <v>11.6</v>
      </c>
      <c r="I10" s="486">
        <v>11.49</v>
      </c>
      <c r="J10" s="486">
        <v>11.54</v>
      </c>
      <c r="K10" s="486">
        <v>79.239999999999995</v>
      </c>
      <c r="L10" s="486">
        <v>82.09</v>
      </c>
      <c r="M10" s="486">
        <v>80.64</v>
      </c>
      <c r="N10" s="486">
        <v>0.21</v>
      </c>
      <c r="O10" s="486">
        <v>0.21</v>
      </c>
      <c r="P10" s="486">
        <v>0.21</v>
      </c>
      <c r="Q10" s="671"/>
      <c r="R10" s="672"/>
      <c r="S10" s="671"/>
      <c r="T10" s="671"/>
      <c r="U10" s="671"/>
      <c r="V10" s="672"/>
    </row>
    <row r="11" spans="1:22" ht="12.75" customHeight="1" x14ac:dyDescent="0.2">
      <c r="A11" s="134">
        <v>2009</v>
      </c>
      <c r="B11" s="34">
        <v>1612</v>
      </c>
      <c r="C11" s="34">
        <v>1769</v>
      </c>
      <c r="D11" s="34">
        <v>3383</v>
      </c>
      <c r="E11" s="486">
        <v>7.73</v>
      </c>
      <c r="F11" s="486">
        <v>6.37</v>
      </c>
      <c r="G11" s="486">
        <v>7.12</v>
      </c>
      <c r="H11" s="486">
        <v>13.03</v>
      </c>
      <c r="I11" s="486">
        <v>11.62</v>
      </c>
      <c r="J11" s="486">
        <v>12.33</v>
      </c>
      <c r="K11" s="486">
        <v>78.75</v>
      </c>
      <c r="L11" s="486">
        <v>81.96</v>
      </c>
      <c r="M11" s="486">
        <v>80.27</v>
      </c>
      <c r="N11" s="486">
        <v>0.49</v>
      </c>
      <c r="O11" s="486">
        <v>0.05</v>
      </c>
      <c r="P11" s="486">
        <v>0.28000000000000003</v>
      </c>
      <c r="Q11" s="671"/>
      <c r="R11" s="672"/>
      <c r="S11" s="671"/>
      <c r="T11" s="671"/>
      <c r="U11" s="671"/>
      <c r="V11" s="672"/>
    </row>
    <row r="12" spans="1:22" ht="12.75" customHeight="1" x14ac:dyDescent="0.2">
      <c r="A12" s="134">
        <v>2010</v>
      </c>
      <c r="B12" s="34">
        <v>1652</v>
      </c>
      <c r="C12" s="34">
        <v>1546</v>
      </c>
      <c r="D12" s="34">
        <v>3199</v>
      </c>
      <c r="E12" s="486">
        <v>6.81</v>
      </c>
      <c r="F12" s="486">
        <v>6.6</v>
      </c>
      <c r="G12" s="486">
        <v>6.7</v>
      </c>
      <c r="H12" s="486">
        <v>15.22</v>
      </c>
      <c r="I12" s="486">
        <v>12.1</v>
      </c>
      <c r="J12" s="486">
        <v>13.67</v>
      </c>
      <c r="K12" s="486">
        <v>77.64</v>
      </c>
      <c r="L12" s="486">
        <v>80.959999999999994</v>
      </c>
      <c r="M12" s="486">
        <v>79.290000000000006</v>
      </c>
      <c r="N12" s="486">
        <v>0.33</v>
      </c>
      <c r="O12" s="486">
        <v>0.33</v>
      </c>
      <c r="P12" s="486">
        <v>0.33</v>
      </c>
      <c r="Q12" s="671"/>
      <c r="R12" s="672"/>
      <c r="S12" s="671"/>
      <c r="T12" s="671"/>
      <c r="U12" s="671"/>
      <c r="V12" s="672"/>
    </row>
    <row r="13" spans="1:22" ht="12.75" customHeight="1" x14ac:dyDescent="0.2">
      <c r="A13" s="134">
        <v>2011</v>
      </c>
      <c r="B13" s="34">
        <v>1432</v>
      </c>
      <c r="C13" s="34">
        <v>1529</v>
      </c>
      <c r="D13" s="34">
        <v>2967</v>
      </c>
      <c r="E13" s="486">
        <v>8.14</v>
      </c>
      <c r="F13" s="486">
        <v>5.69</v>
      </c>
      <c r="G13" s="486">
        <v>6.92</v>
      </c>
      <c r="H13" s="486">
        <v>13.52</v>
      </c>
      <c r="I13" s="486">
        <v>10.23</v>
      </c>
      <c r="J13" s="486">
        <v>11.87</v>
      </c>
      <c r="K13" s="486">
        <v>77.739999999999995</v>
      </c>
      <c r="L13" s="486">
        <v>83.85</v>
      </c>
      <c r="M13" s="486">
        <v>80.81</v>
      </c>
      <c r="N13" s="486">
        <v>0.6</v>
      </c>
      <c r="O13" s="486">
        <v>0.23</v>
      </c>
      <c r="P13" s="486">
        <v>0.41</v>
      </c>
      <c r="Q13" s="671"/>
      <c r="R13" s="672"/>
      <c r="S13" s="671"/>
      <c r="T13" s="671"/>
      <c r="U13" s="671"/>
      <c r="V13" s="672"/>
    </row>
    <row r="14" spans="1:22" ht="12.75" customHeight="1" x14ac:dyDescent="0.2">
      <c r="A14" s="134" t="s">
        <v>88</v>
      </c>
      <c r="B14" s="34">
        <v>1322</v>
      </c>
      <c r="C14" s="34">
        <v>1432</v>
      </c>
      <c r="D14" s="34">
        <v>2757</v>
      </c>
      <c r="E14" s="486">
        <v>8.57</v>
      </c>
      <c r="F14" s="486">
        <v>7.16</v>
      </c>
      <c r="G14" s="486">
        <v>7.85</v>
      </c>
      <c r="H14" s="486">
        <v>15.05</v>
      </c>
      <c r="I14" s="486">
        <v>12.77</v>
      </c>
      <c r="J14" s="486">
        <v>13.96</v>
      </c>
      <c r="K14" s="486">
        <v>75.790000000000006</v>
      </c>
      <c r="L14" s="486">
        <v>80</v>
      </c>
      <c r="M14" s="486">
        <v>77.86</v>
      </c>
      <c r="N14" s="486">
        <v>0.59</v>
      </c>
      <c r="O14" s="486">
        <v>7.0000000000000007E-2</v>
      </c>
      <c r="P14" s="486">
        <v>0.33</v>
      </c>
      <c r="Q14" s="671"/>
      <c r="R14" s="672"/>
      <c r="S14" s="671"/>
      <c r="T14" s="671"/>
      <c r="U14" s="671"/>
      <c r="V14" s="672"/>
    </row>
    <row r="15" spans="1:22" ht="12.75" customHeight="1" x14ac:dyDescent="0.2">
      <c r="A15" s="134" t="s">
        <v>89</v>
      </c>
      <c r="B15" s="34">
        <v>1430</v>
      </c>
      <c r="C15" s="34">
        <v>1643</v>
      </c>
      <c r="D15" s="34">
        <v>3076</v>
      </c>
      <c r="E15" s="486">
        <v>9.25</v>
      </c>
      <c r="F15" s="486">
        <v>8.9600000000000009</v>
      </c>
      <c r="G15" s="486">
        <v>9.09</v>
      </c>
      <c r="H15" s="486">
        <v>11.36</v>
      </c>
      <c r="I15" s="486">
        <v>11.58</v>
      </c>
      <c r="J15" s="486">
        <v>11.56</v>
      </c>
      <c r="K15" s="486">
        <v>79.02</v>
      </c>
      <c r="L15" s="486">
        <v>79.14</v>
      </c>
      <c r="M15" s="486">
        <v>79</v>
      </c>
      <c r="N15" s="486">
        <v>0.37</v>
      </c>
      <c r="O15" s="486">
        <v>0.33</v>
      </c>
      <c r="P15" s="486">
        <v>0.35</v>
      </c>
    </row>
    <row r="16" spans="1:22" ht="12.75" customHeight="1" x14ac:dyDescent="0.2">
      <c r="A16" s="134">
        <v>2013</v>
      </c>
      <c r="B16" s="34">
        <v>1661</v>
      </c>
      <c r="C16" s="34">
        <v>1868</v>
      </c>
      <c r="D16" s="34">
        <v>3544</v>
      </c>
      <c r="E16" s="486">
        <v>9.44</v>
      </c>
      <c r="F16" s="486">
        <v>9.39</v>
      </c>
      <c r="G16" s="486">
        <v>9.43</v>
      </c>
      <c r="H16" s="486">
        <v>15.28</v>
      </c>
      <c r="I16" s="486">
        <v>11.75</v>
      </c>
      <c r="J16" s="486">
        <v>13.52</v>
      </c>
      <c r="K16" s="486">
        <v>74.75</v>
      </c>
      <c r="L16" s="486">
        <v>78.44</v>
      </c>
      <c r="M16" s="486">
        <v>76.58</v>
      </c>
      <c r="N16" s="486">
        <v>0.5</v>
      </c>
      <c r="O16" s="486">
        <v>0.42</v>
      </c>
      <c r="P16" s="486">
        <v>0.48</v>
      </c>
    </row>
    <row r="17" spans="1:17" ht="12.75" customHeight="1" x14ac:dyDescent="0.2">
      <c r="A17" s="134">
        <v>2014</v>
      </c>
      <c r="B17" s="34">
        <v>1533</v>
      </c>
      <c r="C17" s="34">
        <v>1615</v>
      </c>
      <c r="D17" s="34">
        <v>3160</v>
      </c>
      <c r="E17" s="486">
        <v>7.71</v>
      </c>
      <c r="F17" s="486">
        <v>8.0500000000000007</v>
      </c>
      <c r="G17" s="486">
        <v>7.88</v>
      </c>
      <c r="H17" s="486">
        <v>11.78</v>
      </c>
      <c r="I17" s="486">
        <v>10.47</v>
      </c>
      <c r="J17" s="486">
        <v>11.08</v>
      </c>
      <c r="K17" s="486">
        <v>79.55</v>
      </c>
      <c r="L17" s="486">
        <v>80.72</v>
      </c>
      <c r="M17" s="486">
        <v>80.150000000000006</v>
      </c>
      <c r="N17" s="486">
        <v>0.96</v>
      </c>
      <c r="O17" s="486">
        <v>0.75</v>
      </c>
      <c r="P17" s="486">
        <v>0.88</v>
      </c>
      <c r="Q17" s="673"/>
    </row>
    <row r="18" spans="1:17" ht="12.75" customHeight="1" x14ac:dyDescent="0.2">
      <c r="A18" s="134">
        <v>2015</v>
      </c>
      <c r="B18" s="34">
        <v>1710</v>
      </c>
      <c r="C18" s="34">
        <v>1795</v>
      </c>
      <c r="D18" s="34">
        <v>3525</v>
      </c>
      <c r="E18" s="486">
        <v>9.98</v>
      </c>
      <c r="F18" s="486">
        <v>9.11</v>
      </c>
      <c r="G18" s="486">
        <v>9.5500000000000007</v>
      </c>
      <c r="H18" s="486">
        <v>12.69</v>
      </c>
      <c r="I18" s="486">
        <v>11.73</v>
      </c>
      <c r="J18" s="486">
        <v>12.21</v>
      </c>
      <c r="K18" s="486">
        <v>76.86</v>
      </c>
      <c r="L18" s="486">
        <v>78.599999999999994</v>
      </c>
      <c r="M18" s="486">
        <v>77.73</v>
      </c>
      <c r="N18" s="486">
        <v>0.47</v>
      </c>
      <c r="O18" s="486">
        <v>0.56000000000000005</v>
      </c>
      <c r="P18" s="486">
        <v>0.51</v>
      </c>
      <c r="Q18" s="674"/>
    </row>
    <row r="19" spans="1:17" ht="12.75" customHeight="1" x14ac:dyDescent="0.2">
      <c r="A19" s="134">
        <v>2016</v>
      </c>
      <c r="B19" s="34">
        <v>1453</v>
      </c>
      <c r="C19" s="34">
        <v>1797</v>
      </c>
      <c r="D19" s="34">
        <v>3292</v>
      </c>
      <c r="E19" s="486">
        <v>8.3800000000000008</v>
      </c>
      <c r="F19" s="486">
        <v>7.96</v>
      </c>
      <c r="G19" s="486">
        <v>8.25</v>
      </c>
      <c r="H19" s="486">
        <v>13.37</v>
      </c>
      <c r="I19" s="486">
        <v>10.84</v>
      </c>
      <c r="J19" s="486">
        <v>12.07</v>
      </c>
      <c r="K19" s="486">
        <v>77.63</v>
      </c>
      <c r="L19" s="486">
        <v>80.290000000000006</v>
      </c>
      <c r="M19" s="486">
        <v>78.900000000000006</v>
      </c>
      <c r="N19" s="486">
        <v>0.63</v>
      </c>
      <c r="O19" s="486">
        <v>0.9</v>
      </c>
      <c r="P19" s="486">
        <v>0.79</v>
      </c>
      <c r="Q19" s="674"/>
    </row>
    <row r="20" spans="1:17" ht="12.75" customHeight="1" x14ac:dyDescent="0.2">
      <c r="A20" s="134">
        <v>2017</v>
      </c>
      <c r="B20" s="34">
        <v>1857</v>
      </c>
      <c r="C20" s="34">
        <v>2032</v>
      </c>
      <c r="D20" s="34">
        <v>3950</v>
      </c>
      <c r="E20" s="486">
        <v>10.95</v>
      </c>
      <c r="F20" s="486">
        <v>9.33</v>
      </c>
      <c r="G20" s="486">
        <v>10.220000000000001</v>
      </c>
      <c r="H20" s="486">
        <v>13.57</v>
      </c>
      <c r="I20" s="486">
        <v>14.5</v>
      </c>
      <c r="J20" s="486">
        <v>14.1</v>
      </c>
      <c r="K20" s="486">
        <v>75.099999999999994</v>
      </c>
      <c r="L20" s="486">
        <v>75.67</v>
      </c>
      <c r="M20" s="486">
        <v>75.22</v>
      </c>
      <c r="N20" s="486">
        <v>0.38</v>
      </c>
      <c r="O20" s="486">
        <v>0.5</v>
      </c>
      <c r="P20" s="486">
        <v>0.46</v>
      </c>
      <c r="Q20" s="674"/>
    </row>
    <row r="21" spans="1:17" ht="12.75" customHeight="1" x14ac:dyDescent="0.2">
      <c r="A21" s="134">
        <v>2018</v>
      </c>
      <c r="B21" s="34">
        <v>1951</v>
      </c>
      <c r="C21" s="34">
        <v>2082</v>
      </c>
      <c r="D21" s="34">
        <v>4088</v>
      </c>
      <c r="E21" s="486">
        <v>9.61</v>
      </c>
      <c r="F21" s="486">
        <v>9.67</v>
      </c>
      <c r="G21" s="486">
        <v>9.68</v>
      </c>
      <c r="H21" s="486">
        <v>12.41</v>
      </c>
      <c r="I21" s="486">
        <v>10.88</v>
      </c>
      <c r="J21" s="486">
        <v>11.77</v>
      </c>
      <c r="K21" s="486">
        <v>76.760000000000005</v>
      </c>
      <c r="L21" s="486">
        <v>79.03</v>
      </c>
      <c r="M21" s="486">
        <v>77.69</v>
      </c>
      <c r="N21" s="486">
        <v>1.22</v>
      </c>
      <c r="O21" s="486">
        <v>0.42</v>
      </c>
      <c r="P21" s="486">
        <v>0.85</v>
      </c>
      <c r="Q21" s="674"/>
    </row>
    <row r="22" spans="1:17" ht="12.75" customHeight="1" x14ac:dyDescent="0.2">
      <c r="A22" s="134">
        <v>2019</v>
      </c>
      <c r="B22" s="34">
        <v>1833</v>
      </c>
      <c r="C22" s="34">
        <v>2054</v>
      </c>
      <c r="D22" s="34">
        <v>3915</v>
      </c>
      <c r="E22" s="486">
        <v>10.06</v>
      </c>
      <c r="F22" s="486">
        <v>9.2799999999999994</v>
      </c>
      <c r="G22" s="486">
        <v>9.74</v>
      </c>
      <c r="H22" s="486">
        <v>12.68</v>
      </c>
      <c r="I22" s="486">
        <v>11.1</v>
      </c>
      <c r="J22" s="486">
        <v>11.88</v>
      </c>
      <c r="K22" s="486">
        <v>77.010000000000005</v>
      </c>
      <c r="L22" s="486">
        <v>79.430000000000007</v>
      </c>
      <c r="M22" s="486">
        <v>78.13</v>
      </c>
      <c r="N22" s="486">
        <v>0.25</v>
      </c>
      <c r="O22" s="486">
        <v>0.19</v>
      </c>
      <c r="P22" s="486">
        <v>0.25</v>
      </c>
      <c r="Q22" s="674"/>
    </row>
    <row r="23" spans="1:17" ht="12.75" customHeight="1" x14ac:dyDescent="0.2">
      <c r="A23" s="67" t="s">
        <v>635</v>
      </c>
      <c r="B23" s="166" t="s">
        <v>37</v>
      </c>
      <c r="C23" s="166" t="s">
        <v>37</v>
      </c>
      <c r="D23" s="166" t="s">
        <v>37</v>
      </c>
      <c r="E23" s="166" t="s">
        <v>37</v>
      </c>
      <c r="F23" s="166" t="s">
        <v>37</v>
      </c>
      <c r="G23" s="166" t="s">
        <v>37</v>
      </c>
      <c r="H23" s="166" t="s">
        <v>37</v>
      </c>
      <c r="I23" s="166" t="s">
        <v>37</v>
      </c>
      <c r="J23" s="166" t="s">
        <v>37</v>
      </c>
      <c r="K23" s="166" t="s">
        <v>37</v>
      </c>
      <c r="L23" s="166" t="s">
        <v>37</v>
      </c>
      <c r="M23" s="166" t="s">
        <v>37</v>
      </c>
      <c r="N23" s="166" t="s">
        <v>37</v>
      </c>
      <c r="O23" s="166" t="s">
        <v>37</v>
      </c>
      <c r="P23" s="166" t="s">
        <v>37</v>
      </c>
      <c r="Q23" s="674"/>
    </row>
    <row r="24" spans="1:17" ht="6" customHeight="1" x14ac:dyDescent="0.2">
      <c r="A24" s="369" t="s">
        <v>39</v>
      </c>
      <c r="B24" s="427"/>
      <c r="C24" s="427"/>
      <c r="D24" s="427"/>
      <c r="E24" s="427"/>
      <c r="F24" s="427"/>
      <c r="G24" s="427"/>
      <c r="H24" s="427"/>
      <c r="I24" s="427"/>
      <c r="J24" s="427"/>
      <c r="K24" s="427"/>
      <c r="L24" s="427"/>
      <c r="M24" s="427"/>
      <c r="N24" s="427"/>
      <c r="O24" s="427"/>
      <c r="P24" s="427"/>
    </row>
    <row r="25" spans="1:17" s="854" customFormat="1" ht="15" customHeight="1" x14ac:dyDescent="0.2">
      <c r="A25" s="1020" t="s">
        <v>476</v>
      </c>
      <c r="B25" s="1020"/>
      <c r="C25" s="1020"/>
      <c r="D25" s="1020"/>
      <c r="E25" s="1020"/>
      <c r="F25" s="1020"/>
      <c r="G25" s="1020"/>
      <c r="H25" s="1020"/>
      <c r="I25" s="1020"/>
      <c r="J25" s="1020"/>
      <c r="K25" s="1020"/>
      <c r="L25" s="1020"/>
      <c r="M25" s="1020"/>
      <c r="N25" s="1020"/>
      <c r="O25" s="1020"/>
      <c r="P25" s="1020"/>
    </row>
    <row r="26" spans="1:17" s="854" customFormat="1" ht="6" customHeight="1" x14ac:dyDescent="0.2">
      <c r="A26" s="844"/>
      <c r="B26" s="844"/>
      <c r="C26" s="844"/>
      <c r="D26" s="844"/>
      <c r="E26" s="844"/>
      <c r="F26" s="844"/>
      <c r="G26" s="844"/>
      <c r="H26" s="844"/>
      <c r="I26" s="844"/>
      <c r="J26" s="844"/>
    </row>
    <row r="27" spans="1:17" ht="15" customHeight="1" x14ac:dyDescent="0.2">
      <c r="A27" s="1020" t="s">
        <v>180</v>
      </c>
      <c r="B27" s="1020"/>
      <c r="C27" s="1020"/>
      <c r="D27" s="1020"/>
      <c r="E27" s="1020"/>
      <c r="F27" s="1020"/>
      <c r="G27" s="1020"/>
      <c r="H27" s="1020"/>
      <c r="I27" s="1020"/>
      <c r="J27" s="1020"/>
      <c r="K27" s="1020"/>
      <c r="L27" s="1020"/>
      <c r="M27" s="1020"/>
      <c r="N27" s="1020"/>
      <c r="O27" s="1020"/>
      <c r="P27" s="1020"/>
    </row>
    <row r="29" spans="1:17" x14ac:dyDescent="0.2">
      <c r="H29" s="675"/>
      <c r="I29" s="669"/>
      <c r="J29" s="669"/>
      <c r="K29" s="669"/>
      <c r="L29" s="669"/>
      <c r="M29" s="669"/>
      <c r="N29" s="669"/>
      <c r="O29" s="669"/>
      <c r="P29" s="669"/>
      <c r="Q29" s="669"/>
    </row>
    <row r="30" spans="1:17" x14ac:dyDescent="0.2">
      <c r="H30" s="675"/>
    </row>
    <row r="31" spans="1:17" x14ac:dyDescent="0.2">
      <c r="H31" s="675"/>
    </row>
    <row r="32" spans="1:17" x14ac:dyDescent="0.2">
      <c r="H32" s="675"/>
    </row>
  </sheetData>
  <mergeCells count="9">
    <mergeCell ref="A27:P27"/>
    <mergeCell ref="L1:P1"/>
    <mergeCell ref="A2:P2"/>
    <mergeCell ref="B3:D3"/>
    <mergeCell ref="E3:G3"/>
    <mergeCell ref="H3:J3"/>
    <mergeCell ref="K3:M3"/>
    <mergeCell ref="N3:P3"/>
    <mergeCell ref="A25:P25"/>
  </mergeCells>
  <hyperlinks>
    <hyperlink ref="L1:O1" location="Tabellförteckning!A1" display="Tabellförteckning!A1" xr:uid="{00000000-0004-0000-47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3B22-F692-407E-A71B-3C3D661786B1}">
  <sheetPr published="0">
    <pageSetUpPr fitToPage="1"/>
  </sheetPr>
  <dimension ref="A1:O61"/>
  <sheetViews>
    <sheetView workbookViewId="0">
      <pane ySplit="4" topLeftCell="A45" activePane="bottomLeft" state="frozen"/>
      <selection activeCell="B20" sqref="B20:I21"/>
      <selection pane="bottomLeft" activeCell="K2" sqref="K2"/>
    </sheetView>
  </sheetViews>
  <sheetFormatPr defaultColWidth="9.28515625" defaultRowHeight="12.75" x14ac:dyDescent="0.2"/>
  <cols>
    <col min="1" max="10" width="6.7109375" style="894" customWidth="1"/>
    <col min="11" max="25" width="8.7109375" style="894" customWidth="1"/>
    <col min="26" max="16384" width="9.28515625" style="894"/>
  </cols>
  <sheetData>
    <row r="1" spans="1:11" ht="30" customHeight="1" x14ac:dyDescent="0.2">
      <c r="A1" s="895"/>
      <c r="B1" s="902"/>
      <c r="C1" s="902"/>
      <c r="D1" s="1028" t="s">
        <v>275</v>
      </c>
      <c r="E1" s="1028"/>
      <c r="F1" s="1029"/>
      <c r="G1" s="1029"/>
      <c r="H1" s="1076" t="s">
        <v>186</v>
      </c>
      <c r="I1" s="1075"/>
      <c r="J1" s="1075"/>
      <c r="K1" s="902"/>
    </row>
    <row r="2" spans="1:11" s="904" customFormat="1" ht="30" customHeight="1" x14ac:dyDescent="0.2">
      <c r="A2" s="1024" t="s">
        <v>435</v>
      </c>
      <c r="B2" s="1024"/>
      <c r="C2" s="1024"/>
      <c r="D2" s="1024"/>
      <c r="E2" s="1024"/>
      <c r="F2" s="1024"/>
      <c r="G2" s="1024"/>
      <c r="H2" s="1024"/>
      <c r="I2" s="1024"/>
      <c r="J2" s="1024"/>
    </row>
    <row r="3" spans="1:11" ht="15" customHeight="1" x14ac:dyDescent="0.2">
      <c r="B3" s="1061" t="s">
        <v>25</v>
      </c>
      <c r="C3" s="1061"/>
      <c r="D3" s="1061"/>
      <c r="E3" s="1061" t="s">
        <v>26</v>
      </c>
      <c r="F3" s="1061"/>
      <c r="G3" s="1061"/>
      <c r="H3" s="1061" t="s">
        <v>35</v>
      </c>
      <c r="I3" s="1061"/>
      <c r="J3" s="1061"/>
    </row>
    <row r="4" spans="1:11" ht="15" customHeight="1" x14ac:dyDescent="0.2">
      <c r="A4" s="894" t="s">
        <v>39</v>
      </c>
      <c r="B4" s="902" t="s">
        <v>28</v>
      </c>
      <c r="C4" s="902" t="s">
        <v>29</v>
      </c>
      <c r="D4" s="902" t="s">
        <v>307</v>
      </c>
      <c r="E4" s="902" t="s">
        <v>28</v>
      </c>
      <c r="F4" s="902" t="s">
        <v>29</v>
      </c>
      <c r="G4" s="902" t="s">
        <v>307</v>
      </c>
      <c r="H4" s="902" t="s">
        <v>28</v>
      </c>
      <c r="I4" s="902" t="s">
        <v>29</v>
      </c>
      <c r="J4" s="902" t="s">
        <v>307</v>
      </c>
    </row>
    <row r="5" spans="1:11" ht="6" customHeight="1" x14ac:dyDescent="0.2">
      <c r="A5" s="903"/>
      <c r="B5" s="372"/>
      <c r="C5" s="372"/>
      <c r="D5" s="372"/>
      <c r="E5" s="427"/>
      <c r="F5" s="427"/>
      <c r="G5" s="427"/>
      <c r="H5" s="372"/>
      <c r="I5" s="372"/>
      <c r="J5" s="873"/>
    </row>
    <row r="6" spans="1:11" ht="12.75" customHeight="1" x14ac:dyDescent="0.2">
      <c r="A6" s="895">
        <v>1971</v>
      </c>
      <c r="B6" s="873" t="s">
        <v>36</v>
      </c>
      <c r="C6" s="873" t="s">
        <v>36</v>
      </c>
      <c r="D6" s="873" t="s">
        <v>36</v>
      </c>
      <c r="E6" s="902">
        <v>14</v>
      </c>
      <c r="F6" s="902">
        <v>16</v>
      </c>
      <c r="G6" s="873" t="s">
        <v>36</v>
      </c>
      <c r="H6" s="873" t="s">
        <v>36</v>
      </c>
      <c r="I6" s="873" t="s">
        <v>36</v>
      </c>
      <c r="J6" s="873" t="s">
        <v>36</v>
      </c>
    </row>
    <row r="7" spans="1:11" ht="12.75" customHeight="1" x14ac:dyDescent="0.2">
      <c r="A7" s="895">
        <v>1972</v>
      </c>
      <c r="B7" s="873" t="s">
        <v>36</v>
      </c>
      <c r="C7" s="873" t="s">
        <v>36</v>
      </c>
      <c r="D7" s="873" t="s">
        <v>36</v>
      </c>
      <c r="E7" s="902">
        <v>15</v>
      </c>
      <c r="F7" s="902">
        <v>14</v>
      </c>
      <c r="G7" s="873" t="s">
        <v>36</v>
      </c>
      <c r="H7" s="873" t="s">
        <v>36</v>
      </c>
      <c r="I7" s="873" t="s">
        <v>36</v>
      </c>
      <c r="J7" s="873" t="s">
        <v>36</v>
      </c>
    </row>
    <row r="8" spans="1:11" ht="12.75" customHeight="1" x14ac:dyDescent="0.2">
      <c r="A8" s="895">
        <v>1973</v>
      </c>
      <c r="B8" s="873" t="s">
        <v>36</v>
      </c>
      <c r="C8" s="873" t="s">
        <v>36</v>
      </c>
      <c r="D8" s="873" t="s">
        <v>36</v>
      </c>
      <c r="E8" s="902">
        <v>12</v>
      </c>
      <c r="F8" s="902">
        <v>14</v>
      </c>
      <c r="G8" s="873" t="s">
        <v>36</v>
      </c>
      <c r="H8" s="873" t="s">
        <v>36</v>
      </c>
      <c r="I8" s="873" t="s">
        <v>36</v>
      </c>
      <c r="J8" s="873" t="s">
        <v>36</v>
      </c>
    </row>
    <row r="9" spans="1:11" ht="12.75" customHeight="1" x14ac:dyDescent="0.2">
      <c r="A9" s="895">
        <v>1974</v>
      </c>
      <c r="B9" s="873" t="s">
        <v>36</v>
      </c>
      <c r="C9" s="873" t="s">
        <v>36</v>
      </c>
      <c r="D9" s="873" t="s">
        <v>36</v>
      </c>
      <c r="E9" s="902">
        <v>8</v>
      </c>
      <c r="F9" s="902">
        <v>7</v>
      </c>
      <c r="G9" s="873" t="s">
        <v>36</v>
      </c>
      <c r="H9" s="873" t="s">
        <v>36</v>
      </c>
      <c r="I9" s="873" t="s">
        <v>36</v>
      </c>
      <c r="J9" s="873" t="s">
        <v>36</v>
      </c>
    </row>
    <row r="10" spans="1:11" ht="12.75" customHeight="1" x14ac:dyDescent="0.2">
      <c r="A10" s="895">
        <v>1975</v>
      </c>
      <c r="B10" s="873" t="s">
        <v>36</v>
      </c>
      <c r="C10" s="873" t="s">
        <v>36</v>
      </c>
      <c r="D10" s="873" t="s">
        <v>36</v>
      </c>
      <c r="E10" s="902">
        <v>6</v>
      </c>
      <c r="F10" s="902">
        <v>6</v>
      </c>
      <c r="G10" s="873" t="s">
        <v>36</v>
      </c>
      <c r="H10" s="873" t="s">
        <v>36</v>
      </c>
      <c r="I10" s="873" t="s">
        <v>36</v>
      </c>
      <c r="J10" s="873" t="s">
        <v>36</v>
      </c>
    </row>
    <row r="11" spans="1:11" ht="12.75" customHeight="1" x14ac:dyDescent="0.2">
      <c r="A11" s="895">
        <v>1976</v>
      </c>
      <c r="B11" s="873" t="s">
        <v>36</v>
      </c>
      <c r="C11" s="873" t="s">
        <v>36</v>
      </c>
      <c r="D11" s="873" t="s">
        <v>36</v>
      </c>
      <c r="E11" s="902">
        <v>7</v>
      </c>
      <c r="F11" s="902">
        <v>6</v>
      </c>
      <c r="G11" s="873" t="s">
        <v>36</v>
      </c>
      <c r="H11" s="873" t="s">
        <v>36</v>
      </c>
      <c r="I11" s="873" t="s">
        <v>36</v>
      </c>
      <c r="J11" s="873" t="s">
        <v>36</v>
      </c>
    </row>
    <row r="12" spans="1:11" ht="12.75" customHeight="1" x14ac:dyDescent="0.2">
      <c r="A12" s="895">
        <v>1977</v>
      </c>
      <c r="B12" s="873" t="s">
        <v>36</v>
      </c>
      <c r="C12" s="873" t="s">
        <v>36</v>
      </c>
      <c r="D12" s="873" t="s">
        <v>36</v>
      </c>
      <c r="E12" s="902">
        <v>9</v>
      </c>
      <c r="F12" s="902">
        <v>8</v>
      </c>
      <c r="G12" s="873" t="s">
        <v>36</v>
      </c>
      <c r="H12" s="873" t="s">
        <v>36</v>
      </c>
      <c r="I12" s="873" t="s">
        <v>36</v>
      </c>
      <c r="J12" s="873" t="s">
        <v>36</v>
      </c>
    </row>
    <row r="13" spans="1:11" ht="12.75" customHeight="1" x14ac:dyDescent="0.2">
      <c r="A13" s="895">
        <v>1978</v>
      </c>
      <c r="B13" s="873" t="s">
        <v>36</v>
      </c>
      <c r="C13" s="873" t="s">
        <v>36</v>
      </c>
      <c r="D13" s="873" t="s">
        <v>36</v>
      </c>
      <c r="E13" s="902">
        <v>8</v>
      </c>
      <c r="F13" s="902">
        <v>8</v>
      </c>
      <c r="G13" s="873" t="s">
        <v>36</v>
      </c>
      <c r="H13" s="873" t="s">
        <v>36</v>
      </c>
      <c r="I13" s="873" t="s">
        <v>36</v>
      </c>
      <c r="J13" s="873" t="s">
        <v>36</v>
      </c>
    </row>
    <row r="14" spans="1:11" ht="12.75" customHeight="1" x14ac:dyDescent="0.2">
      <c r="A14" s="895">
        <v>1979</v>
      </c>
      <c r="B14" s="873" t="s">
        <v>36</v>
      </c>
      <c r="C14" s="873" t="s">
        <v>36</v>
      </c>
      <c r="D14" s="873" t="s">
        <v>36</v>
      </c>
      <c r="E14" s="902">
        <v>7</v>
      </c>
      <c r="F14" s="902">
        <v>6</v>
      </c>
      <c r="G14" s="873" t="s">
        <v>36</v>
      </c>
      <c r="H14" s="873" t="s">
        <v>36</v>
      </c>
      <c r="I14" s="873" t="s">
        <v>36</v>
      </c>
      <c r="J14" s="873" t="s">
        <v>36</v>
      </c>
    </row>
    <row r="15" spans="1:11" ht="12.75" customHeight="1" x14ac:dyDescent="0.2">
      <c r="A15" s="895">
        <v>1980</v>
      </c>
      <c r="B15" s="873" t="s">
        <v>36</v>
      </c>
      <c r="C15" s="873" t="s">
        <v>36</v>
      </c>
      <c r="D15" s="873" t="s">
        <v>36</v>
      </c>
      <c r="E15" s="902">
        <v>8</v>
      </c>
      <c r="F15" s="902">
        <v>8</v>
      </c>
      <c r="G15" s="873" t="s">
        <v>36</v>
      </c>
      <c r="H15" s="873" t="s">
        <v>36</v>
      </c>
      <c r="I15" s="873" t="s">
        <v>36</v>
      </c>
      <c r="J15" s="873" t="s">
        <v>36</v>
      </c>
    </row>
    <row r="16" spans="1:11" ht="12.75" customHeight="1" x14ac:dyDescent="0.2">
      <c r="A16" s="895">
        <v>1981</v>
      </c>
      <c r="B16" s="873" t="s">
        <v>36</v>
      </c>
      <c r="C16" s="873" t="s">
        <v>36</v>
      </c>
      <c r="D16" s="873" t="s">
        <v>36</v>
      </c>
      <c r="E16" s="902">
        <v>9</v>
      </c>
      <c r="F16" s="902">
        <v>9</v>
      </c>
      <c r="G16" s="873" t="s">
        <v>36</v>
      </c>
      <c r="H16" s="873" t="s">
        <v>36</v>
      </c>
      <c r="I16" s="873" t="s">
        <v>36</v>
      </c>
      <c r="J16" s="873" t="s">
        <v>36</v>
      </c>
    </row>
    <row r="17" spans="1:10" ht="12.75" customHeight="1" x14ac:dyDescent="0.2">
      <c r="A17" s="895">
        <v>1982</v>
      </c>
      <c r="B17" s="873" t="s">
        <v>36</v>
      </c>
      <c r="C17" s="873" t="s">
        <v>36</v>
      </c>
      <c r="D17" s="873" t="s">
        <v>36</v>
      </c>
      <c r="E17" s="902">
        <v>8</v>
      </c>
      <c r="F17" s="902">
        <v>8</v>
      </c>
      <c r="G17" s="873" t="s">
        <v>36</v>
      </c>
      <c r="H17" s="873" t="s">
        <v>36</v>
      </c>
      <c r="I17" s="873" t="s">
        <v>36</v>
      </c>
      <c r="J17" s="873" t="s">
        <v>36</v>
      </c>
    </row>
    <row r="18" spans="1:10" ht="12.75" customHeight="1" x14ac:dyDescent="0.2">
      <c r="A18" s="895">
        <v>1983</v>
      </c>
      <c r="B18" s="873" t="s">
        <v>36</v>
      </c>
      <c r="C18" s="873" t="s">
        <v>36</v>
      </c>
      <c r="D18" s="873" t="s">
        <v>36</v>
      </c>
      <c r="E18" s="902">
        <v>5</v>
      </c>
      <c r="F18" s="902">
        <v>6</v>
      </c>
      <c r="G18" s="873" t="s">
        <v>36</v>
      </c>
      <c r="H18" s="873" t="s">
        <v>36</v>
      </c>
      <c r="I18" s="873" t="s">
        <v>36</v>
      </c>
      <c r="J18" s="873" t="s">
        <v>36</v>
      </c>
    </row>
    <row r="19" spans="1:10" ht="12.75" customHeight="1" x14ac:dyDescent="0.2">
      <c r="A19" s="895">
        <v>1984</v>
      </c>
      <c r="B19" s="873" t="s">
        <v>36</v>
      </c>
      <c r="C19" s="873" t="s">
        <v>36</v>
      </c>
      <c r="D19" s="873" t="s">
        <v>36</v>
      </c>
      <c r="E19" s="902">
        <v>5</v>
      </c>
      <c r="F19" s="902">
        <v>5</v>
      </c>
      <c r="G19" s="873" t="s">
        <v>36</v>
      </c>
      <c r="H19" s="873" t="s">
        <v>36</v>
      </c>
      <c r="I19" s="873" t="s">
        <v>36</v>
      </c>
      <c r="J19" s="873" t="s">
        <v>36</v>
      </c>
    </row>
    <row r="20" spans="1:10" ht="12.75" customHeight="1" x14ac:dyDescent="0.2">
      <c r="A20" s="895">
        <v>1985</v>
      </c>
      <c r="B20" s="873" t="s">
        <v>36</v>
      </c>
      <c r="C20" s="873" t="s">
        <v>36</v>
      </c>
      <c r="D20" s="873" t="s">
        <v>36</v>
      </c>
      <c r="E20" s="902">
        <v>4</v>
      </c>
      <c r="F20" s="902">
        <v>4</v>
      </c>
      <c r="G20" s="873" t="s">
        <v>36</v>
      </c>
      <c r="H20" s="873" t="s">
        <v>36</v>
      </c>
      <c r="I20" s="873" t="s">
        <v>36</v>
      </c>
      <c r="J20" s="873" t="s">
        <v>36</v>
      </c>
    </row>
    <row r="21" spans="1:10" ht="12.75" customHeight="1" x14ac:dyDescent="0.2">
      <c r="A21" s="895">
        <v>1986</v>
      </c>
      <c r="B21" s="873" t="s">
        <v>36</v>
      </c>
      <c r="C21" s="873" t="s">
        <v>36</v>
      </c>
      <c r="D21" s="873" t="s">
        <v>36</v>
      </c>
      <c r="E21" s="902">
        <v>5</v>
      </c>
      <c r="F21" s="902">
        <v>3</v>
      </c>
      <c r="G21" s="873" t="s">
        <v>36</v>
      </c>
      <c r="H21" s="873" t="s">
        <v>36</v>
      </c>
      <c r="I21" s="873" t="s">
        <v>36</v>
      </c>
      <c r="J21" s="873" t="s">
        <v>36</v>
      </c>
    </row>
    <row r="22" spans="1:10" ht="12.75" customHeight="1" x14ac:dyDescent="0.2">
      <c r="A22" s="895">
        <v>1987</v>
      </c>
      <c r="B22" s="873" t="s">
        <v>36</v>
      </c>
      <c r="C22" s="873" t="s">
        <v>36</v>
      </c>
      <c r="D22" s="873" t="s">
        <v>36</v>
      </c>
      <c r="E22" s="902">
        <v>3</v>
      </c>
      <c r="F22" s="902">
        <v>3</v>
      </c>
      <c r="G22" s="873" t="s">
        <v>36</v>
      </c>
      <c r="H22" s="873" t="s">
        <v>36</v>
      </c>
      <c r="I22" s="873" t="s">
        <v>36</v>
      </c>
      <c r="J22" s="873" t="s">
        <v>36</v>
      </c>
    </row>
    <row r="23" spans="1:10" ht="12.75" customHeight="1" x14ac:dyDescent="0.2">
      <c r="A23" s="895">
        <v>1988</v>
      </c>
      <c r="B23" s="873" t="s">
        <v>36</v>
      </c>
      <c r="C23" s="873" t="s">
        <v>36</v>
      </c>
      <c r="D23" s="873" t="s">
        <v>36</v>
      </c>
      <c r="E23" s="902">
        <v>4</v>
      </c>
      <c r="F23" s="902">
        <v>3</v>
      </c>
      <c r="G23" s="873" t="s">
        <v>36</v>
      </c>
      <c r="H23" s="873" t="s">
        <v>36</v>
      </c>
      <c r="I23" s="873" t="s">
        <v>36</v>
      </c>
      <c r="J23" s="873" t="s">
        <v>36</v>
      </c>
    </row>
    <row r="24" spans="1:10" ht="12.75" customHeight="1" x14ac:dyDescent="0.2">
      <c r="A24" s="895">
        <v>1989</v>
      </c>
      <c r="B24" s="486">
        <v>96.46</v>
      </c>
      <c r="C24" s="486">
        <v>96.95</v>
      </c>
      <c r="D24" s="486">
        <v>96.7</v>
      </c>
      <c r="E24" s="486">
        <v>3.21</v>
      </c>
      <c r="F24" s="486">
        <v>2.71</v>
      </c>
      <c r="G24" s="486">
        <v>3</v>
      </c>
      <c r="H24" s="486">
        <v>0.32</v>
      </c>
      <c r="I24" s="486">
        <v>0.34</v>
      </c>
      <c r="J24" s="486">
        <v>0.3</v>
      </c>
    </row>
    <row r="25" spans="1:10" ht="12.75" customHeight="1" x14ac:dyDescent="0.2">
      <c r="A25" s="895">
        <v>1990</v>
      </c>
      <c r="B25" s="486">
        <v>95.39</v>
      </c>
      <c r="C25" s="486">
        <v>96.51</v>
      </c>
      <c r="D25" s="486">
        <v>95.9</v>
      </c>
      <c r="E25" s="486">
        <v>4.1100000000000003</v>
      </c>
      <c r="F25" s="486">
        <v>3.36</v>
      </c>
      <c r="G25" s="486">
        <v>3.7</v>
      </c>
      <c r="H25" s="486">
        <v>0.51</v>
      </c>
      <c r="I25" s="486">
        <v>0.13</v>
      </c>
      <c r="J25" s="486">
        <v>0.3</v>
      </c>
    </row>
    <row r="26" spans="1:10" ht="12.75" customHeight="1" x14ac:dyDescent="0.2">
      <c r="A26" s="895">
        <v>1991</v>
      </c>
      <c r="B26" s="486">
        <v>96.3</v>
      </c>
      <c r="C26" s="486">
        <v>96.41</v>
      </c>
      <c r="D26" s="486">
        <v>96.4</v>
      </c>
      <c r="E26" s="486">
        <v>3.41</v>
      </c>
      <c r="F26" s="486">
        <v>3.45</v>
      </c>
      <c r="G26" s="486">
        <v>3.4</v>
      </c>
      <c r="H26" s="486">
        <v>0.3</v>
      </c>
      <c r="I26" s="486">
        <v>0.13</v>
      </c>
      <c r="J26" s="486">
        <v>0.2</v>
      </c>
    </row>
    <row r="27" spans="1:10" ht="12.75" customHeight="1" x14ac:dyDescent="0.2">
      <c r="A27" s="895">
        <v>1992</v>
      </c>
      <c r="B27" s="486">
        <v>95.45</v>
      </c>
      <c r="C27" s="486">
        <v>96.62</v>
      </c>
      <c r="D27" s="486">
        <v>96</v>
      </c>
      <c r="E27" s="486">
        <v>4.38</v>
      </c>
      <c r="F27" s="486">
        <v>3.24</v>
      </c>
      <c r="G27" s="486">
        <v>3.8</v>
      </c>
      <c r="H27" s="486">
        <v>0.17</v>
      </c>
      <c r="I27" s="486">
        <v>0.14000000000000001</v>
      </c>
      <c r="J27" s="486">
        <v>0.2</v>
      </c>
    </row>
    <row r="28" spans="1:10" ht="12.75" customHeight="1" x14ac:dyDescent="0.2">
      <c r="A28" s="895">
        <v>1993</v>
      </c>
      <c r="B28" s="486">
        <v>94.9</v>
      </c>
      <c r="C28" s="486">
        <v>94.93</v>
      </c>
      <c r="D28" s="486">
        <v>94.9</v>
      </c>
      <c r="E28" s="486">
        <v>4.67</v>
      </c>
      <c r="F28" s="486">
        <v>4.55</v>
      </c>
      <c r="G28" s="486">
        <v>4.5999999999999996</v>
      </c>
      <c r="H28" s="486">
        <v>0.43</v>
      </c>
      <c r="I28" s="486">
        <v>0.52</v>
      </c>
      <c r="J28" s="486">
        <v>0.5</v>
      </c>
    </row>
    <row r="29" spans="1:10" ht="12.75" customHeight="1" x14ac:dyDescent="0.2">
      <c r="A29" s="895">
        <v>1994</v>
      </c>
      <c r="B29" s="486">
        <v>94.43</v>
      </c>
      <c r="C29" s="486">
        <v>95.2</v>
      </c>
      <c r="D29" s="486">
        <v>94.8</v>
      </c>
      <c r="E29" s="486">
        <v>4.95</v>
      </c>
      <c r="F29" s="486">
        <v>4.29</v>
      </c>
      <c r="G29" s="486">
        <v>4.5999999999999996</v>
      </c>
      <c r="H29" s="486">
        <v>0.62</v>
      </c>
      <c r="I29" s="486">
        <v>0.51</v>
      </c>
      <c r="J29" s="486">
        <v>0.6</v>
      </c>
    </row>
    <row r="30" spans="1:10" ht="12.75" customHeight="1" x14ac:dyDescent="0.2">
      <c r="A30" s="895">
        <v>1995</v>
      </c>
      <c r="B30" s="486">
        <v>92.85</v>
      </c>
      <c r="C30" s="486">
        <v>94.11</v>
      </c>
      <c r="D30" s="486">
        <v>93.5</v>
      </c>
      <c r="E30" s="486">
        <v>6.61</v>
      </c>
      <c r="F30" s="486">
        <v>5.44</v>
      </c>
      <c r="G30" s="486">
        <v>6</v>
      </c>
      <c r="H30" s="486">
        <v>0.53</v>
      </c>
      <c r="I30" s="486">
        <v>0.46</v>
      </c>
      <c r="J30" s="486">
        <v>0.5</v>
      </c>
    </row>
    <row r="31" spans="1:10" ht="12.75" customHeight="1" x14ac:dyDescent="0.2">
      <c r="A31" s="895">
        <v>1996</v>
      </c>
      <c r="B31" s="486">
        <v>90.29</v>
      </c>
      <c r="C31" s="486">
        <v>93.06</v>
      </c>
      <c r="D31" s="486">
        <v>91.6</v>
      </c>
      <c r="E31" s="486">
        <v>8.18</v>
      </c>
      <c r="F31" s="486">
        <v>6.31</v>
      </c>
      <c r="G31" s="486">
        <v>7.3</v>
      </c>
      <c r="H31" s="486">
        <v>1.52</v>
      </c>
      <c r="I31" s="486">
        <v>0.63</v>
      </c>
      <c r="J31" s="486">
        <v>1.1000000000000001</v>
      </c>
    </row>
    <row r="32" spans="1:10" ht="12.75" customHeight="1" x14ac:dyDescent="0.2">
      <c r="A32" s="895">
        <v>1997</v>
      </c>
      <c r="B32" s="486">
        <v>90.51</v>
      </c>
      <c r="C32" s="486">
        <v>92.21</v>
      </c>
      <c r="D32" s="486">
        <v>91.3</v>
      </c>
      <c r="E32" s="486">
        <v>8.67</v>
      </c>
      <c r="F32" s="486">
        <v>7.22</v>
      </c>
      <c r="G32" s="486">
        <v>8</v>
      </c>
      <c r="H32" s="486">
        <v>0.81</v>
      </c>
      <c r="I32" s="486">
        <v>0.56999999999999995</v>
      </c>
      <c r="J32" s="486">
        <v>0.7</v>
      </c>
    </row>
    <row r="33" spans="1:12" ht="12.75" customHeight="1" x14ac:dyDescent="0.2">
      <c r="A33" s="895">
        <v>1998</v>
      </c>
      <c r="B33" s="486">
        <v>88.76</v>
      </c>
      <c r="C33" s="486">
        <v>93.47</v>
      </c>
      <c r="D33" s="486">
        <v>91</v>
      </c>
      <c r="E33" s="486">
        <v>9.2899999999999991</v>
      </c>
      <c r="F33" s="486">
        <v>5.82</v>
      </c>
      <c r="G33" s="486">
        <v>7.6</v>
      </c>
      <c r="H33" s="486">
        <v>1.95</v>
      </c>
      <c r="I33" s="486">
        <v>0.71</v>
      </c>
      <c r="J33" s="486">
        <v>1.3</v>
      </c>
    </row>
    <row r="34" spans="1:12" ht="12.75" customHeight="1" x14ac:dyDescent="0.2">
      <c r="A34" s="895">
        <v>1999</v>
      </c>
      <c r="B34" s="486">
        <v>89.35</v>
      </c>
      <c r="C34" s="486">
        <v>91.74</v>
      </c>
      <c r="D34" s="486">
        <v>90.5</v>
      </c>
      <c r="E34" s="486">
        <v>9.5500000000000007</v>
      </c>
      <c r="F34" s="486">
        <v>7.76</v>
      </c>
      <c r="G34" s="486">
        <v>8.6999999999999993</v>
      </c>
      <c r="H34" s="486">
        <v>1.1000000000000001</v>
      </c>
      <c r="I34" s="486">
        <v>0.5</v>
      </c>
      <c r="J34" s="486">
        <v>0.8</v>
      </c>
    </row>
    <row r="35" spans="1:12" ht="12.75" customHeight="1" x14ac:dyDescent="0.2">
      <c r="A35" s="895">
        <v>2000</v>
      </c>
      <c r="B35" s="486">
        <v>89.22</v>
      </c>
      <c r="C35" s="486">
        <v>91.62</v>
      </c>
      <c r="D35" s="486">
        <v>90.4</v>
      </c>
      <c r="E35" s="486">
        <v>9.49</v>
      </c>
      <c r="F35" s="486">
        <v>7.74</v>
      </c>
      <c r="G35" s="486">
        <v>8.6</v>
      </c>
      <c r="H35" s="486">
        <v>1.3</v>
      </c>
      <c r="I35" s="486">
        <v>0.64</v>
      </c>
      <c r="J35" s="486">
        <v>1</v>
      </c>
    </row>
    <row r="36" spans="1:12" ht="12.75" customHeight="1" x14ac:dyDescent="0.2">
      <c r="A36" s="895">
        <v>2001</v>
      </c>
      <c r="B36" s="486">
        <v>89.71</v>
      </c>
      <c r="C36" s="486">
        <v>91.02</v>
      </c>
      <c r="D36" s="486">
        <v>90.3</v>
      </c>
      <c r="E36" s="486">
        <v>9.42</v>
      </c>
      <c r="F36" s="486">
        <v>8.5</v>
      </c>
      <c r="G36" s="486">
        <v>9</v>
      </c>
      <c r="H36" s="486">
        <v>0.88</v>
      </c>
      <c r="I36" s="486">
        <v>0.48</v>
      </c>
      <c r="J36" s="486">
        <v>0.7</v>
      </c>
    </row>
    <row r="37" spans="1:12" ht="12.75" customHeight="1" x14ac:dyDescent="0.2">
      <c r="A37" s="895">
        <v>2002</v>
      </c>
      <c r="B37" s="486">
        <v>91.06</v>
      </c>
      <c r="C37" s="486">
        <v>91.78</v>
      </c>
      <c r="D37" s="486">
        <v>91.4</v>
      </c>
      <c r="E37" s="486">
        <v>8.2799999999999994</v>
      </c>
      <c r="F37" s="486">
        <v>7.59</v>
      </c>
      <c r="G37" s="486">
        <v>7.9</v>
      </c>
      <c r="H37" s="486">
        <v>0.65</v>
      </c>
      <c r="I37" s="486">
        <v>0.63</v>
      </c>
      <c r="J37" s="486">
        <v>0.6</v>
      </c>
    </row>
    <row r="38" spans="1:12" ht="12.75" customHeight="1" x14ac:dyDescent="0.2">
      <c r="A38" s="895">
        <v>2003</v>
      </c>
      <c r="B38" s="486">
        <v>92.54</v>
      </c>
      <c r="C38" s="486">
        <v>92.18</v>
      </c>
      <c r="D38" s="486">
        <v>92.4</v>
      </c>
      <c r="E38" s="486">
        <v>6.9</v>
      </c>
      <c r="F38" s="486">
        <v>7.13</v>
      </c>
      <c r="G38" s="486">
        <v>7</v>
      </c>
      <c r="H38" s="486">
        <v>0.56000000000000005</v>
      </c>
      <c r="I38" s="486">
        <v>0.69</v>
      </c>
      <c r="J38" s="486">
        <v>0.6</v>
      </c>
    </row>
    <row r="39" spans="1:12" ht="12.75" customHeight="1" x14ac:dyDescent="0.2">
      <c r="A39" s="895">
        <v>2004</v>
      </c>
      <c r="B39" s="486">
        <v>92.07</v>
      </c>
      <c r="C39" s="486">
        <v>92.61</v>
      </c>
      <c r="D39" s="486">
        <v>92.3</v>
      </c>
      <c r="E39" s="486">
        <v>7.4</v>
      </c>
      <c r="F39" s="486">
        <v>6.94</v>
      </c>
      <c r="G39" s="486">
        <v>7.2</v>
      </c>
      <c r="H39" s="486">
        <v>0.53</v>
      </c>
      <c r="I39" s="486">
        <v>0.45</v>
      </c>
      <c r="J39" s="486">
        <v>0.5</v>
      </c>
    </row>
    <row r="40" spans="1:12" ht="12.75" customHeight="1" x14ac:dyDescent="0.2">
      <c r="A40" s="895">
        <v>2005</v>
      </c>
      <c r="B40" s="486">
        <v>92.31</v>
      </c>
      <c r="C40" s="486">
        <v>92.24</v>
      </c>
      <c r="D40" s="486">
        <v>92.3</v>
      </c>
      <c r="E40" s="486">
        <v>7.18</v>
      </c>
      <c r="F40" s="486">
        <v>7.21</v>
      </c>
      <c r="G40" s="486">
        <v>7.2</v>
      </c>
      <c r="H40" s="486">
        <v>0.51</v>
      </c>
      <c r="I40" s="486">
        <v>0.55000000000000004</v>
      </c>
      <c r="J40" s="486">
        <v>0.5</v>
      </c>
    </row>
    <row r="41" spans="1:12" ht="12.75" customHeight="1" x14ac:dyDescent="0.2">
      <c r="A41" s="895">
        <v>2006</v>
      </c>
      <c r="B41" s="486">
        <v>92.07</v>
      </c>
      <c r="C41" s="486">
        <v>93.62</v>
      </c>
      <c r="D41" s="486">
        <v>92.8</v>
      </c>
      <c r="E41" s="486">
        <v>7.18</v>
      </c>
      <c r="F41" s="486">
        <v>5.49</v>
      </c>
      <c r="G41" s="486">
        <v>6.4</v>
      </c>
      <c r="H41" s="486">
        <v>0.74</v>
      </c>
      <c r="I41" s="486">
        <v>0.88</v>
      </c>
      <c r="J41" s="486">
        <v>0.8</v>
      </c>
    </row>
    <row r="42" spans="1:12" ht="12.75" customHeight="1" x14ac:dyDescent="0.2">
      <c r="A42" s="895">
        <v>2007</v>
      </c>
      <c r="B42" s="486">
        <v>93.19</v>
      </c>
      <c r="C42" s="486">
        <v>94.22</v>
      </c>
      <c r="D42" s="486">
        <v>93.7</v>
      </c>
      <c r="E42" s="486">
        <v>6.03</v>
      </c>
      <c r="F42" s="486">
        <v>5.18</v>
      </c>
      <c r="G42" s="486">
        <v>5.6</v>
      </c>
      <c r="H42" s="486">
        <v>0.77</v>
      </c>
      <c r="I42" s="486">
        <v>0.6</v>
      </c>
      <c r="J42" s="486">
        <v>0.7</v>
      </c>
      <c r="K42" s="905"/>
    </row>
    <row r="43" spans="1:12" ht="12.75" customHeight="1" x14ac:dyDescent="0.2">
      <c r="A43" s="895">
        <v>2008</v>
      </c>
      <c r="B43" s="486">
        <v>92.93</v>
      </c>
      <c r="C43" s="486">
        <v>93.84</v>
      </c>
      <c r="D43" s="486">
        <v>93.4</v>
      </c>
      <c r="E43" s="486">
        <v>6.62</v>
      </c>
      <c r="F43" s="486">
        <v>5.39</v>
      </c>
      <c r="G43" s="486">
        <v>6</v>
      </c>
      <c r="H43" s="486">
        <v>0.45</v>
      </c>
      <c r="I43" s="486">
        <v>0.77</v>
      </c>
      <c r="J43" s="486">
        <v>0.6</v>
      </c>
      <c r="K43" s="905"/>
    </row>
    <row r="44" spans="1:12" ht="12.75" customHeight="1" x14ac:dyDescent="0.2">
      <c r="A44" s="895">
        <v>2009</v>
      </c>
      <c r="B44" s="486">
        <v>90.48</v>
      </c>
      <c r="C44" s="486">
        <v>92.57</v>
      </c>
      <c r="D44" s="486">
        <v>91.5</v>
      </c>
      <c r="E44" s="486">
        <v>9.0399999999999991</v>
      </c>
      <c r="F44" s="486">
        <v>7.09</v>
      </c>
      <c r="G44" s="486">
        <v>8.1</v>
      </c>
      <c r="H44" s="486">
        <v>0.48</v>
      </c>
      <c r="I44" s="486">
        <v>0.34</v>
      </c>
      <c r="J44" s="486">
        <v>0.4</v>
      </c>
      <c r="K44" s="905"/>
    </row>
    <row r="45" spans="1:12" ht="12.75" customHeight="1" x14ac:dyDescent="0.2">
      <c r="A45" s="895">
        <v>2010</v>
      </c>
      <c r="B45" s="486">
        <v>89.5</v>
      </c>
      <c r="C45" s="486">
        <v>93</v>
      </c>
      <c r="D45" s="486">
        <v>91.2</v>
      </c>
      <c r="E45" s="486">
        <v>9.94</v>
      </c>
      <c r="F45" s="486">
        <v>6.69</v>
      </c>
      <c r="G45" s="486">
        <v>8.4</v>
      </c>
      <c r="H45" s="486">
        <v>0.56000000000000005</v>
      </c>
      <c r="I45" s="486">
        <v>0.31</v>
      </c>
      <c r="J45" s="486">
        <v>0.4</v>
      </c>
      <c r="K45" s="905"/>
    </row>
    <row r="46" spans="1:12" ht="12.75" customHeight="1" x14ac:dyDescent="0.2">
      <c r="A46" s="913">
        <v>2011</v>
      </c>
      <c r="B46" s="486">
        <v>89.61</v>
      </c>
      <c r="C46" s="486">
        <v>92.87</v>
      </c>
      <c r="D46" s="486">
        <v>91.2</v>
      </c>
      <c r="E46" s="486">
        <v>9.89</v>
      </c>
      <c r="F46" s="486">
        <v>6.49</v>
      </c>
      <c r="G46" s="486">
        <v>8.3000000000000007</v>
      </c>
      <c r="H46" s="486">
        <v>0.5</v>
      </c>
      <c r="I46" s="486">
        <v>0.64</v>
      </c>
      <c r="J46" s="486">
        <v>0.6</v>
      </c>
      <c r="K46" s="905"/>
    </row>
    <row r="47" spans="1:12" ht="12.75" customHeight="1" x14ac:dyDescent="0.2">
      <c r="A47" s="895" t="s">
        <v>88</v>
      </c>
      <c r="B47" s="486">
        <v>91.04</v>
      </c>
      <c r="C47" s="486">
        <v>94.2</v>
      </c>
      <c r="D47" s="486">
        <v>92.6</v>
      </c>
      <c r="E47" s="486">
        <v>8.23</v>
      </c>
      <c r="F47" s="486">
        <v>5.55</v>
      </c>
      <c r="G47" s="486">
        <v>6.9</v>
      </c>
      <c r="H47" s="486">
        <v>0.74</v>
      </c>
      <c r="I47" s="486">
        <v>0.24</v>
      </c>
      <c r="J47" s="486">
        <v>0.5</v>
      </c>
      <c r="K47" s="905"/>
    </row>
    <row r="48" spans="1:12" ht="12.75" customHeight="1" x14ac:dyDescent="0.2">
      <c r="A48" s="894" t="s">
        <v>89</v>
      </c>
      <c r="B48" s="486">
        <v>91.48</v>
      </c>
      <c r="C48" s="486">
        <v>92.81</v>
      </c>
      <c r="D48" s="486">
        <v>92.1</v>
      </c>
      <c r="E48" s="486">
        <v>7.34</v>
      </c>
      <c r="F48" s="486">
        <v>6.56</v>
      </c>
      <c r="G48" s="486">
        <v>6.96</v>
      </c>
      <c r="H48" s="486">
        <v>1.18</v>
      </c>
      <c r="I48" s="486">
        <v>0.63</v>
      </c>
      <c r="J48" s="486">
        <v>0.9</v>
      </c>
      <c r="K48" s="905"/>
      <c r="L48" s="914"/>
    </row>
    <row r="49" spans="1:15" ht="12.75" customHeight="1" x14ac:dyDescent="0.2">
      <c r="A49" s="895">
        <v>2013</v>
      </c>
      <c r="B49" s="486">
        <v>91.97</v>
      </c>
      <c r="C49" s="486">
        <v>93.88</v>
      </c>
      <c r="D49" s="486">
        <v>92.9</v>
      </c>
      <c r="E49" s="486">
        <v>7.33</v>
      </c>
      <c r="F49" s="486">
        <v>5.68</v>
      </c>
      <c r="G49" s="486">
        <v>6.55</v>
      </c>
      <c r="H49" s="486">
        <v>0.7</v>
      </c>
      <c r="I49" s="486">
        <v>0.44</v>
      </c>
      <c r="J49" s="486">
        <v>0.6</v>
      </c>
      <c r="K49" s="905"/>
      <c r="L49" s="914"/>
    </row>
    <row r="50" spans="1:15" s="669" customFormat="1" ht="12.75" customHeight="1" x14ac:dyDescent="0.2">
      <c r="A50" s="895">
        <v>2014</v>
      </c>
      <c r="B50" s="486">
        <v>89.93</v>
      </c>
      <c r="C50" s="486">
        <v>91.68</v>
      </c>
      <c r="D50" s="486">
        <v>90.8</v>
      </c>
      <c r="E50" s="486">
        <v>8.89</v>
      </c>
      <c r="F50" s="486">
        <v>7.27</v>
      </c>
      <c r="G50" s="486">
        <v>8.1</v>
      </c>
      <c r="H50" s="486">
        <v>1.18</v>
      </c>
      <c r="I50" s="486">
        <v>1.05</v>
      </c>
      <c r="J50" s="486">
        <v>1.1000000000000001</v>
      </c>
      <c r="K50" s="905"/>
      <c r="L50" s="914"/>
      <c r="N50" s="551"/>
    </row>
    <row r="51" spans="1:15" s="669" customFormat="1" ht="12.75" customHeight="1" x14ac:dyDescent="0.2">
      <c r="A51" s="895">
        <v>2015</v>
      </c>
      <c r="B51" s="486">
        <v>90.92</v>
      </c>
      <c r="C51" s="486">
        <v>94.02</v>
      </c>
      <c r="D51" s="486">
        <v>92.4</v>
      </c>
      <c r="E51" s="486">
        <v>7.67</v>
      </c>
      <c r="F51" s="486">
        <v>4.6399999999999997</v>
      </c>
      <c r="G51" s="486">
        <v>6.26</v>
      </c>
      <c r="H51" s="486">
        <v>1.42</v>
      </c>
      <c r="I51" s="486">
        <v>1.34</v>
      </c>
      <c r="J51" s="486">
        <v>1.4</v>
      </c>
      <c r="K51" s="905"/>
      <c r="L51" s="914"/>
      <c r="M51" s="915"/>
      <c r="N51" s="551"/>
    </row>
    <row r="52" spans="1:15" s="669" customFormat="1" ht="12.75" customHeight="1" x14ac:dyDescent="0.2">
      <c r="A52" s="895">
        <v>2016</v>
      </c>
      <c r="B52" s="486">
        <v>92.88</v>
      </c>
      <c r="C52" s="486">
        <v>94.53</v>
      </c>
      <c r="D52" s="486">
        <v>93.3</v>
      </c>
      <c r="E52" s="486">
        <v>5.52</v>
      </c>
      <c r="F52" s="486">
        <v>4.57</v>
      </c>
      <c r="G52" s="486">
        <v>5.39</v>
      </c>
      <c r="H52" s="486">
        <v>1.6</v>
      </c>
      <c r="I52" s="486">
        <v>0.9</v>
      </c>
      <c r="J52" s="486">
        <v>1.3</v>
      </c>
      <c r="K52" s="905"/>
      <c r="L52" s="914"/>
      <c r="M52" s="915"/>
      <c r="N52" s="551"/>
    </row>
    <row r="53" spans="1:15" s="669" customFormat="1" ht="12.75" customHeight="1" x14ac:dyDescent="0.2">
      <c r="A53" s="895">
        <v>2017</v>
      </c>
      <c r="B53" s="486">
        <v>91.91</v>
      </c>
      <c r="C53" s="486">
        <v>93.27</v>
      </c>
      <c r="D53" s="486">
        <v>92.35</v>
      </c>
      <c r="E53" s="486">
        <v>6.8</v>
      </c>
      <c r="F53" s="486">
        <v>5.38</v>
      </c>
      <c r="G53" s="486">
        <v>6.32</v>
      </c>
      <c r="H53" s="486">
        <v>1.29</v>
      </c>
      <c r="I53" s="486">
        <v>1.35</v>
      </c>
      <c r="J53" s="486">
        <v>1.33</v>
      </c>
      <c r="K53" s="905"/>
      <c r="L53" s="915"/>
      <c r="M53" s="915"/>
      <c r="N53" s="915"/>
      <c r="O53" s="915"/>
    </row>
    <row r="54" spans="1:15" s="669" customFormat="1" ht="12.75" customHeight="1" x14ac:dyDescent="0.2">
      <c r="A54" s="895">
        <v>2018</v>
      </c>
      <c r="B54" s="486">
        <v>90.4</v>
      </c>
      <c r="C54" s="486">
        <v>93.01</v>
      </c>
      <c r="D54" s="486">
        <v>91.49</v>
      </c>
      <c r="E54" s="486">
        <v>8.1300000000000008</v>
      </c>
      <c r="F54" s="486">
        <v>5.86</v>
      </c>
      <c r="G54" s="486">
        <v>7.09</v>
      </c>
      <c r="H54" s="486">
        <v>1.47</v>
      </c>
      <c r="I54" s="486">
        <v>1.1299999999999999</v>
      </c>
      <c r="J54" s="486">
        <v>1.43</v>
      </c>
      <c r="K54" s="905"/>
    </row>
    <row r="55" spans="1:15" s="669" customFormat="1" ht="12.75" customHeight="1" x14ac:dyDescent="0.2">
      <c r="A55" s="895">
        <v>2019</v>
      </c>
      <c r="B55" s="486">
        <v>90.51</v>
      </c>
      <c r="C55" s="486">
        <v>93.77</v>
      </c>
      <c r="D55" s="486">
        <v>92.01</v>
      </c>
      <c r="E55" s="486">
        <v>8.52</v>
      </c>
      <c r="F55" s="486">
        <v>5.64</v>
      </c>
      <c r="G55" s="486">
        <v>7.21</v>
      </c>
      <c r="H55" s="486">
        <v>0.96</v>
      </c>
      <c r="I55" s="486">
        <v>0.59</v>
      </c>
      <c r="J55" s="486">
        <v>0.78</v>
      </c>
      <c r="K55" s="905"/>
    </row>
    <row r="56" spans="1:15" s="669" customFormat="1" ht="12.75" customHeight="1" x14ac:dyDescent="0.2">
      <c r="A56" s="895" t="s">
        <v>654</v>
      </c>
      <c r="B56" s="486">
        <v>89.25</v>
      </c>
      <c r="C56" s="486">
        <v>92.75</v>
      </c>
      <c r="D56" s="486">
        <v>90.93</v>
      </c>
      <c r="E56" s="486">
        <v>8.84</v>
      </c>
      <c r="F56" s="486">
        <v>6.28</v>
      </c>
      <c r="G56" s="486">
        <v>7.64</v>
      </c>
      <c r="H56" s="486">
        <v>1.91</v>
      </c>
      <c r="I56" s="486">
        <v>0.97</v>
      </c>
      <c r="J56" s="486">
        <v>1.43</v>
      </c>
      <c r="K56" s="905"/>
    </row>
    <row r="57" spans="1:15" ht="6" customHeight="1" x14ac:dyDescent="0.2">
      <c r="A57" s="903" t="s">
        <v>39</v>
      </c>
      <c r="B57" s="427"/>
      <c r="C57" s="427"/>
      <c r="D57" s="427"/>
      <c r="E57" s="427"/>
      <c r="F57" s="427"/>
      <c r="G57" s="427"/>
      <c r="H57" s="427"/>
      <c r="I57" s="427"/>
      <c r="J57" s="427"/>
      <c r="K57" s="902"/>
    </row>
    <row r="58" spans="1:15" ht="30" customHeight="1" x14ac:dyDescent="0.2">
      <c r="A58" s="1035" t="s">
        <v>199</v>
      </c>
      <c r="B58" s="1035"/>
      <c r="C58" s="1035"/>
      <c r="D58" s="1035"/>
      <c r="E58" s="1035"/>
      <c r="F58" s="1035"/>
      <c r="G58" s="1035"/>
      <c r="H58" s="1035"/>
      <c r="I58" s="1035"/>
      <c r="J58" s="1035"/>
    </row>
    <row r="59" spans="1:15" ht="45" customHeight="1" x14ac:dyDescent="0.2">
      <c r="A59" s="1035" t="s">
        <v>470</v>
      </c>
      <c r="B59" s="1035"/>
      <c r="C59" s="1035"/>
      <c r="D59" s="1035"/>
      <c r="E59" s="1035"/>
      <c r="F59" s="1035"/>
      <c r="G59" s="1035"/>
      <c r="H59" s="1035"/>
      <c r="I59" s="1035"/>
      <c r="J59" s="1035"/>
    </row>
    <row r="60" spans="1:15" ht="6" customHeight="1" x14ac:dyDescent="0.2">
      <c r="A60" s="901"/>
      <c r="B60" s="901"/>
      <c r="C60" s="901"/>
      <c r="D60" s="901"/>
      <c r="E60" s="901"/>
      <c r="F60" s="901"/>
      <c r="G60" s="901"/>
      <c r="H60" s="901"/>
      <c r="I60" s="901"/>
      <c r="J60" s="901"/>
    </row>
    <row r="61" spans="1:15" ht="15" customHeight="1" x14ac:dyDescent="0.2">
      <c r="A61" s="1035" t="s">
        <v>180</v>
      </c>
      <c r="B61" s="1035"/>
      <c r="C61" s="1035"/>
      <c r="D61" s="1035"/>
      <c r="E61" s="1035"/>
      <c r="F61" s="1035"/>
      <c r="G61" s="1035"/>
      <c r="H61" s="1035"/>
      <c r="I61" s="1035"/>
      <c r="J61" s="1035"/>
    </row>
  </sheetData>
  <mergeCells count="9">
    <mergeCell ref="A58:J58"/>
    <mergeCell ref="A59:J59"/>
    <mergeCell ref="A61:J61"/>
    <mergeCell ref="H1:J1"/>
    <mergeCell ref="D1:G1"/>
    <mergeCell ref="A2:J2"/>
    <mergeCell ref="B3:D3"/>
    <mergeCell ref="E3:G3"/>
    <mergeCell ref="H3:J3"/>
  </mergeCells>
  <hyperlinks>
    <hyperlink ref="D1:G1" location="Tabellförteckning!A1" display="Tabellförteckning!A1" xr:uid="{F3436D49-3666-4A23-9616-37F0EBF0AF4A}"/>
  </hyperlinks>
  <pageMargins left="0.70866141732283472" right="0.70866141732283472" top="0.74803149606299213" bottom="0.74803149606299213" header="0.31496062992125984" footer="0.31496062992125984"/>
  <pageSetup paperSize="9" scale="94"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ublished="0">
    <pageSetUpPr fitToPage="1"/>
  </sheetPr>
  <dimension ref="A1:Q31"/>
  <sheetViews>
    <sheetView workbookViewId="0">
      <pane ySplit="4" topLeftCell="A8" activePane="bottomLeft" state="frozen"/>
      <selection activeCell="B20" sqref="B20:I21"/>
      <selection pane="bottomLeft" activeCell="B20" sqref="B20:I21"/>
    </sheetView>
  </sheetViews>
  <sheetFormatPr defaultColWidth="9.28515625" defaultRowHeight="12.75" x14ac:dyDescent="0.2"/>
  <cols>
    <col min="1" max="10" width="6.7109375" style="431" customWidth="1"/>
    <col min="11" max="26" width="8.7109375" style="431" customWidth="1"/>
    <col min="27" max="16384" width="9.28515625" style="431"/>
  </cols>
  <sheetData>
    <row r="1" spans="1:17" ht="30" customHeight="1" x14ac:dyDescent="0.2">
      <c r="A1" s="39"/>
      <c r="B1" s="424"/>
      <c r="C1" s="424"/>
      <c r="D1" s="1028" t="s">
        <v>275</v>
      </c>
      <c r="E1" s="1028"/>
      <c r="F1" s="1029"/>
      <c r="G1" s="1029"/>
      <c r="H1" s="1033" t="s">
        <v>186</v>
      </c>
      <c r="I1" s="1034"/>
      <c r="J1" s="1034"/>
      <c r="K1" s="424"/>
    </row>
    <row r="2" spans="1:17" s="422" customFormat="1" ht="30" customHeight="1" x14ac:dyDescent="0.2">
      <c r="A2" s="1024" t="s">
        <v>436</v>
      </c>
      <c r="B2" s="1024"/>
      <c r="C2" s="1024"/>
      <c r="D2" s="1024"/>
      <c r="E2" s="1024"/>
      <c r="F2" s="1024"/>
      <c r="G2" s="1024"/>
      <c r="H2" s="1024"/>
      <c r="I2" s="1024"/>
      <c r="J2" s="1024"/>
    </row>
    <row r="3" spans="1:17" ht="15" customHeight="1" x14ac:dyDescent="0.2">
      <c r="B3" s="1061" t="s">
        <v>25</v>
      </c>
      <c r="C3" s="1061"/>
      <c r="D3" s="1061"/>
      <c r="E3" s="1061" t="s">
        <v>26</v>
      </c>
      <c r="F3" s="1061"/>
      <c r="G3" s="1061"/>
      <c r="H3" s="1061" t="s">
        <v>35</v>
      </c>
      <c r="I3" s="1061"/>
      <c r="J3" s="1061"/>
    </row>
    <row r="4" spans="1:17" ht="15" customHeight="1" x14ac:dyDescent="0.2">
      <c r="A4" s="431" t="s">
        <v>39</v>
      </c>
      <c r="B4" s="424" t="s">
        <v>28</v>
      </c>
      <c r="C4" s="424" t="s">
        <v>29</v>
      </c>
      <c r="D4" s="424" t="s">
        <v>307</v>
      </c>
      <c r="E4" s="424" t="s">
        <v>28</v>
      </c>
      <c r="F4" s="424" t="s">
        <v>29</v>
      </c>
      <c r="G4" s="424" t="s">
        <v>307</v>
      </c>
      <c r="H4" s="424" t="s">
        <v>28</v>
      </c>
      <c r="I4" s="424" t="s">
        <v>29</v>
      </c>
      <c r="J4" s="424" t="s">
        <v>307</v>
      </c>
    </row>
    <row r="5" spans="1:17" ht="6" customHeight="1" x14ac:dyDescent="0.2">
      <c r="A5" s="369"/>
      <c r="B5" s="374"/>
      <c r="C5" s="374"/>
      <c r="D5" s="374"/>
      <c r="E5" s="374"/>
      <c r="F5" s="374"/>
      <c r="G5" s="374"/>
      <c r="H5" s="374"/>
      <c r="I5" s="374"/>
      <c r="J5" s="31"/>
    </row>
    <row r="6" spans="1:17" ht="12.75" customHeight="1" x14ac:dyDescent="0.2">
      <c r="A6" s="134">
        <v>2004</v>
      </c>
      <c r="B6" s="486">
        <v>83.29</v>
      </c>
      <c r="C6" s="486">
        <v>86.9</v>
      </c>
      <c r="D6" s="486">
        <v>85</v>
      </c>
      <c r="E6" s="486">
        <v>16.260000000000002</v>
      </c>
      <c r="F6" s="486">
        <v>12.87</v>
      </c>
      <c r="G6" s="486">
        <v>14.6</v>
      </c>
      <c r="H6" s="486">
        <v>0.45</v>
      </c>
      <c r="I6" s="486">
        <v>0.22</v>
      </c>
      <c r="J6" s="486">
        <v>0.3</v>
      </c>
      <c r="L6" s="552"/>
    </row>
    <row r="7" spans="1:17" ht="12.75" customHeight="1" x14ac:dyDescent="0.2">
      <c r="A7" s="134">
        <v>2005</v>
      </c>
      <c r="B7" s="486">
        <v>82.61</v>
      </c>
      <c r="C7" s="486">
        <v>86.92</v>
      </c>
      <c r="D7" s="486">
        <v>84.7</v>
      </c>
      <c r="E7" s="486">
        <v>16.78</v>
      </c>
      <c r="F7" s="486">
        <v>12.69</v>
      </c>
      <c r="G7" s="486">
        <v>14.8</v>
      </c>
      <c r="H7" s="486">
        <v>0.62</v>
      </c>
      <c r="I7" s="486">
        <v>0.39</v>
      </c>
      <c r="J7" s="486">
        <v>0.5</v>
      </c>
      <c r="L7" s="552"/>
    </row>
    <row r="8" spans="1:17" ht="12.75" customHeight="1" x14ac:dyDescent="0.2">
      <c r="A8" s="4">
        <v>2006</v>
      </c>
      <c r="B8" s="486">
        <v>82.62</v>
      </c>
      <c r="C8" s="486">
        <v>85.51</v>
      </c>
      <c r="D8" s="486">
        <v>84</v>
      </c>
      <c r="E8" s="486">
        <v>16.850000000000001</v>
      </c>
      <c r="F8" s="486">
        <v>13.96</v>
      </c>
      <c r="G8" s="486">
        <v>15.4</v>
      </c>
      <c r="H8" s="486">
        <v>0.53</v>
      </c>
      <c r="I8" s="486">
        <v>0.53</v>
      </c>
      <c r="J8" s="486">
        <v>0.5</v>
      </c>
      <c r="L8" s="552"/>
    </row>
    <row r="9" spans="1:17" ht="12.75" customHeight="1" x14ac:dyDescent="0.2">
      <c r="A9" s="134">
        <v>2007</v>
      </c>
      <c r="B9" s="486">
        <v>81.900000000000006</v>
      </c>
      <c r="C9" s="486">
        <v>86.4</v>
      </c>
      <c r="D9" s="486">
        <v>84.1</v>
      </c>
      <c r="E9" s="486">
        <v>17.510000000000002</v>
      </c>
      <c r="F9" s="486">
        <v>13.44</v>
      </c>
      <c r="G9" s="486">
        <v>15.5</v>
      </c>
      <c r="H9" s="486">
        <v>0.59</v>
      </c>
      <c r="I9" s="486">
        <v>0.16</v>
      </c>
      <c r="J9" s="486">
        <v>0.4</v>
      </c>
      <c r="L9" s="552"/>
    </row>
    <row r="10" spans="1:17" ht="12.75" customHeight="1" x14ac:dyDescent="0.2">
      <c r="A10" s="134">
        <v>2008</v>
      </c>
      <c r="B10" s="486">
        <v>82.87</v>
      </c>
      <c r="C10" s="486">
        <v>86.05</v>
      </c>
      <c r="D10" s="486">
        <v>84.4</v>
      </c>
      <c r="E10" s="486">
        <v>16.71</v>
      </c>
      <c r="F10" s="486">
        <v>13.65</v>
      </c>
      <c r="G10" s="486">
        <v>15.3</v>
      </c>
      <c r="H10" s="486">
        <v>0.42</v>
      </c>
      <c r="I10" s="486">
        <v>0.3</v>
      </c>
      <c r="J10" s="486">
        <v>0.4</v>
      </c>
      <c r="L10" s="552"/>
    </row>
    <row r="11" spans="1:17" ht="12.75" customHeight="1" x14ac:dyDescent="0.2">
      <c r="A11" s="134">
        <v>2009</v>
      </c>
      <c r="B11" s="486">
        <v>81.489999999999995</v>
      </c>
      <c r="C11" s="486">
        <v>84.12</v>
      </c>
      <c r="D11" s="486">
        <v>82.8</v>
      </c>
      <c r="E11" s="486">
        <v>18.27</v>
      </c>
      <c r="F11" s="486">
        <v>15.5</v>
      </c>
      <c r="G11" s="486">
        <v>16.899999999999999</v>
      </c>
      <c r="H11" s="486">
        <v>0.24</v>
      </c>
      <c r="I11" s="486">
        <v>0.37</v>
      </c>
      <c r="J11" s="486">
        <v>0.3</v>
      </c>
      <c r="L11" s="552"/>
    </row>
    <row r="12" spans="1:17" ht="12.75" customHeight="1" x14ac:dyDescent="0.2">
      <c r="A12" s="134">
        <v>2010</v>
      </c>
      <c r="B12" s="486">
        <v>78.75</v>
      </c>
      <c r="C12" s="486">
        <v>84.58</v>
      </c>
      <c r="D12" s="486">
        <v>81.5</v>
      </c>
      <c r="E12" s="486">
        <v>20.81</v>
      </c>
      <c r="F12" s="486">
        <v>15.03</v>
      </c>
      <c r="G12" s="486">
        <v>18</v>
      </c>
      <c r="H12" s="486">
        <v>0.44</v>
      </c>
      <c r="I12" s="486">
        <v>0.39</v>
      </c>
      <c r="J12" s="486">
        <v>0.4</v>
      </c>
      <c r="L12" s="552"/>
      <c r="M12" s="552"/>
      <c r="N12" s="552"/>
      <c r="O12" s="552"/>
      <c r="P12" s="552"/>
      <c r="Q12" s="552"/>
    </row>
    <row r="13" spans="1:17" ht="12.75" customHeight="1" x14ac:dyDescent="0.2">
      <c r="A13" s="4">
        <v>2011</v>
      </c>
      <c r="B13" s="486">
        <v>79.400000000000006</v>
      </c>
      <c r="C13" s="486">
        <v>85.97</v>
      </c>
      <c r="D13" s="486">
        <v>82.6</v>
      </c>
      <c r="E13" s="486">
        <v>20.22</v>
      </c>
      <c r="F13" s="486">
        <v>13.6</v>
      </c>
      <c r="G13" s="486">
        <v>17</v>
      </c>
      <c r="H13" s="486">
        <v>0.37</v>
      </c>
      <c r="I13" s="486">
        <v>0.43</v>
      </c>
      <c r="J13" s="486">
        <v>0.4</v>
      </c>
      <c r="L13" s="552"/>
      <c r="M13" s="552"/>
      <c r="N13" s="552"/>
      <c r="O13" s="552"/>
      <c r="P13" s="552"/>
      <c r="Q13" s="552"/>
    </row>
    <row r="14" spans="1:17" ht="12.75" customHeight="1" x14ac:dyDescent="0.2">
      <c r="A14" s="134" t="s">
        <v>88</v>
      </c>
      <c r="B14" s="486">
        <v>79.37</v>
      </c>
      <c r="C14" s="486">
        <v>84.71</v>
      </c>
      <c r="D14" s="486">
        <v>82</v>
      </c>
      <c r="E14" s="486">
        <v>20.03</v>
      </c>
      <c r="F14" s="486">
        <v>14.85</v>
      </c>
      <c r="G14" s="486">
        <v>17.5</v>
      </c>
      <c r="H14" s="486">
        <v>0.6</v>
      </c>
      <c r="I14" s="486">
        <v>0.43</v>
      </c>
      <c r="J14" s="486">
        <v>0.5</v>
      </c>
      <c r="L14" s="36"/>
      <c r="M14" s="552"/>
      <c r="N14" s="552"/>
      <c r="O14" s="552"/>
      <c r="P14" s="552"/>
      <c r="Q14" s="552"/>
    </row>
    <row r="15" spans="1:17" ht="12.75" customHeight="1" x14ac:dyDescent="0.2">
      <c r="A15" s="134" t="s">
        <v>89</v>
      </c>
      <c r="B15" s="486">
        <v>78.94</v>
      </c>
      <c r="C15" s="486">
        <v>84.54</v>
      </c>
      <c r="D15" s="486">
        <v>81.7</v>
      </c>
      <c r="E15" s="486">
        <v>19.68</v>
      </c>
      <c r="F15" s="486">
        <v>14.57</v>
      </c>
      <c r="G15" s="486">
        <v>17.2</v>
      </c>
      <c r="H15" s="486">
        <v>1.38</v>
      </c>
      <c r="I15" s="486">
        <v>0.9</v>
      </c>
      <c r="J15" s="486">
        <v>1.1000000000000001</v>
      </c>
      <c r="M15" s="670"/>
      <c r="N15" s="552"/>
      <c r="O15" s="552"/>
      <c r="P15" s="552"/>
      <c r="Q15" s="552"/>
    </row>
    <row r="16" spans="1:17" ht="12.75" customHeight="1" x14ac:dyDescent="0.2">
      <c r="A16" s="134">
        <v>2013</v>
      </c>
      <c r="B16" s="486">
        <v>79.069999999999993</v>
      </c>
      <c r="C16" s="486">
        <v>85.48</v>
      </c>
      <c r="D16" s="486">
        <v>82.1</v>
      </c>
      <c r="E16" s="486">
        <v>19.36</v>
      </c>
      <c r="F16" s="486">
        <v>13.81</v>
      </c>
      <c r="G16" s="486">
        <v>16.739999999999998</v>
      </c>
      <c r="H16" s="486">
        <v>1.57</v>
      </c>
      <c r="I16" s="486">
        <v>0.71</v>
      </c>
      <c r="J16" s="486">
        <v>1.2</v>
      </c>
      <c r="M16" s="670"/>
    </row>
    <row r="17" spans="1:13" ht="12.75" customHeight="1" x14ac:dyDescent="0.2">
      <c r="A17" s="134">
        <v>2014</v>
      </c>
      <c r="B17" s="486">
        <v>78.78</v>
      </c>
      <c r="C17" s="486">
        <v>84.9</v>
      </c>
      <c r="D17" s="486">
        <v>81.7</v>
      </c>
      <c r="E17" s="486">
        <v>20.05</v>
      </c>
      <c r="F17" s="486">
        <v>14.39</v>
      </c>
      <c r="G17" s="486">
        <v>17.329999999999998</v>
      </c>
      <c r="H17" s="486">
        <v>1.1599999999999999</v>
      </c>
      <c r="I17" s="486">
        <v>0.7</v>
      </c>
      <c r="J17" s="486">
        <v>0.9</v>
      </c>
      <c r="M17" s="670"/>
    </row>
    <row r="18" spans="1:13" ht="12.75" customHeight="1" x14ac:dyDescent="0.2">
      <c r="A18" s="134">
        <v>2015</v>
      </c>
      <c r="B18" s="486">
        <v>81.61</v>
      </c>
      <c r="C18" s="486">
        <v>85.22</v>
      </c>
      <c r="D18" s="486">
        <v>83.3</v>
      </c>
      <c r="E18" s="486">
        <v>16.87</v>
      </c>
      <c r="F18" s="486">
        <v>13.58</v>
      </c>
      <c r="G18" s="486">
        <v>15.33</v>
      </c>
      <c r="H18" s="486">
        <v>1.52</v>
      </c>
      <c r="I18" s="486">
        <v>1.2</v>
      </c>
      <c r="J18" s="486">
        <v>1.4</v>
      </c>
      <c r="M18" s="670"/>
    </row>
    <row r="19" spans="1:13" ht="12.75" customHeight="1" x14ac:dyDescent="0.2">
      <c r="A19" s="134">
        <v>2016</v>
      </c>
      <c r="B19" s="486">
        <v>76.900000000000006</v>
      </c>
      <c r="C19" s="486">
        <v>84.94</v>
      </c>
      <c r="D19" s="486">
        <v>80.400000000000006</v>
      </c>
      <c r="E19" s="486">
        <v>20.89</v>
      </c>
      <c r="F19" s="486">
        <v>14</v>
      </c>
      <c r="G19" s="486">
        <v>17.87</v>
      </c>
      <c r="H19" s="486">
        <v>2.21</v>
      </c>
      <c r="I19" s="486">
        <v>1.06</v>
      </c>
      <c r="J19" s="486">
        <v>1.8</v>
      </c>
      <c r="M19" s="670"/>
    </row>
    <row r="20" spans="1:13" ht="12.75" customHeight="1" x14ac:dyDescent="0.2">
      <c r="A20" s="134">
        <v>2017</v>
      </c>
      <c r="B20" s="486">
        <v>79.180000000000007</v>
      </c>
      <c r="C20" s="486">
        <v>85.23</v>
      </c>
      <c r="D20" s="486">
        <v>81.86</v>
      </c>
      <c r="E20" s="486">
        <v>19.53</v>
      </c>
      <c r="F20" s="486">
        <v>13.89</v>
      </c>
      <c r="G20" s="486">
        <v>17.03</v>
      </c>
      <c r="H20" s="486">
        <v>1.29</v>
      </c>
      <c r="I20" s="486">
        <v>0.89</v>
      </c>
      <c r="J20" s="486">
        <v>1.1100000000000001</v>
      </c>
      <c r="K20" s="286"/>
      <c r="M20" s="670"/>
    </row>
    <row r="21" spans="1:13" ht="12.75" customHeight="1" x14ac:dyDescent="0.2">
      <c r="A21" s="134">
        <v>2018</v>
      </c>
      <c r="B21" s="486">
        <v>81.2</v>
      </c>
      <c r="C21" s="486">
        <v>85.06</v>
      </c>
      <c r="D21" s="486">
        <v>82.94</v>
      </c>
      <c r="E21" s="486">
        <v>17.309999999999999</v>
      </c>
      <c r="F21" s="486">
        <v>13.97</v>
      </c>
      <c r="G21" s="486">
        <v>15.77</v>
      </c>
      <c r="H21" s="486">
        <v>1.49</v>
      </c>
      <c r="I21" s="486">
        <v>0.97</v>
      </c>
      <c r="J21" s="486">
        <v>1.29</v>
      </c>
      <c r="K21" s="286"/>
      <c r="L21" s="552"/>
    </row>
    <row r="22" spans="1:13" ht="12.75" customHeight="1" x14ac:dyDescent="0.2">
      <c r="A22" s="134">
        <v>2019</v>
      </c>
      <c r="B22" s="486">
        <v>79.62</v>
      </c>
      <c r="C22" s="486">
        <v>86.82</v>
      </c>
      <c r="D22" s="486">
        <v>82.7</v>
      </c>
      <c r="E22" s="486">
        <v>19.18</v>
      </c>
      <c r="F22" s="486">
        <v>12.62</v>
      </c>
      <c r="G22" s="486">
        <v>16.41</v>
      </c>
      <c r="H22" s="486">
        <v>1.2</v>
      </c>
      <c r="I22" s="486">
        <v>0.56000000000000005</v>
      </c>
      <c r="J22" s="486">
        <v>0.89</v>
      </c>
      <c r="K22" s="286"/>
      <c r="L22" s="552"/>
    </row>
    <row r="23" spans="1:13" ht="12.75" customHeight="1" x14ac:dyDescent="0.2">
      <c r="A23" s="67" t="s">
        <v>635</v>
      </c>
      <c r="B23" s="166" t="s">
        <v>37</v>
      </c>
      <c r="C23" s="166" t="s">
        <v>37</v>
      </c>
      <c r="D23" s="166" t="s">
        <v>37</v>
      </c>
      <c r="E23" s="166" t="s">
        <v>37</v>
      </c>
      <c r="F23" s="166" t="s">
        <v>37</v>
      </c>
      <c r="G23" s="166" t="s">
        <v>37</v>
      </c>
      <c r="H23" s="166" t="s">
        <v>37</v>
      </c>
      <c r="I23" s="166" t="s">
        <v>37</v>
      </c>
      <c r="J23" s="166" t="s">
        <v>37</v>
      </c>
      <c r="K23" s="286"/>
      <c r="L23" s="552"/>
    </row>
    <row r="24" spans="1:13" ht="6" customHeight="1" x14ac:dyDescent="0.2">
      <c r="A24" s="369" t="s">
        <v>39</v>
      </c>
      <c r="B24" s="427"/>
      <c r="C24" s="427"/>
      <c r="D24" s="427"/>
      <c r="E24" s="375"/>
      <c r="F24" s="375"/>
      <c r="G24" s="375"/>
      <c r="H24" s="427"/>
      <c r="I24" s="427"/>
      <c r="J24" s="427"/>
      <c r="K24" s="424"/>
    </row>
    <row r="25" spans="1:13" s="81" customFormat="1" ht="30" customHeight="1" x14ac:dyDescent="0.2">
      <c r="A25" s="1022" t="s">
        <v>476</v>
      </c>
      <c r="B25" s="1022"/>
      <c r="C25" s="1022"/>
      <c r="D25" s="1022"/>
      <c r="E25" s="1022"/>
      <c r="F25" s="1022"/>
      <c r="G25" s="1022"/>
      <c r="H25" s="1022"/>
      <c r="I25" s="1022"/>
      <c r="J25" s="1022"/>
    </row>
    <row r="26" spans="1:13" s="81" customFormat="1" ht="6" customHeight="1" x14ac:dyDescent="0.2">
      <c r="A26" s="853"/>
      <c r="B26" s="853"/>
      <c r="C26" s="853"/>
      <c r="D26" s="853"/>
      <c r="E26" s="853"/>
      <c r="F26" s="853"/>
      <c r="G26" s="853"/>
      <c r="H26" s="853"/>
      <c r="I26" s="853"/>
      <c r="J26" s="853"/>
    </row>
    <row r="27" spans="1:13" ht="15" customHeight="1" x14ac:dyDescent="0.2">
      <c r="A27" s="1020" t="s">
        <v>180</v>
      </c>
      <c r="B27" s="1020"/>
      <c r="C27" s="1020"/>
      <c r="D27" s="1020"/>
      <c r="E27" s="1020"/>
      <c r="F27" s="1020"/>
      <c r="G27" s="1020"/>
      <c r="H27" s="1020"/>
      <c r="I27" s="1020"/>
      <c r="J27" s="1020"/>
    </row>
    <row r="30" spans="1:13" x14ac:dyDescent="0.2">
      <c r="B30" s="36"/>
      <c r="C30" s="36"/>
      <c r="D30" s="36"/>
      <c r="E30" s="36"/>
      <c r="F30" s="36"/>
      <c r="G30" s="36"/>
    </row>
    <row r="31" spans="1:13" x14ac:dyDescent="0.2">
      <c r="B31" s="36"/>
      <c r="C31" s="36"/>
      <c r="D31" s="36"/>
      <c r="E31" s="36"/>
      <c r="F31" s="36"/>
      <c r="G31" s="36"/>
    </row>
  </sheetData>
  <mergeCells count="8">
    <mergeCell ref="A27:J27"/>
    <mergeCell ref="H1:J1"/>
    <mergeCell ref="D1:G1"/>
    <mergeCell ref="A2:J2"/>
    <mergeCell ref="B3:D3"/>
    <mergeCell ref="E3:G3"/>
    <mergeCell ref="H3:J3"/>
    <mergeCell ref="A25:J25"/>
  </mergeCells>
  <hyperlinks>
    <hyperlink ref="D1:G1" location="Tabellförteckning!A1" display="Tabellförteckning!A1" xr:uid="{00000000-0004-0000-49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C3BE-0FDD-4ACE-9908-3B84159B4316}">
  <sheetPr published="0">
    <pageSetUpPr fitToPage="1"/>
  </sheetPr>
  <dimension ref="A1:N33"/>
  <sheetViews>
    <sheetView workbookViewId="0">
      <pane ySplit="4" topLeftCell="A13" activePane="bottomLeft" state="frozen"/>
      <selection activeCell="B20" sqref="B20:I21"/>
      <selection pane="bottomLeft" activeCell="B20" sqref="B20:I21"/>
    </sheetView>
  </sheetViews>
  <sheetFormatPr defaultColWidth="9.28515625" defaultRowHeight="12.75" x14ac:dyDescent="0.2"/>
  <cols>
    <col min="1" max="10" width="6.7109375" style="894" customWidth="1"/>
    <col min="11" max="29" width="8.7109375" style="894" customWidth="1"/>
    <col min="30" max="16384" width="9.28515625" style="894"/>
  </cols>
  <sheetData>
    <row r="1" spans="1:11" ht="30" customHeight="1" x14ac:dyDescent="0.2">
      <c r="A1" s="895"/>
      <c r="B1" s="902"/>
      <c r="C1" s="902"/>
      <c r="D1" s="1028" t="s">
        <v>275</v>
      </c>
      <c r="E1" s="1028"/>
      <c r="F1" s="1029"/>
      <c r="G1" s="1029"/>
      <c r="H1" s="1076" t="s">
        <v>186</v>
      </c>
      <c r="I1" s="1075"/>
      <c r="J1" s="1075"/>
    </row>
    <row r="2" spans="1:11" s="904" customFormat="1" ht="30" customHeight="1" x14ac:dyDescent="0.2">
      <c r="A2" s="1024" t="s">
        <v>437</v>
      </c>
      <c r="B2" s="1024"/>
      <c r="C2" s="1024"/>
      <c r="D2" s="1024"/>
      <c r="E2" s="1024"/>
      <c r="F2" s="1024"/>
      <c r="G2" s="1024"/>
      <c r="H2" s="1024"/>
      <c r="I2" s="1024"/>
      <c r="J2" s="1024"/>
    </row>
    <row r="3" spans="1:11" ht="15" customHeight="1" x14ac:dyDescent="0.2">
      <c r="B3" s="1061" t="s">
        <v>25</v>
      </c>
      <c r="C3" s="1061"/>
      <c r="D3" s="1061"/>
      <c r="E3" s="1061" t="s">
        <v>26</v>
      </c>
      <c r="F3" s="1061"/>
      <c r="G3" s="1061"/>
      <c r="H3" s="1061" t="s">
        <v>35</v>
      </c>
      <c r="I3" s="1061"/>
      <c r="J3" s="1061"/>
    </row>
    <row r="4" spans="1:11" ht="15" customHeight="1" x14ac:dyDescent="0.2">
      <c r="A4" s="894" t="s">
        <v>39</v>
      </c>
      <c r="B4" s="902" t="s">
        <v>28</v>
      </c>
      <c r="C4" s="902" t="s">
        <v>29</v>
      </c>
      <c r="D4" s="902" t="s">
        <v>307</v>
      </c>
      <c r="E4" s="902" t="s">
        <v>28</v>
      </c>
      <c r="F4" s="902" t="s">
        <v>29</v>
      </c>
      <c r="G4" s="902" t="s">
        <v>307</v>
      </c>
      <c r="H4" s="902" t="s">
        <v>28</v>
      </c>
      <c r="I4" s="902" t="s">
        <v>29</v>
      </c>
      <c r="J4" s="902" t="s">
        <v>307</v>
      </c>
    </row>
    <row r="5" spans="1:11" ht="6" customHeight="1" x14ac:dyDescent="0.2">
      <c r="A5" s="903"/>
      <c r="B5" s="376"/>
      <c r="C5" s="376"/>
      <c r="D5" s="376"/>
      <c r="E5" s="376"/>
      <c r="F5" s="376"/>
      <c r="G5" s="376"/>
      <c r="H5" s="376"/>
      <c r="I5" s="376"/>
      <c r="J5" s="916"/>
    </row>
    <row r="6" spans="1:11" ht="12.75" customHeight="1" x14ac:dyDescent="0.2">
      <c r="A6" s="895">
        <v>2007</v>
      </c>
      <c r="B6" s="486">
        <v>94.5</v>
      </c>
      <c r="C6" s="486">
        <v>94.82</v>
      </c>
      <c r="D6" s="486">
        <v>94.6</v>
      </c>
      <c r="E6" s="486">
        <v>4.3499999999999996</v>
      </c>
      <c r="F6" s="486">
        <v>4.34</v>
      </c>
      <c r="G6" s="486">
        <v>4.4000000000000004</v>
      </c>
      <c r="H6" s="486">
        <v>1.1499999999999999</v>
      </c>
      <c r="I6" s="486">
        <v>0.84</v>
      </c>
      <c r="J6" s="486">
        <v>1</v>
      </c>
    </row>
    <row r="7" spans="1:11" ht="12.75" customHeight="1" x14ac:dyDescent="0.2">
      <c r="A7" s="895">
        <v>2008</v>
      </c>
      <c r="B7" s="486">
        <v>94.2</v>
      </c>
      <c r="C7" s="486">
        <v>94.87</v>
      </c>
      <c r="D7" s="486">
        <v>94.5</v>
      </c>
      <c r="E7" s="486">
        <v>4.95</v>
      </c>
      <c r="F7" s="486">
        <v>3.95</v>
      </c>
      <c r="G7" s="486">
        <v>4.5</v>
      </c>
      <c r="H7" s="486">
        <v>0.85</v>
      </c>
      <c r="I7" s="486">
        <v>1.18</v>
      </c>
      <c r="J7" s="486">
        <v>1</v>
      </c>
    </row>
    <row r="8" spans="1:11" ht="12.75" customHeight="1" x14ac:dyDescent="0.2">
      <c r="A8" s="895">
        <v>2009</v>
      </c>
      <c r="B8" s="486">
        <v>92.4</v>
      </c>
      <c r="C8" s="486">
        <v>94.37</v>
      </c>
      <c r="D8" s="486">
        <v>93.4</v>
      </c>
      <c r="E8" s="486">
        <v>6.84</v>
      </c>
      <c r="F8" s="486">
        <v>4.76</v>
      </c>
      <c r="G8" s="486">
        <v>5.8</v>
      </c>
      <c r="H8" s="486">
        <v>0.76</v>
      </c>
      <c r="I8" s="486">
        <v>0.88</v>
      </c>
      <c r="J8" s="486">
        <v>0.8</v>
      </c>
    </row>
    <row r="9" spans="1:11" ht="12.75" customHeight="1" x14ac:dyDescent="0.2">
      <c r="A9" s="895">
        <v>2010</v>
      </c>
      <c r="B9" s="486">
        <v>91.22</v>
      </c>
      <c r="C9" s="486">
        <v>94.34</v>
      </c>
      <c r="D9" s="486">
        <v>92.7</v>
      </c>
      <c r="E9" s="486">
        <v>7.86</v>
      </c>
      <c r="F9" s="486">
        <v>4.78</v>
      </c>
      <c r="G9" s="486">
        <v>6.4</v>
      </c>
      <c r="H9" s="486">
        <v>0.93</v>
      </c>
      <c r="I9" s="486">
        <v>0.88</v>
      </c>
      <c r="J9" s="486">
        <v>0.9</v>
      </c>
    </row>
    <row r="10" spans="1:11" ht="12.75" customHeight="1" x14ac:dyDescent="0.2">
      <c r="A10" s="913">
        <v>2011</v>
      </c>
      <c r="B10" s="486">
        <v>92.04</v>
      </c>
      <c r="C10" s="486">
        <v>94.45</v>
      </c>
      <c r="D10" s="486">
        <v>93.2</v>
      </c>
      <c r="E10" s="486">
        <v>7.01</v>
      </c>
      <c r="F10" s="486">
        <v>4.1900000000000004</v>
      </c>
      <c r="G10" s="486">
        <v>5.7</v>
      </c>
      <c r="H10" s="486">
        <v>0.95</v>
      </c>
      <c r="I10" s="486">
        <v>1.36</v>
      </c>
      <c r="J10" s="486">
        <v>1.1000000000000001</v>
      </c>
    </row>
    <row r="11" spans="1:11" ht="12.75" customHeight="1" x14ac:dyDescent="0.2">
      <c r="A11" s="895" t="s">
        <v>88</v>
      </c>
      <c r="B11" s="486">
        <v>93.08</v>
      </c>
      <c r="C11" s="486">
        <v>95.27</v>
      </c>
      <c r="D11" s="486">
        <v>94.1</v>
      </c>
      <c r="E11" s="486">
        <v>5.63</v>
      </c>
      <c r="F11" s="486">
        <v>4.21</v>
      </c>
      <c r="G11" s="486">
        <v>5</v>
      </c>
      <c r="H11" s="486">
        <v>1.29</v>
      </c>
      <c r="I11" s="486">
        <v>0.53</v>
      </c>
      <c r="J11" s="486">
        <v>0.9</v>
      </c>
    </row>
    <row r="12" spans="1:11" ht="12.75" customHeight="1" x14ac:dyDescent="0.2">
      <c r="A12" s="894" t="s">
        <v>89</v>
      </c>
      <c r="B12" s="486">
        <v>92.96</v>
      </c>
      <c r="C12" s="486">
        <v>93.98</v>
      </c>
      <c r="D12" s="486">
        <v>93.5</v>
      </c>
      <c r="E12" s="486">
        <v>5.86</v>
      </c>
      <c r="F12" s="486">
        <v>5.39</v>
      </c>
      <c r="G12" s="486">
        <v>5.6</v>
      </c>
      <c r="H12" s="486">
        <v>1.18</v>
      </c>
      <c r="I12" s="486">
        <v>0.63</v>
      </c>
      <c r="J12" s="486">
        <v>0.9</v>
      </c>
    </row>
    <row r="13" spans="1:11" ht="12.75" customHeight="1" x14ac:dyDescent="0.2">
      <c r="A13" s="895">
        <v>2013</v>
      </c>
      <c r="B13" s="486">
        <v>93.77</v>
      </c>
      <c r="C13" s="486">
        <v>95.12</v>
      </c>
      <c r="D13" s="486">
        <v>94.4</v>
      </c>
      <c r="E13" s="486">
        <v>5.53</v>
      </c>
      <c r="F13" s="486">
        <v>4.43</v>
      </c>
      <c r="G13" s="486">
        <v>5</v>
      </c>
      <c r="H13" s="486">
        <v>0.7</v>
      </c>
      <c r="I13" s="486">
        <v>0.44</v>
      </c>
      <c r="J13" s="486">
        <v>0.6</v>
      </c>
    </row>
    <row r="14" spans="1:11" ht="12.75" customHeight="1" x14ac:dyDescent="0.2">
      <c r="A14" s="895">
        <v>2014</v>
      </c>
      <c r="B14" s="486">
        <v>91.78</v>
      </c>
      <c r="C14" s="486">
        <v>92.85</v>
      </c>
      <c r="D14" s="486">
        <v>92.3</v>
      </c>
      <c r="E14" s="486">
        <v>7.04</v>
      </c>
      <c r="F14" s="486">
        <v>6.09</v>
      </c>
      <c r="G14" s="486">
        <v>6.6</v>
      </c>
      <c r="H14" s="486">
        <v>1.17</v>
      </c>
      <c r="I14" s="486">
        <v>1.05</v>
      </c>
      <c r="J14" s="486">
        <v>1.1000000000000001</v>
      </c>
    </row>
    <row r="15" spans="1:11" ht="12.75" customHeight="1" x14ac:dyDescent="0.2">
      <c r="A15" s="895">
        <v>2015</v>
      </c>
      <c r="B15" s="486">
        <v>92.19</v>
      </c>
      <c r="C15" s="486">
        <v>94.93</v>
      </c>
      <c r="D15" s="486">
        <v>93.5</v>
      </c>
      <c r="E15" s="486">
        <v>6.41</v>
      </c>
      <c r="F15" s="486">
        <v>3.74</v>
      </c>
      <c r="G15" s="486">
        <v>5.2</v>
      </c>
      <c r="H15" s="486">
        <v>1.41</v>
      </c>
      <c r="I15" s="486">
        <v>1.33</v>
      </c>
      <c r="J15" s="486">
        <v>1.4</v>
      </c>
    </row>
    <row r="16" spans="1:11" ht="12.75" customHeight="1" x14ac:dyDescent="0.2">
      <c r="A16" s="895">
        <v>2016</v>
      </c>
      <c r="B16" s="486">
        <v>93.92</v>
      </c>
      <c r="C16" s="486">
        <v>95.37</v>
      </c>
      <c r="D16" s="486">
        <v>94.3</v>
      </c>
      <c r="E16" s="486">
        <v>4.4800000000000004</v>
      </c>
      <c r="F16" s="486">
        <v>3.73</v>
      </c>
      <c r="G16" s="486">
        <v>4.4000000000000004</v>
      </c>
      <c r="H16" s="486">
        <v>1.6</v>
      </c>
      <c r="I16" s="486">
        <v>0.9</v>
      </c>
      <c r="J16" s="486">
        <v>1.3</v>
      </c>
      <c r="K16" s="916"/>
    </row>
    <row r="17" spans="1:14" ht="12.75" customHeight="1" x14ac:dyDescent="0.2">
      <c r="A17" s="895">
        <v>2017</v>
      </c>
      <c r="B17" s="486">
        <v>93.37</v>
      </c>
      <c r="C17" s="486">
        <v>94.54</v>
      </c>
      <c r="D17" s="486">
        <v>93.73</v>
      </c>
      <c r="E17" s="486">
        <v>5.35</v>
      </c>
      <c r="F17" s="486">
        <v>4.1100000000000003</v>
      </c>
      <c r="G17" s="486">
        <v>4.9400000000000004</v>
      </c>
      <c r="H17" s="486">
        <v>1.29</v>
      </c>
      <c r="I17" s="486">
        <v>1.35</v>
      </c>
      <c r="J17" s="486">
        <v>1.33</v>
      </c>
      <c r="K17" s="916"/>
    </row>
    <row r="18" spans="1:14" ht="12.75" customHeight="1" x14ac:dyDescent="0.2">
      <c r="A18" s="895">
        <v>2018</v>
      </c>
      <c r="B18" s="486">
        <v>92.15</v>
      </c>
      <c r="C18" s="486">
        <v>94.16</v>
      </c>
      <c r="D18" s="486">
        <v>92.95</v>
      </c>
      <c r="E18" s="486">
        <v>6.37</v>
      </c>
      <c r="F18" s="486">
        <v>4.71</v>
      </c>
      <c r="G18" s="486">
        <v>5.62</v>
      </c>
      <c r="H18" s="486">
        <v>1.47</v>
      </c>
      <c r="I18" s="486">
        <v>1.1299999999999999</v>
      </c>
      <c r="J18" s="486">
        <v>1.43</v>
      </c>
      <c r="K18" s="916"/>
    </row>
    <row r="19" spans="1:14" ht="12.75" customHeight="1" x14ac:dyDescent="0.2">
      <c r="A19" s="895">
        <v>2019</v>
      </c>
      <c r="B19" s="486">
        <v>92.36</v>
      </c>
      <c r="C19" s="486">
        <v>94.74</v>
      </c>
      <c r="D19" s="486">
        <v>93.44</v>
      </c>
      <c r="E19" s="486">
        <v>6.68</v>
      </c>
      <c r="F19" s="486">
        <v>4.67</v>
      </c>
      <c r="G19" s="486">
        <v>5.78</v>
      </c>
      <c r="H19" s="486">
        <v>0.96</v>
      </c>
      <c r="I19" s="486">
        <v>0.59</v>
      </c>
      <c r="J19" s="486">
        <v>0.78</v>
      </c>
      <c r="K19" s="916"/>
    </row>
    <row r="20" spans="1:14" ht="12.75" customHeight="1" x14ac:dyDescent="0.2">
      <c r="A20" s="906" t="s">
        <v>635</v>
      </c>
      <c r="B20" s="486">
        <v>91.21</v>
      </c>
      <c r="C20" s="486">
        <v>93.62</v>
      </c>
      <c r="D20" s="486">
        <v>92.38</v>
      </c>
      <c r="E20" s="486">
        <v>6.89</v>
      </c>
      <c r="F20" s="486">
        <v>5.41</v>
      </c>
      <c r="G20" s="486">
        <v>6.18</v>
      </c>
      <c r="H20" s="486">
        <v>1.91</v>
      </c>
      <c r="I20" s="486">
        <v>0.97</v>
      </c>
      <c r="J20" s="486">
        <v>1.43</v>
      </c>
      <c r="K20" s="916"/>
    </row>
    <row r="21" spans="1:14" ht="6" customHeight="1" x14ac:dyDescent="0.2">
      <c r="A21" s="903" t="s">
        <v>39</v>
      </c>
      <c r="B21" s="427"/>
      <c r="C21" s="427"/>
      <c r="D21" s="427"/>
      <c r="E21" s="427"/>
      <c r="F21" s="427"/>
      <c r="G21" s="427"/>
      <c r="H21" s="427"/>
      <c r="I21" s="427"/>
      <c r="J21" s="427"/>
      <c r="K21" s="902"/>
      <c r="L21" s="902"/>
      <c r="M21" s="902"/>
      <c r="N21" s="902"/>
    </row>
    <row r="22" spans="1:14" ht="45" customHeight="1" x14ac:dyDescent="0.2">
      <c r="A22" s="1035" t="s">
        <v>471</v>
      </c>
      <c r="B22" s="1035"/>
      <c r="C22" s="1035"/>
      <c r="D22" s="1035"/>
      <c r="E22" s="1035"/>
      <c r="F22" s="1035"/>
      <c r="G22" s="1035"/>
      <c r="H22" s="1035"/>
      <c r="I22" s="1035"/>
      <c r="J22" s="1035"/>
    </row>
    <row r="23" spans="1:14" ht="6" customHeight="1" x14ac:dyDescent="0.2">
      <c r="A23" s="901"/>
      <c r="B23" s="901"/>
      <c r="C23" s="901"/>
      <c r="D23" s="901"/>
      <c r="E23" s="901"/>
      <c r="F23" s="901"/>
      <c r="G23" s="901"/>
      <c r="H23" s="901"/>
      <c r="I23" s="901"/>
      <c r="J23" s="901"/>
    </row>
    <row r="24" spans="1:14" ht="15" customHeight="1" x14ac:dyDescent="0.2">
      <c r="A24" s="1035" t="s">
        <v>180</v>
      </c>
      <c r="B24" s="1035"/>
      <c r="C24" s="1035"/>
      <c r="D24" s="1035"/>
      <c r="E24" s="1035"/>
      <c r="F24" s="1035"/>
      <c r="G24" s="1035"/>
      <c r="H24" s="1035"/>
      <c r="I24" s="1035"/>
      <c r="J24" s="1035"/>
    </row>
    <row r="26" spans="1:14" x14ac:dyDescent="0.2">
      <c r="E26" s="917"/>
    </row>
    <row r="27" spans="1:14" x14ac:dyDescent="0.2">
      <c r="E27" s="917"/>
    </row>
    <row r="28" spans="1:14" x14ac:dyDescent="0.2">
      <c r="E28" s="917"/>
    </row>
    <row r="29" spans="1:14" x14ac:dyDescent="0.2">
      <c r="B29" s="915"/>
      <c r="C29" s="915"/>
      <c r="D29" s="915"/>
    </row>
    <row r="30" spans="1:14" x14ac:dyDescent="0.2">
      <c r="E30" s="917"/>
    </row>
    <row r="31" spans="1:14" x14ac:dyDescent="0.2">
      <c r="E31" s="917"/>
    </row>
    <row r="32" spans="1:14" x14ac:dyDescent="0.2">
      <c r="E32" s="917"/>
    </row>
    <row r="33" spans="2:4" x14ac:dyDescent="0.2">
      <c r="B33" s="915"/>
      <c r="C33" s="915"/>
      <c r="D33" s="915"/>
    </row>
  </sheetData>
  <mergeCells count="8">
    <mergeCell ref="A22:J22"/>
    <mergeCell ref="A24:J24"/>
    <mergeCell ref="H1:J1"/>
    <mergeCell ref="D1:G1"/>
    <mergeCell ref="A2:J2"/>
    <mergeCell ref="B3:D3"/>
    <mergeCell ref="E3:G3"/>
    <mergeCell ref="H3:J3"/>
  </mergeCells>
  <hyperlinks>
    <hyperlink ref="D1:G1" location="Tabellförteckning!A1" display="Tabellförteckning!A1" xr:uid="{76D67B1F-A473-4258-8C4D-88DF7DBC21F3}"/>
  </hyperlinks>
  <pageMargins left="0.70866141732283472" right="0.70866141732283472" top="0.74803149606299213" bottom="0.7480314960629921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ublished="0">
    <pageSetUpPr fitToPage="1"/>
  </sheetPr>
  <dimension ref="A1:N24"/>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0" width="6.7109375" style="431" customWidth="1"/>
    <col min="11" max="29" width="8.7109375" style="431" customWidth="1"/>
    <col min="30" max="16384" width="9.28515625" style="431"/>
  </cols>
  <sheetData>
    <row r="1" spans="1:11" ht="30" customHeight="1" x14ac:dyDescent="0.2">
      <c r="A1" s="39"/>
      <c r="B1" s="424"/>
      <c r="C1" s="424"/>
      <c r="D1" s="1028" t="s">
        <v>275</v>
      </c>
      <c r="E1" s="1028"/>
      <c r="F1" s="1029"/>
      <c r="G1" s="1029"/>
      <c r="H1" s="1033" t="s">
        <v>186</v>
      </c>
      <c r="I1" s="1034"/>
      <c r="J1" s="1034"/>
    </row>
    <row r="2" spans="1:11" s="422" customFormat="1" ht="30" customHeight="1" x14ac:dyDescent="0.2">
      <c r="A2" s="1024" t="s">
        <v>438</v>
      </c>
      <c r="B2" s="1024"/>
      <c r="C2" s="1024"/>
      <c r="D2" s="1024"/>
      <c r="E2" s="1024"/>
      <c r="F2" s="1024"/>
      <c r="G2" s="1024"/>
      <c r="H2" s="1024"/>
      <c r="I2" s="1024"/>
      <c r="J2" s="1024"/>
    </row>
    <row r="3" spans="1:11" ht="15" customHeight="1" x14ac:dyDescent="0.2">
      <c r="B3" s="1061" t="s">
        <v>25</v>
      </c>
      <c r="C3" s="1061"/>
      <c r="D3" s="1061"/>
      <c r="E3" s="1061" t="s">
        <v>26</v>
      </c>
      <c r="F3" s="1061"/>
      <c r="G3" s="1061"/>
      <c r="H3" s="1061" t="s">
        <v>35</v>
      </c>
      <c r="I3" s="1061"/>
      <c r="J3" s="1061"/>
    </row>
    <row r="4" spans="1:11" ht="15" customHeight="1" x14ac:dyDescent="0.2">
      <c r="A4" s="431" t="s">
        <v>39</v>
      </c>
      <c r="B4" s="424" t="s">
        <v>28</v>
      </c>
      <c r="C4" s="424" t="s">
        <v>29</v>
      </c>
      <c r="D4" s="424" t="s">
        <v>307</v>
      </c>
      <c r="E4" s="424" t="s">
        <v>28</v>
      </c>
      <c r="F4" s="424" t="s">
        <v>29</v>
      </c>
      <c r="G4" s="424" t="s">
        <v>307</v>
      </c>
      <c r="H4" s="424" t="s">
        <v>28</v>
      </c>
      <c r="I4" s="424" t="s">
        <v>29</v>
      </c>
      <c r="J4" s="424" t="s">
        <v>307</v>
      </c>
    </row>
    <row r="5" spans="1:11" ht="6" customHeight="1" x14ac:dyDescent="0.2">
      <c r="A5" s="369"/>
      <c r="B5" s="376"/>
      <c r="C5" s="376"/>
      <c r="D5" s="376"/>
      <c r="E5" s="376"/>
      <c r="F5" s="376"/>
      <c r="G5" s="376"/>
      <c r="H5" s="376"/>
      <c r="I5" s="376"/>
      <c r="J5" s="9"/>
    </row>
    <row r="6" spans="1:11" ht="12.75" customHeight="1" x14ac:dyDescent="0.2">
      <c r="A6" s="134">
        <v>2007</v>
      </c>
      <c r="B6" s="486">
        <v>86.27</v>
      </c>
      <c r="C6" s="486">
        <v>90.6</v>
      </c>
      <c r="D6" s="486">
        <v>88.4</v>
      </c>
      <c r="E6" s="486">
        <v>12.38</v>
      </c>
      <c r="F6" s="486">
        <v>8.85</v>
      </c>
      <c r="G6" s="486">
        <v>10.7</v>
      </c>
      <c r="H6" s="486">
        <v>1.36</v>
      </c>
      <c r="I6" s="486">
        <v>0.55000000000000004</v>
      </c>
      <c r="J6" s="486">
        <v>1</v>
      </c>
    </row>
    <row r="7" spans="1:11" ht="12.75" customHeight="1" x14ac:dyDescent="0.2">
      <c r="A7" s="134">
        <v>2008</v>
      </c>
      <c r="B7" s="486">
        <v>86.75</v>
      </c>
      <c r="C7" s="486">
        <v>91.03</v>
      </c>
      <c r="D7" s="486">
        <v>88.8</v>
      </c>
      <c r="E7" s="486">
        <v>12.32</v>
      </c>
      <c r="F7" s="486">
        <v>8.2100000000000009</v>
      </c>
      <c r="G7" s="486">
        <v>10.4</v>
      </c>
      <c r="H7" s="486">
        <v>0.93</v>
      </c>
      <c r="I7" s="486">
        <v>0.75</v>
      </c>
      <c r="J7" s="486">
        <v>0.8</v>
      </c>
    </row>
    <row r="8" spans="1:11" ht="12.75" customHeight="1" x14ac:dyDescent="0.2">
      <c r="A8" s="134">
        <v>2009</v>
      </c>
      <c r="B8" s="486">
        <v>84.92</v>
      </c>
      <c r="C8" s="486">
        <v>89.66</v>
      </c>
      <c r="D8" s="486">
        <v>87.2</v>
      </c>
      <c r="E8" s="486">
        <v>14.4</v>
      </c>
      <c r="F8" s="486">
        <v>9.52</v>
      </c>
      <c r="G8" s="486">
        <v>12.1</v>
      </c>
      <c r="H8" s="486">
        <v>0.68</v>
      </c>
      <c r="I8" s="486">
        <v>0.81</v>
      </c>
      <c r="J8" s="486">
        <v>0.7</v>
      </c>
    </row>
    <row r="9" spans="1:11" ht="12.75" customHeight="1" x14ac:dyDescent="0.2">
      <c r="A9" s="134">
        <v>2010</v>
      </c>
      <c r="B9" s="486">
        <v>83.63</v>
      </c>
      <c r="C9" s="486">
        <v>89.37</v>
      </c>
      <c r="D9" s="486">
        <v>86.4</v>
      </c>
      <c r="E9" s="486">
        <v>15.27</v>
      </c>
      <c r="F9" s="486">
        <v>9.91</v>
      </c>
      <c r="G9" s="486">
        <v>12.7</v>
      </c>
      <c r="H9" s="486">
        <v>1.1000000000000001</v>
      </c>
      <c r="I9" s="486">
        <v>0.72</v>
      </c>
      <c r="J9" s="486">
        <v>0.9</v>
      </c>
    </row>
    <row r="10" spans="1:11" ht="12.75" customHeight="1" x14ac:dyDescent="0.2">
      <c r="A10" s="4">
        <v>2011</v>
      </c>
      <c r="B10" s="486">
        <v>84.2</v>
      </c>
      <c r="C10" s="486">
        <v>90.67</v>
      </c>
      <c r="D10" s="486">
        <v>87.3</v>
      </c>
      <c r="E10" s="486">
        <v>15.03</v>
      </c>
      <c r="F10" s="486">
        <v>8.1199999999999992</v>
      </c>
      <c r="G10" s="486">
        <v>11.7</v>
      </c>
      <c r="H10" s="486">
        <v>0.76</v>
      </c>
      <c r="I10" s="486">
        <v>1.21</v>
      </c>
      <c r="J10" s="486">
        <v>1</v>
      </c>
    </row>
    <row r="11" spans="1:11" ht="12.75" customHeight="1" x14ac:dyDescent="0.2">
      <c r="A11" s="134" t="s">
        <v>88</v>
      </c>
      <c r="B11" s="486">
        <v>84.89</v>
      </c>
      <c r="C11" s="486">
        <v>88.75</v>
      </c>
      <c r="D11" s="486">
        <v>86.8</v>
      </c>
      <c r="E11" s="486">
        <v>13.73</v>
      </c>
      <c r="F11" s="486">
        <v>10.71</v>
      </c>
      <c r="G11" s="486">
        <v>12.2</v>
      </c>
      <c r="H11" s="486">
        <v>1.38</v>
      </c>
      <c r="I11" s="486">
        <v>0.54</v>
      </c>
      <c r="J11" s="486">
        <v>1</v>
      </c>
    </row>
    <row r="12" spans="1:11" ht="12.75" customHeight="1" x14ac:dyDescent="0.2">
      <c r="A12" s="134" t="s">
        <v>89</v>
      </c>
      <c r="B12" s="486">
        <v>85</v>
      </c>
      <c r="C12" s="486">
        <v>89.68</v>
      </c>
      <c r="D12" s="486">
        <v>87.3</v>
      </c>
      <c r="E12" s="486">
        <v>13.62</v>
      </c>
      <c r="F12" s="486">
        <v>9.42</v>
      </c>
      <c r="G12" s="486">
        <v>11.6</v>
      </c>
      <c r="H12" s="486">
        <v>1.38</v>
      </c>
      <c r="I12" s="486">
        <v>0.9</v>
      </c>
      <c r="J12" s="486">
        <v>1.1000000000000001</v>
      </c>
    </row>
    <row r="13" spans="1:11" ht="12.75" customHeight="1" x14ac:dyDescent="0.2">
      <c r="A13" s="134">
        <v>2013</v>
      </c>
      <c r="B13" s="486">
        <v>84.07</v>
      </c>
      <c r="C13" s="486">
        <v>89.53</v>
      </c>
      <c r="D13" s="486">
        <v>86.7</v>
      </c>
      <c r="E13" s="486">
        <v>14.36</v>
      </c>
      <c r="F13" s="486">
        <v>9.76</v>
      </c>
      <c r="G13" s="486">
        <v>12.2</v>
      </c>
      <c r="H13" s="486">
        <v>1.57</v>
      </c>
      <c r="I13" s="486">
        <v>0.71</v>
      </c>
      <c r="J13" s="486">
        <v>1.2</v>
      </c>
    </row>
    <row r="14" spans="1:11" ht="12.75" customHeight="1" x14ac:dyDescent="0.2">
      <c r="A14" s="134">
        <v>2014</v>
      </c>
      <c r="B14" s="486">
        <v>84.97</v>
      </c>
      <c r="C14" s="486">
        <v>89.13</v>
      </c>
      <c r="D14" s="486">
        <v>87</v>
      </c>
      <c r="E14" s="486">
        <v>13.87</v>
      </c>
      <c r="F14" s="486">
        <v>10.17</v>
      </c>
      <c r="G14" s="486">
        <v>12.1</v>
      </c>
      <c r="H14" s="486">
        <v>1.1599999999999999</v>
      </c>
      <c r="I14" s="486">
        <v>0.7</v>
      </c>
      <c r="J14" s="486">
        <v>0.9</v>
      </c>
    </row>
    <row r="15" spans="1:11" ht="12.75" customHeight="1" x14ac:dyDescent="0.2">
      <c r="A15" s="134">
        <v>2015</v>
      </c>
      <c r="B15" s="486">
        <v>86.65</v>
      </c>
      <c r="C15" s="486">
        <v>88.78</v>
      </c>
      <c r="D15" s="486">
        <v>87.6</v>
      </c>
      <c r="E15" s="486">
        <v>11.83</v>
      </c>
      <c r="F15" s="486">
        <v>10.02</v>
      </c>
      <c r="G15" s="486">
        <v>11</v>
      </c>
      <c r="H15" s="486">
        <v>1.5</v>
      </c>
      <c r="I15" s="486">
        <v>1.2</v>
      </c>
      <c r="J15" s="486">
        <v>1.4</v>
      </c>
      <c r="K15" s="9"/>
    </row>
    <row r="16" spans="1:11" ht="12.75" customHeight="1" x14ac:dyDescent="0.2">
      <c r="A16" s="134">
        <v>2016</v>
      </c>
      <c r="B16" s="486">
        <v>82.5</v>
      </c>
      <c r="C16" s="486">
        <v>89.1</v>
      </c>
      <c r="D16" s="486">
        <v>85.2</v>
      </c>
      <c r="E16" s="486">
        <v>15.3</v>
      </c>
      <c r="F16" s="486">
        <v>9.8000000000000007</v>
      </c>
      <c r="G16" s="486">
        <v>13</v>
      </c>
      <c r="H16" s="486">
        <v>2.2000000000000002</v>
      </c>
      <c r="I16" s="486">
        <v>1.1000000000000001</v>
      </c>
      <c r="J16" s="486">
        <v>1.8</v>
      </c>
      <c r="K16" s="9"/>
    </row>
    <row r="17" spans="1:14" ht="12.75" customHeight="1" x14ac:dyDescent="0.2">
      <c r="A17" s="134">
        <v>2017</v>
      </c>
      <c r="B17" s="486">
        <v>84.03</v>
      </c>
      <c r="C17" s="486">
        <v>88.9</v>
      </c>
      <c r="D17" s="486">
        <v>86.17</v>
      </c>
      <c r="E17" s="486">
        <v>14.67</v>
      </c>
      <c r="F17" s="486">
        <v>10.210000000000001</v>
      </c>
      <c r="G17" s="486">
        <v>12.73</v>
      </c>
      <c r="H17" s="486">
        <v>1.29</v>
      </c>
      <c r="I17" s="486">
        <v>0.89</v>
      </c>
      <c r="J17" s="486">
        <v>1.1100000000000001</v>
      </c>
      <c r="K17" s="9"/>
    </row>
    <row r="18" spans="1:14" ht="12.75" customHeight="1" x14ac:dyDescent="0.2">
      <c r="A18" s="134">
        <v>2018</v>
      </c>
      <c r="B18" s="486">
        <v>84.97</v>
      </c>
      <c r="C18" s="486">
        <v>89.2</v>
      </c>
      <c r="D18" s="486">
        <v>86.86</v>
      </c>
      <c r="E18" s="486">
        <v>13.54</v>
      </c>
      <c r="F18" s="486">
        <v>9.84</v>
      </c>
      <c r="G18" s="486">
        <v>11.85</v>
      </c>
      <c r="H18" s="486">
        <v>1.49</v>
      </c>
      <c r="I18" s="486">
        <v>0.97</v>
      </c>
      <c r="J18" s="486">
        <v>1.29</v>
      </c>
      <c r="K18" s="9"/>
    </row>
    <row r="19" spans="1:14" ht="12.75" customHeight="1" x14ac:dyDescent="0.2">
      <c r="A19" s="134">
        <v>2019</v>
      </c>
      <c r="B19" s="486">
        <v>84.15</v>
      </c>
      <c r="C19" s="486">
        <v>89.98</v>
      </c>
      <c r="D19" s="486">
        <v>86.6</v>
      </c>
      <c r="E19" s="486">
        <v>14.66</v>
      </c>
      <c r="F19" s="486">
        <v>9.4600000000000009</v>
      </c>
      <c r="G19" s="486">
        <v>12.51</v>
      </c>
      <c r="H19" s="486">
        <v>1.2</v>
      </c>
      <c r="I19" s="486">
        <v>0.56000000000000005</v>
      </c>
      <c r="J19" s="486">
        <v>0.89</v>
      </c>
      <c r="K19" s="9"/>
    </row>
    <row r="20" spans="1:14" ht="12.75" customHeight="1" x14ac:dyDescent="0.2">
      <c r="A20" s="67" t="s">
        <v>635</v>
      </c>
      <c r="B20" s="166" t="s">
        <v>37</v>
      </c>
      <c r="C20" s="166" t="s">
        <v>37</v>
      </c>
      <c r="D20" s="166" t="s">
        <v>37</v>
      </c>
      <c r="E20" s="166" t="s">
        <v>37</v>
      </c>
      <c r="F20" s="166" t="s">
        <v>37</v>
      </c>
      <c r="G20" s="166" t="s">
        <v>37</v>
      </c>
      <c r="H20" s="166" t="s">
        <v>37</v>
      </c>
      <c r="I20" s="166" t="s">
        <v>37</v>
      </c>
      <c r="J20" s="166" t="s">
        <v>37</v>
      </c>
      <c r="K20" s="9"/>
    </row>
    <row r="21" spans="1:14" ht="6" customHeight="1" x14ac:dyDescent="0.2">
      <c r="A21" s="369" t="s">
        <v>39</v>
      </c>
      <c r="B21" s="427"/>
      <c r="C21" s="427"/>
      <c r="D21" s="427"/>
      <c r="E21" s="427"/>
      <c r="F21" s="427"/>
      <c r="G21" s="427"/>
      <c r="H21" s="427"/>
      <c r="I21" s="427"/>
      <c r="J21" s="427"/>
      <c r="K21" s="424"/>
      <c r="L21" s="424"/>
      <c r="M21" s="424"/>
      <c r="N21" s="424"/>
    </row>
    <row r="22" spans="1:14" s="854" customFormat="1" ht="30" customHeight="1" x14ac:dyDescent="0.2">
      <c r="A22" s="1020" t="s">
        <v>476</v>
      </c>
      <c r="B22" s="1020"/>
      <c r="C22" s="1020"/>
      <c r="D22" s="1020"/>
      <c r="E22" s="1020"/>
      <c r="F22" s="1020"/>
      <c r="G22" s="1020"/>
      <c r="H22" s="1020"/>
      <c r="I22" s="1020"/>
      <c r="J22" s="1020"/>
    </row>
    <row r="23" spans="1:14" s="854" customFormat="1" ht="6" customHeight="1" x14ac:dyDescent="0.2">
      <c r="A23" s="844"/>
      <c r="B23" s="844"/>
      <c r="C23" s="844"/>
      <c r="D23" s="844"/>
      <c r="E23" s="844"/>
      <c r="F23" s="844"/>
      <c r="G23" s="844"/>
      <c r="H23" s="844"/>
      <c r="I23" s="844"/>
      <c r="J23" s="844"/>
    </row>
    <row r="24" spans="1:14" ht="15" customHeight="1" x14ac:dyDescent="0.2">
      <c r="A24" s="1020" t="s">
        <v>180</v>
      </c>
      <c r="B24" s="1020"/>
      <c r="C24" s="1020"/>
      <c r="D24" s="1020"/>
      <c r="E24" s="1020"/>
      <c r="F24" s="1020"/>
      <c r="G24" s="1020"/>
      <c r="H24" s="1020"/>
      <c r="I24" s="1020"/>
      <c r="J24" s="1020"/>
    </row>
  </sheetData>
  <mergeCells count="8">
    <mergeCell ref="A24:J24"/>
    <mergeCell ref="H1:J1"/>
    <mergeCell ref="D1:G1"/>
    <mergeCell ref="A2:J2"/>
    <mergeCell ref="B3:D3"/>
    <mergeCell ref="E3:G3"/>
    <mergeCell ref="H3:J3"/>
    <mergeCell ref="A22:J22"/>
  </mergeCells>
  <hyperlinks>
    <hyperlink ref="D1:G1" location="Tabellförteckning!A1" display="Tabellförteckning!A1" xr:uid="{00000000-0004-0000-4B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DFA8-BB07-4AE4-AC41-24257476B54C}">
  <sheetPr published="0">
    <pageSetUpPr fitToPage="1"/>
  </sheetPr>
  <dimension ref="A1:U61"/>
  <sheetViews>
    <sheetView workbookViewId="0">
      <pane ySplit="4" topLeftCell="A33" activePane="bottomLeft" state="frozen"/>
      <selection activeCell="B20" sqref="B20:I21"/>
      <selection pane="bottomLeft" activeCell="A2" sqref="A2:J2"/>
    </sheetView>
  </sheetViews>
  <sheetFormatPr defaultColWidth="9.28515625" defaultRowHeight="12.75" x14ac:dyDescent="0.2"/>
  <cols>
    <col min="1" max="10" width="6.7109375" style="894" customWidth="1"/>
    <col min="11" max="30" width="8.7109375" style="894" customWidth="1"/>
    <col min="31" max="16384" width="9.28515625" style="894"/>
  </cols>
  <sheetData>
    <row r="1" spans="1:13" ht="30" customHeight="1" x14ac:dyDescent="0.2">
      <c r="A1" s="895"/>
      <c r="B1" s="902"/>
      <c r="C1" s="902"/>
      <c r="D1" s="902"/>
      <c r="E1" s="1028" t="s">
        <v>275</v>
      </c>
      <c r="F1" s="1029"/>
      <c r="G1" s="1029"/>
      <c r="H1" s="1075"/>
      <c r="I1" s="902"/>
      <c r="J1" s="902"/>
      <c r="K1" s="902"/>
      <c r="L1" s="902"/>
      <c r="M1" s="902"/>
    </row>
    <row r="2" spans="1:13" s="904" customFormat="1" ht="30" customHeight="1" x14ac:dyDescent="0.2">
      <c r="A2" s="1024" t="s">
        <v>439</v>
      </c>
      <c r="B2" s="1024"/>
      <c r="C2" s="1024"/>
      <c r="D2" s="1024"/>
      <c r="E2" s="1024"/>
      <c r="F2" s="1024"/>
      <c r="G2" s="1024"/>
      <c r="H2" s="1024"/>
      <c r="I2" s="1024"/>
      <c r="J2" s="1024"/>
    </row>
    <row r="3" spans="1:13" ht="15" customHeight="1" x14ac:dyDescent="0.2">
      <c r="B3" s="1061" t="s">
        <v>25</v>
      </c>
      <c r="C3" s="1061"/>
      <c r="D3" s="1061"/>
      <c r="E3" s="1061" t="s">
        <v>26</v>
      </c>
      <c r="F3" s="1061"/>
      <c r="G3" s="1061"/>
      <c r="H3" s="1061" t="s">
        <v>35</v>
      </c>
      <c r="I3" s="1061"/>
      <c r="J3" s="1061"/>
    </row>
    <row r="4" spans="1:13" ht="15" customHeight="1" x14ac:dyDescent="0.2">
      <c r="A4" s="894" t="s">
        <v>39</v>
      </c>
      <c r="B4" s="902" t="s">
        <v>28</v>
      </c>
      <c r="C4" s="902" t="s">
        <v>29</v>
      </c>
      <c r="D4" s="902" t="s">
        <v>307</v>
      </c>
      <c r="E4" s="902" t="s">
        <v>28</v>
      </c>
      <c r="F4" s="902" t="s">
        <v>29</v>
      </c>
      <c r="G4" s="902" t="s">
        <v>307</v>
      </c>
      <c r="H4" s="902" t="s">
        <v>28</v>
      </c>
      <c r="I4" s="902" t="s">
        <v>29</v>
      </c>
      <c r="J4" s="902" t="s">
        <v>307</v>
      </c>
    </row>
    <row r="5" spans="1:13" ht="6" customHeight="1" x14ac:dyDescent="0.2">
      <c r="A5" s="903"/>
      <c r="B5" s="372"/>
      <c r="C5" s="372"/>
      <c r="D5" s="372"/>
      <c r="E5" s="427"/>
      <c r="F5" s="427"/>
      <c r="G5" s="427"/>
      <c r="H5" s="372"/>
      <c r="I5" s="372"/>
      <c r="J5" s="873"/>
    </row>
    <row r="6" spans="1:13" ht="12.75" customHeight="1" x14ac:dyDescent="0.2">
      <c r="A6" s="895">
        <v>1971</v>
      </c>
      <c r="B6" s="873" t="s">
        <v>36</v>
      </c>
      <c r="C6" s="873" t="s">
        <v>36</v>
      </c>
      <c r="D6" s="873" t="s">
        <v>36</v>
      </c>
      <c r="E6" s="902">
        <v>5</v>
      </c>
      <c r="F6" s="902">
        <v>5</v>
      </c>
      <c r="G6" s="873" t="s">
        <v>36</v>
      </c>
      <c r="H6" s="873" t="s">
        <v>36</v>
      </c>
      <c r="I6" s="873" t="s">
        <v>36</v>
      </c>
      <c r="J6" s="873" t="s">
        <v>36</v>
      </c>
    </row>
    <row r="7" spans="1:13" ht="12.75" customHeight="1" x14ac:dyDescent="0.2">
      <c r="A7" s="895">
        <v>1972</v>
      </c>
      <c r="B7" s="873" t="s">
        <v>36</v>
      </c>
      <c r="C7" s="873" t="s">
        <v>36</v>
      </c>
      <c r="D7" s="873" t="s">
        <v>36</v>
      </c>
      <c r="E7" s="902">
        <v>7</v>
      </c>
      <c r="F7" s="902">
        <v>6</v>
      </c>
      <c r="G7" s="873" t="s">
        <v>36</v>
      </c>
      <c r="H7" s="873" t="s">
        <v>36</v>
      </c>
      <c r="I7" s="873" t="s">
        <v>36</v>
      </c>
      <c r="J7" s="873" t="s">
        <v>36</v>
      </c>
    </row>
    <row r="8" spans="1:13" ht="12.75" customHeight="1" x14ac:dyDescent="0.2">
      <c r="A8" s="895">
        <v>1973</v>
      </c>
      <c r="B8" s="873" t="s">
        <v>36</v>
      </c>
      <c r="C8" s="873" t="s">
        <v>36</v>
      </c>
      <c r="D8" s="873" t="s">
        <v>36</v>
      </c>
      <c r="E8" s="902">
        <v>5</v>
      </c>
      <c r="F8" s="902">
        <v>4</v>
      </c>
      <c r="G8" s="873" t="s">
        <v>36</v>
      </c>
      <c r="H8" s="873" t="s">
        <v>36</v>
      </c>
      <c r="I8" s="873" t="s">
        <v>36</v>
      </c>
      <c r="J8" s="873" t="s">
        <v>36</v>
      </c>
    </row>
    <row r="9" spans="1:13" ht="12.75" customHeight="1" x14ac:dyDescent="0.2">
      <c r="A9" s="895">
        <v>1974</v>
      </c>
      <c r="B9" s="873" t="s">
        <v>36</v>
      </c>
      <c r="C9" s="873" t="s">
        <v>36</v>
      </c>
      <c r="D9" s="873" t="s">
        <v>36</v>
      </c>
      <c r="E9" s="902">
        <v>3</v>
      </c>
      <c r="F9" s="902">
        <v>2</v>
      </c>
      <c r="G9" s="873" t="s">
        <v>36</v>
      </c>
      <c r="H9" s="873" t="s">
        <v>36</v>
      </c>
      <c r="I9" s="873" t="s">
        <v>36</v>
      </c>
      <c r="J9" s="873" t="s">
        <v>36</v>
      </c>
    </row>
    <row r="10" spans="1:13" ht="12.75" customHeight="1" x14ac:dyDescent="0.2">
      <c r="A10" s="895">
        <v>1975</v>
      </c>
      <c r="B10" s="873" t="s">
        <v>36</v>
      </c>
      <c r="C10" s="873" t="s">
        <v>36</v>
      </c>
      <c r="D10" s="873" t="s">
        <v>36</v>
      </c>
      <c r="E10" s="902">
        <v>2</v>
      </c>
      <c r="F10" s="902">
        <v>2</v>
      </c>
      <c r="G10" s="873" t="s">
        <v>36</v>
      </c>
      <c r="H10" s="873" t="s">
        <v>36</v>
      </c>
      <c r="I10" s="873" t="s">
        <v>36</v>
      </c>
      <c r="J10" s="873" t="s">
        <v>36</v>
      </c>
    </row>
    <row r="11" spans="1:13" ht="12.75" customHeight="1" x14ac:dyDescent="0.2">
      <c r="A11" s="895">
        <v>1976</v>
      </c>
      <c r="B11" s="873" t="s">
        <v>36</v>
      </c>
      <c r="C11" s="873" t="s">
        <v>36</v>
      </c>
      <c r="D11" s="873" t="s">
        <v>36</v>
      </c>
      <c r="E11" s="902">
        <v>3</v>
      </c>
      <c r="F11" s="902">
        <v>1</v>
      </c>
      <c r="G11" s="873" t="s">
        <v>36</v>
      </c>
      <c r="H11" s="873" t="s">
        <v>36</v>
      </c>
      <c r="I11" s="873" t="s">
        <v>36</v>
      </c>
      <c r="J11" s="873" t="s">
        <v>36</v>
      </c>
    </row>
    <row r="12" spans="1:13" ht="12.75" customHeight="1" x14ac:dyDescent="0.2">
      <c r="A12" s="895">
        <v>1977</v>
      </c>
      <c r="B12" s="873" t="s">
        <v>36</v>
      </c>
      <c r="C12" s="873" t="s">
        <v>36</v>
      </c>
      <c r="D12" s="873" t="s">
        <v>36</v>
      </c>
      <c r="E12" s="902">
        <v>3</v>
      </c>
      <c r="F12" s="902">
        <v>3</v>
      </c>
      <c r="G12" s="873" t="s">
        <v>36</v>
      </c>
      <c r="H12" s="873" t="s">
        <v>36</v>
      </c>
      <c r="I12" s="873" t="s">
        <v>36</v>
      </c>
      <c r="J12" s="873" t="s">
        <v>36</v>
      </c>
    </row>
    <row r="13" spans="1:13" ht="12.75" customHeight="1" x14ac:dyDescent="0.2">
      <c r="A13" s="895">
        <v>1978</v>
      </c>
      <c r="B13" s="873" t="s">
        <v>36</v>
      </c>
      <c r="C13" s="873" t="s">
        <v>36</v>
      </c>
      <c r="D13" s="873" t="s">
        <v>36</v>
      </c>
      <c r="E13" s="902">
        <v>3</v>
      </c>
      <c r="F13" s="902">
        <v>3</v>
      </c>
      <c r="G13" s="873" t="s">
        <v>36</v>
      </c>
      <c r="H13" s="873" t="s">
        <v>36</v>
      </c>
      <c r="I13" s="873" t="s">
        <v>36</v>
      </c>
      <c r="J13" s="873" t="s">
        <v>36</v>
      </c>
    </row>
    <row r="14" spans="1:13" ht="12.75" customHeight="1" x14ac:dyDescent="0.2">
      <c r="A14" s="895">
        <v>1979</v>
      </c>
      <c r="B14" s="873" t="s">
        <v>36</v>
      </c>
      <c r="C14" s="873" t="s">
        <v>36</v>
      </c>
      <c r="D14" s="873" t="s">
        <v>36</v>
      </c>
      <c r="E14" s="902">
        <v>2</v>
      </c>
      <c r="F14" s="902">
        <v>1</v>
      </c>
      <c r="G14" s="873" t="s">
        <v>36</v>
      </c>
      <c r="H14" s="873" t="s">
        <v>36</v>
      </c>
      <c r="I14" s="873" t="s">
        <v>36</v>
      </c>
      <c r="J14" s="873" t="s">
        <v>36</v>
      </c>
    </row>
    <row r="15" spans="1:13" ht="12.75" customHeight="1" x14ac:dyDescent="0.2">
      <c r="A15" s="895">
        <v>1980</v>
      </c>
      <c r="B15" s="873" t="s">
        <v>36</v>
      </c>
      <c r="C15" s="873" t="s">
        <v>36</v>
      </c>
      <c r="D15" s="873" t="s">
        <v>36</v>
      </c>
      <c r="E15" s="902">
        <v>3</v>
      </c>
      <c r="F15" s="902">
        <v>2</v>
      </c>
      <c r="G15" s="873" t="s">
        <v>36</v>
      </c>
      <c r="H15" s="873" t="s">
        <v>36</v>
      </c>
      <c r="I15" s="873" t="s">
        <v>36</v>
      </c>
      <c r="J15" s="873" t="s">
        <v>36</v>
      </c>
    </row>
    <row r="16" spans="1:13" ht="12.75" customHeight="1" x14ac:dyDescent="0.2">
      <c r="A16" s="895">
        <v>1981</v>
      </c>
      <c r="B16" s="873" t="s">
        <v>36</v>
      </c>
      <c r="C16" s="873" t="s">
        <v>36</v>
      </c>
      <c r="D16" s="873" t="s">
        <v>36</v>
      </c>
      <c r="E16" s="902">
        <v>4</v>
      </c>
      <c r="F16" s="902">
        <v>3</v>
      </c>
      <c r="G16" s="873" t="s">
        <v>36</v>
      </c>
      <c r="H16" s="873" t="s">
        <v>36</v>
      </c>
      <c r="I16" s="873" t="s">
        <v>36</v>
      </c>
      <c r="J16" s="873" t="s">
        <v>36</v>
      </c>
    </row>
    <row r="17" spans="1:21" ht="12.75" customHeight="1" x14ac:dyDescent="0.2">
      <c r="A17" s="895">
        <v>1982</v>
      </c>
      <c r="B17" s="873" t="s">
        <v>36</v>
      </c>
      <c r="C17" s="873" t="s">
        <v>36</v>
      </c>
      <c r="D17" s="873" t="s">
        <v>36</v>
      </c>
      <c r="E17" s="902">
        <v>3</v>
      </c>
      <c r="F17" s="902">
        <v>3</v>
      </c>
      <c r="G17" s="873" t="s">
        <v>36</v>
      </c>
      <c r="H17" s="873" t="s">
        <v>36</v>
      </c>
      <c r="I17" s="873" t="s">
        <v>36</v>
      </c>
      <c r="J17" s="873" t="s">
        <v>36</v>
      </c>
    </row>
    <row r="18" spans="1:21" ht="12.75" customHeight="1" x14ac:dyDescent="0.2">
      <c r="A18" s="895">
        <v>1983</v>
      </c>
      <c r="B18" s="873" t="s">
        <v>36</v>
      </c>
      <c r="C18" s="873" t="s">
        <v>36</v>
      </c>
      <c r="D18" s="873" t="s">
        <v>36</v>
      </c>
      <c r="E18" s="902">
        <v>2</v>
      </c>
      <c r="F18" s="902">
        <v>1</v>
      </c>
      <c r="G18" s="873" t="s">
        <v>36</v>
      </c>
      <c r="H18" s="873" t="s">
        <v>36</v>
      </c>
      <c r="I18" s="873" t="s">
        <v>36</v>
      </c>
      <c r="J18" s="873" t="s">
        <v>36</v>
      </c>
    </row>
    <row r="19" spans="1:21" ht="12.75" customHeight="1" x14ac:dyDescent="0.2">
      <c r="A19" s="895">
        <v>1984</v>
      </c>
      <c r="B19" s="873" t="s">
        <v>37</v>
      </c>
      <c r="C19" s="873" t="s">
        <v>37</v>
      </c>
      <c r="D19" s="873" t="s">
        <v>37</v>
      </c>
      <c r="E19" s="873" t="s">
        <v>37</v>
      </c>
      <c r="F19" s="873" t="s">
        <v>37</v>
      </c>
      <c r="G19" s="873" t="s">
        <v>37</v>
      </c>
      <c r="H19" s="873" t="s">
        <v>37</v>
      </c>
      <c r="I19" s="873" t="s">
        <v>37</v>
      </c>
      <c r="J19" s="873" t="s">
        <v>37</v>
      </c>
    </row>
    <row r="20" spans="1:21" ht="12.75" customHeight="1" x14ac:dyDescent="0.2">
      <c r="A20" s="895">
        <v>1985</v>
      </c>
      <c r="B20" s="873" t="s">
        <v>37</v>
      </c>
      <c r="C20" s="873" t="s">
        <v>37</v>
      </c>
      <c r="D20" s="873" t="s">
        <v>37</v>
      </c>
      <c r="E20" s="873" t="s">
        <v>37</v>
      </c>
      <c r="F20" s="873" t="s">
        <v>37</v>
      </c>
      <c r="G20" s="873" t="s">
        <v>37</v>
      </c>
      <c r="H20" s="873" t="s">
        <v>37</v>
      </c>
      <c r="I20" s="873" t="s">
        <v>37</v>
      </c>
      <c r="J20" s="873" t="s">
        <v>37</v>
      </c>
    </row>
    <row r="21" spans="1:21" ht="12.75" customHeight="1" x14ac:dyDescent="0.2">
      <c r="A21" s="895">
        <v>1986</v>
      </c>
      <c r="B21" s="873" t="s">
        <v>36</v>
      </c>
      <c r="C21" s="873" t="s">
        <v>36</v>
      </c>
      <c r="D21" s="873" t="s">
        <v>36</v>
      </c>
      <c r="E21" s="902">
        <v>1</v>
      </c>
      <c r="F21" s="902">
        <v>1</v>
      </c>
      <c r="G21" s="873" t="s">
        <v>36</v>
      </c>
      <c r="H21" s="873" t="s">
        <v>36</v>
      </c>
      <c r="I21" s="873" t="s">
        <v>36</v>
      </c>
      <c r="J21" s="873" t="s">
        <v>36</v>
      </c>
      <c r="U21" s="894" t="s">
        <v>67</v>
      </c>
    </row>
    <row r="22" spans="1:21" ht="12.75" customHeight="1" x14ac:dyDescent="0.2">
      <c r="A22" s="895">
        <v>1987</v>
      </c>
      <c r="B22" s="873" t="s">
        <v>36</v>
      </c>
      <c r="C22" s="873" t="s">
        <v>36</v>
      </c>
      <c r="D22" s="873" t="s">
        <v>36</v>
      </c>
      <c r="E22" s="902">
        <v>1</v>
      </c>
      <c r="F22" s="902">
        <v>0</v>
      </c>
      <c r="G22" s="873" t="s">
        <v>36</v>
      </c>
      <c r="H22" s="873" t="s">
        <v>36</v>
      </c>
      <c r="I22" s="873" t="s">
        <v>36</v>
      </c>
      <c r="J22" s="873" t="s">
        <v>36</v>
      </c>
    </row>
    <row r="23" spans="1:21" ht="12.75" customHeight="1" x14ac:dyDescent="0.2">
      <c r="A23" s="895">
        <v>1988</v>
      </c>
      <c r="B23" s="873" t="s">
        <v>36</v>
      </c>
      <c r="C23" s="873" t="s">
        <v>36</v>
      </c>
      <c r="D23" s="873" t="s">
        <v>36</v>
      </c>
      <c r="E23" s="902">
        <v>1</v>
      </c>
      <c r="F23" s="902">
        <v>1</v>
      </c>
      <c r="G23" s="873" t="s">
        <v>36</v>
      </c>
      <c r="H23" s="873" t="s">
        <v>36</v>
      </c>
      <c r="I23" s="873" t="s">
        <v>36</v>
      </c>
      <c r="J23" s="873" t="s">
        <v>36</v>
      </c>
    </row>
    <row r="24" spans="1:21" ht="12.75" customHeight="1" x14ac:dyDescent="0.2">
      <c r="A24" s="895">
        <v>1989</v>
      </c>
      <c r="B24" s="486">
        <v>99.21</v>
      </c>
      <c r="C24" s="486">
        <v>99.39</v>
      </c>
      <c r="D24" s="486">
        <v>99.3</v>
      </c>
      <c r="E24" s="486">
        <v>0.4</v>
      </c>
      <c r="F24" s="486">
        <v>0.35</v>
      </c>
      <c r="G24" s="486">
        <v>0.38</v>
      </c>
      <c r="H24" s="486">
        <v>0.39</v>
      </c>
      <c r="I24" s="486">
        <v>0.26</v>
      </c>
      <c r="J24" s="486">
        <v>0.33</v>
      </c>
    </row>
    <row r="25" spans="1:21" ht="12.75" customHeight="1" x14ac:dyDescent="0.2">
      <c r="A25" s="895">
        <v>1990</v>
      </c>
      <c r="B25" s="486">
        <v>98.05</v>
      </c>
      <c r="C25" s="486">
        <v>98.82</v>
      </c>
      <c r="D25" s="486">
        <v>98.42</v>
      </c>
      <c r="E25" s="486">
        <v>1.27</v>
      </c>
      <c r="F25" s="486">
        <v>0.88</v>
      </c>
      <c r="G25" s="486">
        <v>1.08</v>
      </c>
      <c r="H25" s="486">
        <v>0.67</v>
      </c>
      <c r="I25" s="486">
        <v>0.3</v>
      </c>
      <c r="J25" s="486">
        <v>0.49</v>
      </c>
      <c r="S25" s="668"/>
    </row>
    <row r="26" spans="1:21" ht="12.75" customHeight="1" x14ac:dyDescent="0.2">
      <c r="A26" s="895">
        <v>1991</v>
      </c>
      <c r="B26" s="486">
        <v>99.27</v>
      </c>
      <c r="C26" s="486">
        <v>99.1</v>
      </c>
      <c r="D26" s="486">
        <v>99.18</v>
      </c>
      <c r="E26" s="486">
        <v>0.51</v>
      </c>
      <c r="F26" s="486">
        <v>0.67</v>
      </c>
      <c r="G26" s="486">
        <v>0.59</v>
      </c>
      <c r="H26" s="486">
        <v>0.23</v>
      </c>
      <c r="I26" s="486">
        <v>0.23</v>
      </c>
      <c r="J26" s="486">
        <v>0.23</v>
      </c>
      <c r="N26" s="7"/>
      <c r="O26" s="7"/>
      <c r="P26" s="668"/>
      <c r="S26" s="668"/>
    </row>
    <row r="27" spans="1:21" ht="12.75" customHeight="1" x14ac:dyDescent="0.2">
      <c r="A27" s="895">
        <v>1992</v>
      </c>
      <c r="B27" s="486">
        <v>98.31</v>
      </c>
      <c r="C27" s="486">
        <v>99.09</v>
      </c>
      <c r="D27" s="486">
        <v>98.69</v>
      </c>
      <c r="E27" s="486">
        <v>1.39</v>
      </c>
      <c r="F27" s="486">
        <v>0.78</v>
      </c>
      <c r="G27" s="486">
        <v>1.0900000000000001</v>
      </c>
      <c r="H27" s="486">
        <v>0.3</v>
      </c>
      <c r="I27" s="486">
        <v>0.14000000000000001</v>
      </c>
      <c r="J27" s="486">
        <v>0.22</v>
      </c>
      <c r="N27" s="7"/>
      <c r="O27" s="7"/>
      <c r="P27" s="668"/>
      <c r="S27" s="668"/>
    </row>
    <row r="28" spans="1:21" ht="12.75" customHeight="1" x14ac:dyDescent="0.2">
      <c r="A28" s="895">
        <v>1993</v>
      </c>
      <c r="B28" s="486">
        <v>98.55</v>
      </c>
      <c r="C28" s="486">
        <v>98.47</v>
      </c>
      <c r="D28" s="486">
        <v>98.45</v>
      </c>
      <c r="E28" s="486">
        <v>1.06</v>
      </c>
      <c r="F28" s="486">
        <v>1.05</v>
      </c>
      <c r="G28" s="486">
        <v>1.0900000000000001</v>
      </c>
      <c r="H28" s="486">
        <v>0.39</v>
      </c>
      <c r="I28" s="486">
        <v>0.49</v>
      </c>
      <c r="J28" s="486">
        <v>0.45</v>
      </c>
      <c r="N28" s="7"/>
      <c r="O28" s="7"/>
      <c r="P28" s="668"/>
      <c r="S28" s="669"/>
    </row>
    <row r="29" spans="1:21" ht="12.75" customHeight="1" x14ac:dyDescent="0.2">
      <c r="A29" s="895">
        <v>1994</v>
      </c>
      <c r="B29" s="486">
        <v>98.2</v>
      </c>
      <c r="C29" s="486">
        <v>98.66</v>
      </c>
      <c r="D29" s="486">
        <v>98.42</v>
      </c>
      <c r="E29" s="486">
        <v>1.28</v>
      </c>
      <c r="F29" s="486">
        <v>0.73</v>
      </c>
      <c r="G29" s="486">
        <v>1.01</v>
      </c>
      <c r="H29" s="486">
        <v>0.52</v>
      </c>
      <c r="I29" s="486">
        <v>0.62</v>
      </c>
      <c r="J29" s="486">
        <v>0.56999999999999995</v>
      </c>
    </row>
    <row r="30" spans="1:21" ht="12.75" customHeight="1" x14ac:dyDescent="0.2">
      <c r="A30" s="895">
        <v>1995</v>
      </c>
      <c r="B30" s="486">
        <v>97.88</v>
      </c>
      <c r="C30" s="486">
        <v>98.48</v>
      </c>
      <c r="D30" s="486">
        <v>98.17</v>
      </c>
      <c r="E30" s="486">
        <v>1.54</v>
      </c>
      <c r="F30" s="486">
        <v>0.91</v>
      </c>
      <c r="G30" s="486">
        <v>1.23</v>
      </c>
      <c r="H30" s="486">
        <v>0.59</v>
      </c>
      <c r="I30" s="486">
        <v>0.61</v>
      </c>
      <c r="J30" s="486">
        <v>0.6</v>
      </c>
    </row>
    <row r="31" spans="1:21" ht="12.75" customHeight="1" x14ac:dyDescent="0.2">
      <c r="A31" s="895">
        <v>1996</v>
      </c>
      <c r="B31" s="486">
        <v>96.09</v>
      </c>
      <c r="C31" s="486">
        <v>97.76</v>
      </c>
      <c r="D31" s="486">
        <v>96.9</v>
      </c>
      <c r="E31" s="486">
        <v>2.2999999999999998</v>
      </c>
      <c r="F31" s="486">
        <v>1.43</v>
      </c>
      <c r="G31" s="486">
        <v>1.87</v>
      </c>
      <c r="H31" s="486">
        <v>1.61</v>
      </c>
      <c r="I31" s="486">
        <v>0.82</v>
      </c>
      <c r="J31" s="486">
        <v>1.22</v>
      </c>
    </row>
    <row r="32" spans="1:21" ht="12.75" customHeight="1" x14ac:dyDescent="0.2">
      <c r="A32" s="895">
        <v>1997</v>
      </c>
      <c r="B32" s="486">
        <v>96.62</v>
      </c>
      <c r="C32" s="486">
        <v>98.06</v>
      </c>
      <c r="D32" s="486">
        <v>97.32</v>
      </c>
      <c r="E32" s="486">
        <v>2.5099999999999998</v>
      </c>
      <c r="F32" s="486">
        <v>1.21</v>
      </c>
      <c r="G32" s="486">
        <v>1.87</v>
      </c>
      <c r="H32" s="486">
        <v>0.87</v>
      </c>
      <c r="I32" s="486">
        <v>0.73</v>
      </c>
      <c r="J32" s="486">
        <v>0.81</v>
      </c>
    </row>
    <row r="33" spans="1:16" ht="12.75" customHeight="1" x14ac:dyDescent="0.2">
      <c r="A33" s="895">
        <v>1998</v>
      </c>
      <c r="B33" s="486">
        <v>95.32</v>
      </c>
      <c r="C33" s="486">
        <v>97.34</v>
      </c>
      <c r="D33" s="486">
        <v>96.3</v>
      </c>
      <c r="E33" s="486">
        <v>3.15</v>
      </c>
      <c r="F33" s="486">
        <v>2.0699999999999998</v>
      </c>
      <c r="G33" s="486">
        <v>2.63</v>
      </c>
      <c r="H33" s="486">
        <v>1.53</v>
      </c>
      <c r="I33" s="486">
        <v>0.57999999999999996</v>
      </c>
      <c r="J33" s="486">
        <v>1.07</v>
      </c>
    </row>
    <row r="34" spans="1:16" ht="12.75" customHeight="1" x14ac:dyDescent="0.2">
      <c r="A34" s="895">
        <v>1999</v>
      </c>
      <c r="B34" s="486">
        <v>95.7</v>
      </c>
      <c r="C34" s="486">
        <v>97.6</v>
      </c>
      <c r="D34" s="486">
        <v>96.62</v>
      </c>
      <c r="E34" s="486">
        <v>3.34</v>
      </c>
      <c r="F34" s="486">
        <v>1.86</v>
      </c>
      <c r="G34" s="486">
        <v>2.62</v>
      </c>
      <c r="H34" s="486">
        <v>0.96</v>
      </c>
      <c r="I34" s="486">
        <v>0.54</v>
      </c>
      <c r="J34" s="486">
        <v>0.76</v>
      </c>
    </row>
    <row r="35" spans="1:16" ht="12.75" customHeight="1" x14ac:dyDescent="0.2">
      <c r="A35" s="895">
        <v>2000</v>
      </c>
      <c r="B35" s="486">
        <v>95.34</v>
      </c>
      <c r="C35" s="486">
        <v>96.84</v>
      </c>
      <c r="D35" s="486">
        <v>96.28</v>
      </c>
      <c r="E35" s="486">
        <v>2.6</v>
      </c>
      <c r="F35" s="486">
        <v>1.9</v>
      </c>
      <c r="G35" s="486">
        <v>2.33</v>
      </c>
      <c r="H35" s="486">
        <v>2.06</v>
      </c>
      <c r="I35" s="486">
        <v>1.25</v>
      </c>
      <c r="J35" s="486">
        <v>1.39</v>
      </c>
      <c r="N35" s="918"/>
      <c r="P35" s="552"/>
    </row>
    <row r="36" spans="1:16" ht="12.75" customHeight="1" x14ac:dyDescent="0.2">
      <c r="A36" s="895">
        <v>2001</v>
      </c>
      <c r="B36" s="486">
        <v>95.9</v>
      </c>
      <c r="C36" s="486">
        <v>97.12</v>
      </c>
      <c r="D36" s="486">
        <v>96.77</v>
      </c>
      <c r="E36" s="486">
        <v>2.83</v>
      </c>
      <c r="F36" s="486">
        <v>2.02</v>
      </c>
      <c r="G36" s="486">
        <v>2.4700000000000002</v>
      </c>
      <c r="H36" s="486">
        <v>1.27</v>
      </c>
      <c r="I36" s="486">
        <v>0.86</v>
      </c>
      <c r="J36" s="486">
        <v>0.75</v>
      </c>
      <c r="N36" s="918"/>
      <c r="P36" s="552"/>
    </row>
    <row r="37" spans="1:16" ht="12.75" customHeight="1" x14ac:dyDescent="0.2">
      <c r="A37" s="895">
        <v>2002</v>
      </c>
      <c r="B37" s="486">
        <v>96.29</v>
      </c>
      <c r="C37" s="486">
        <v>96.69</v>
      </c>
      <c r="D37" s="486">
        <v>96.61</v>
      </c>
      <c r="E37" s="486">
        <v>2.76</v>
      </c>
      <c r="F37" s="486">
        <v>2.39</v>
      </c>
      <c r="G37" s="486">
        <v>2.67</v>
      </c>
      <c r="H37" s="486">
        <v>0.95</v>
      </c>
      <c r="I37" s="486">
        <v>0.93</v>
      </c>
      <c r="J37" s="486">
        <v>0.71</v>
      </c>
      <c r="N37" s="918"/>
      <c r="P37" s="552"/>
    </row>
    <row r="38" spans="1:16" ht="12.75" customHeight="1" x14ac:dyDescent="0.2">
      <c r="A38" s="895">
        <v>2003</v>
      </c>
      <c r="B38" s="486">
        <v>97.08</v>
      </c>
      <c r="C38" s="486">
        <v>97.25</v>
      </c>
      <c r="D38" s="486">
        <v>97.45</v>
      </c>
      <c r="E38" s="486">
        <v>2</v>
      </c>
      <c r="F38" s="486">
        <v>1.67</v>
      </c>
      <c r="G38" s="486">
        <v>1.84</v>
      </c>
      <c r="H38" s="486">
        <v>0.92</v>
      </c>
      <c r="I38" s="486">
        <v>1.08</v>
      </c>
      <c r="J38" s="486">
        <v>0.72</v>
      </c>
      <c r="N38" s="918"/>
      <c r="P38" s="552"/>
    </row>
    <row r="39" spans="1:16" ht="12.75" customHeight="1" x14ac:dyDescent="0.2">
      <c r="A39" s="895">
        <v>2004</v>
      </c>
      <c r="B39" s="486">
        <v>96.46</v>
      </c>
      <c r="C39" s="486">
        <v>97.03</v>
      </c>
      <c r="D39" s="486">
        <v>96.98</v>
      </c>
      <c r="E39" s="486">
        <v>2.67</v>
      </c>
      <c r="F39" s="486">
        <v>1.97</v>
      </c>
      <c r="G39" s="486">
        <v>2.35</v>
      </c>
      <c r="H39" s="486">
        <v>0.87</v>
      </c>
      <c r="I39" s="486">
        <v>1</v>
      </c>
      <c r="J39" s="486">
        <v>0.67</v>
      </c>
      <c r="N39" s="918"/>
      <c r="P39" s="552"/>
    </row>
    <row r="40" spans="1:16" ht="12.75" customHeight="1" x14ac:dyDescent="0.2">
      <c r="A40" s="895">
        <v>2005</v>
      </c>
      <c r="B40" s="486">
        <v>97.04</v>
      </c>
      <c r="C40" s="486">
        <v>96.62</v>
      </c>
      <c r="D40" s="486">
        <v>96.86</v>
      </c>
      <c r="E40" s="486">
        <v>2.15</v>
      </c>
      <c r="F40" s="486">
        <v>2.33</v>
      </c>
      <c r="G40" s="486">
        <v>2.25</v>
      </c>
      <c r="H40" s="486">
        <v>0.82</v>
      </c>
      <c r="I40" s="486">
        <v>1.05</v>
      </c>
      <c r="J40" s="486">
        <v>0.89</v>
      </c>
      <c r="N40" s="918"/>
      <c r="P40" s="552"/>
    </row>
    <row r="41" spans="1:16" ht="12.75" customHeight="1" x14ac:dyDescent="0.2">
      <c r="A41" s="895">
        <v>2006</v>
      </c>
      <c r="B41" s="486">
        <v>96.06</v>
      </c>
      <c r="C41" s="486">
        <v>97.06</v>
      </c>
      <c r="D41" s="486">
        <v>96.59</v>
      </c>
      <c r="E41" s="486">
        <v>2.4500000000000002</v>
      </c>
      <c r="F41" s="486">
        <v>1.48</v>
      </c>
      <c r="G41" s="486">
        <v>1.97</v>
      </c>
      <c r="H41" s="486">
        <v>1.49</v>
      </c>
      <c r="I41" s="486">
        <v>1.46</v>
      </c>
      <c r="J41" s="486">
        <v>1.44</v>
      </c>
      <c r="N41" s="918"/>
      <c r="P41" s="552"/>
    </row>
    <row r="42" spans="1:16" ht="12.75" customHeight="1" x14ac:dyDescent="0.2">
      <c r="A42" s="895">
        <v>2007</v>
      </c>
      <c r="B42" s="486">
        <v>97.33</v>
      </c>
      <c r="C42" s="486">
        <v>97.94</v>
      </c>
      <c r="D42" s="486">
        <v>97.64</v>
      </c>
      <c r="E42" s="486">
        <v>1.64</v>
      </c>
      <c r="F42" s="486">
        <v>1.22</v>
      </c>
      <c r="G42" s="486">
        <v>1.43</v>
      </c>
      <c r="H42" s="486">
        <v>1.04</v>
      </c>
      <c r="I42" s="486">
        <v>0.84</v>
      </c>
      <c r="J42" s="486">
        <v>0.92</v>
      </c>
      <c r="N42" s="918"/>
    </row>
    <row r="43" spans="1:16" ht="12.75" customHeight="1" x14ac:dyDescent="0.2">
      <c r="A43" s="895">
        <v>2008</v>
      </c>
      <c r="B43" s="486">
        <v>96.82</v>
      </c>
      <c r="C43" s="486">
        <v>97.78</v>
      </c>
      <c r="D43" s="486">
        <v>97.34</v>
      </c>
      <c r="E43" s="486">
        <v>2.29</v>
      </c>
      <c r="F43" s="486">
        <v>1.1399999999999999</v>
      </c>
      <c r="G43" s="486">
        <v>1.82</v>
      </c>
      <c r="H43" s="486">
        <v>0.9</v>
      </c>
      <c r="I43" s="486">
        <v>1.08</v>
      </c>
      <c r="J43" s="486">
        <v>0.84</v>
      </c>
      <c r="N43" s="918"/>
      <c r="P43" s="552"/>
    </row>
    <row r="44" spans="1:16" ht="12.75" customHeight="1" x14ac:dyDescent="0.2">
      <c r="A44" s="895">
        <v>2009</v>
      </c>
      <c r="B44" s="486">
        <v>95.82</v>
      </c>
      <c r="C44" s="486">
        <v>97.97</v>
      </c>
      <c r="D44" s="486">
        <v>96.95</v>
      </c>
      <c r="E44" s="486">
        <v>3.23</v>
      </c>
      <c r="F44" s="486">
        <v>1.31</v>
      </c>
      <c r="G44" s="486">
        <v>2.29</v>
      </c>
      <c r="H44" s="486">
        <v>0.95</v>
      </c>
      <c r="I44" s="486">
        <v>0.72</v>
      </c>
      <c r="J44" s="486">
        <v>0.76</v>
      </c>
      <c r="N44" s="918"/>
      <c r="P44" s="552"/>
    </row>
    <row r="45" spans="1:16" ht="12.75" customHeight="1" x14ac:dyDescent="0.2">
      <c r="A45" s="895">
        <v>2010</v>
      </c>
      <c r="B45" s="486">
        <v>95.46</v>
      </c>
      <c r="C45" s="486">
        <v>97.5</v>
      </c>
      <c r="D45" s="486">
        <v>96.46</v>
      </c>
      <c r="E45" s="486">
        <v>3.59</v>
      </c>
      <c r="F45" s="486">
        <v>1.79</v>
      </c>
      <c r="G45" s="486">
        <v>2.75</v>
      </c>
      <c r="H45" s="486">
        <v>0.95</v>
      </c>
      <c r="I45" s="486">
        <v>0.71</v>
      </c>
      <c r="J45" s="486">
        <v>0.79</v>
      </c>
      <c r="N45" s="918"/>
      <c r="P45" s="552"/>
    </row>
    <row r="46" spans="1:16" ht="12.75" customHeight="1" x14ac:dyDescent="0.2">
      <c r="A46" s="913">
        <v>2011</v>
      </c>
      <c r="B46" s="486">
        <v>96.75</v>
      </c>
      <c r="C46" s="486">
        <v>97.4</v>
      </c>
      <c r="D46" s="486">
        <v>97.13</v>
      </c>
      <c r="E46" s="486">
        <v>2.41</v>
      </c>
      <c r="F46" s="486">
        <v>1.2</v>
      </c>
      <c r="G46" s="486">
        <v>1.86</v>
      </c>
      <c r="H46" s="486">
        <v>0.84</v>
      </c>
      <c r="I46" s="486">
        <v>1.4</v>
      </c>
      <c r="J46" s="486">
        <v>1.02</v>
      </c>
      <c r="N46" s="918"/>
      <c r="P46" s="552"/>
    </row>
    <row r="47" spans="1:16" ht="12.75" customHeight="1" x14ac:dyDescent="0.2">
      <c r="A47" s="895" t="s">
        <v>88</v>
      </c>
      <c r="B47" s="486">
        <v>96.23</v>
      </c>
      <c r="C47" s="486">
        <v>98.13</v>
      </c>
      <c r="D47" s="486">
        <v>97.18</v>
      </c>
      <c r="E47" s="486">
        <v>2.4</v>
      </c>
      <c r="F47" s="486">
        <v>1.29</v>
      </c>
      <c r="G47" s="486">
        <v>1.9</v>
      </c>
      <c r="H47" s="486">
        <v>1.37</v>
      </c>
      <c r="I47" s="486">
        <v>0.57999999999999996</v>
      </c>
      <c r="J47" s="486">
        <v>0.92</v>
      </c>
      <c r="N47" s="918"/>
      <c r="P47" s="552"/>
    </row>
    <row r="48" spans="1:16" ht="12.75" customHeight="1" x14ac:dyDescent="0.2">
      <c r="A48" s="895" t="s">
        <v>89</v>
      </c>
      <c r="B48" s="486">
        <v>96.25</v>
      </c>
      <c r="C48" s="486">
        <v>97.44</v>
      </c>
      <c r="D48" s="486">
        <v>96.8</v>
      </c>
      <c r="E48" s="486">
        <v>2.57</v>
      </c>
      <c r="F48" s="486">
        <v>1.9</v>
      </c>
      <c r="G48" s="486">
        <v>2.2999999999999998</v>
      </c>
      <c r="H48" s="486">
        <v>1.18</v>
      </c>
      <c r="I48" s="486">
        <v>0.63</v>
      </c>
      <c r="J48" s="486">
        <v>0.9</v>
      </c>
      <c r="P48" s="919"/>
    </row>
    <row r="49" spans="1:16" ht="12.75" customHeight="1" x14ac:dyDescent="0.2">
      <c r="A49" s="895">
        <v>2013</v>
      </c>
      <c r="B49" s="486">
        <v>96.62</v>
      </c>
      <c r="C49" s="486">
        <v>98.09</v>
      </c>
      <c r="D49" s="486">
        <v>97.3</v>
      </c>
      <c r="E49" s="486">
        <v>2.68</v>
      </c>
      <c r="F49" s="486">
        <v>1.5</v>
      </c>
      <c r="G49" s="486">
        <v>2.1</v>
      </c>
      <c r="H49" s="486">
        <v>0.7</v>
      </c>
      <c r="I49" s="486">
        <v>0.44</v>
      </c>
      <c r="J49" s="486">
        <v>0.6</v>
      </c>
      <c r="P49" s="919"/>
    </row>
    <row r="50" spans="1:16" ht="12.75" customHeight="1" x14ac:dyDescent="0.2">
      <c r="A50" s="895">
        <v>2014</v>
      </c>
      <c r="B50" s="486">
        <v>96.42</v>
      </c>
      <c r="C50" s="486">
        <v>97.35</v>
      </c>
      <c r="D50" s="486">
        <v>96.9</v>
      </c>
      <c r="E50" s="486">
        <v>2.4</v>
      </c>
      <c r="F50" s="486">
        <v>1.6</v>
      </c>
      <c r="G50" s="486">
        <v>2</v>
      </c>
      <c r="H50" s="486">
        <v>1.17</v>
      </c>
      <c r="I50" s="486">
        <v>1.05</v>
      </c>
      <c r="J50" s="486">
        <v>1.1000000000000001</v>
      </c>
      <c r="P50" s="919"/>
    </row>
    <row r="51" spans="1:16" ht="12.75" customHeight="1" x14ac:dyDescent="0.2">
      <c r="A51" s="895">
        <v>2015</v>
      </c>
      <c r="B51" s="486">
        <v>95.82</v>
      </c>
      <c r="C51" s="486">
        <v>97.53</v>
      </c>
      <c r="D51" s="486">
        <v>96.6</v>
      </c>
      <c r="E51" s="486">
        <v>2.77</v>
      </c>
      <c r="F51" s="486">
        <v>1.1399999999999999</v>
      </c>
      <c r="G51" s="486">
        <v>2</v>
      </c>
      <c r="H51" s="486">
        <v>1.41</v>
      </c>
      <c r="I51" s="486">
        <v>1.33</v>
      </c>
      <c r="J51" s="486">
        <v>1.4</v>
      </c>
    </row>
    <row r="52" spans="1:16" ht="12.75" customHeight="1" x14ac:dyDescent="0.2">
      <c r="A52" s="895">
        <v>2016</v>
      </c>
      <c r="B52" s="486">
        <v>96.3</v>
      </c>
      <c r="C52" s="486">
        <v>97.8</v>
      </c>
      <c r="D52" s="486">
        <v>96.8</v>
      </c>
      <c r="E52" s="486">
        <v>2.1</v>
      </c>
      <c r="F52" s="486">
        <v>1.3</v>
      </c>
      <c r="G52" s="486">
        <v>1.9</v>
      </c>
      <c r="H52" s="486">
        <v>1.6</v>
      </c>
      <c r="I52" s="486">
        <v>0.9</v>
      </c>
      <c r="J52" s="486">
        <v>1.3</v>
      </c>
    </row>
    <row r="53" spans="1:16" ht="12.75" customHeight="1" x14ac:dyDescent="0.2">
      <c r="A53" s="895">
        <v>2017</v>
      </c>
      <c r="B53" s="486">
        <v>96.29</v>
      </c>
      <c r="C53" s="486">
        <v>97.07</v>
      </c>
      <c r="D53" s="486">
        <v>96.54</v>
      </c>
      <c r="E53" s="486">
        <v>2.42</v>
      </c>
      <c r="F53" s="486">
        <v>1.58</v>
      </c>
      <c r="G53" s="486">
        <v>2.13</v>
      </c>
      <c r="H53" s="486">
        <v>1.29</v>
      </c>
      <c r="I53" s="486">
        <v>1.35</v>
      </c>
      <c r="J53" s="486">
        <v>1.33</v>
      </c>
      <c r="K53" s="920"/>
    </row>
    <row r="54" spans="1:16" ht="12.75" customHeight="1" x14ac:dyDescent="0.2">
      <c r="A54" s="895">
        <v>2018</v>
      </c>
      <c r="B54" s="486">
        <v>96.24</v>
      </c>
      <c r="C54" s="486">
        <v>97.06</v>
      </c>
      <c r="D54" s="486">
        <v>96.49</v>
      </c>
      <c r="E54" s="486">
        <v>2.29</v>
      </c>
      <c r="F54" s="486">
        <v>1.81</v>
      </c>
      <c r="G54" s="486">
        <v>2.08</v>
      </c>
      <c r="H54" s="486">
        <v>1.47</v>
      </c>
      <c r="I54" s="486">
        <v>1.1299999999999999</v>
      </c>
      <c r="J54" s="486">
        <v>1.43</v>
      </c>
      <c r="K54" s="920"/>
    </row>
    <row r="55" spans="1:16" ht="12.75" customHeight="1" x14ac:dyDescent="0.2">
      <c r="A55" s="895">
        <v>2019</v>
      </c>
      <c r="B55" s="486">
        <v>96.78</v>
      </c>
      <c r="C55" s="486">
        <v>98.04</v>
      </c>
      <c r="D55" s="486">
        <v>97.3</v>
      </c>
      <c r="E55" s="486">
        <v>2.2599999999999998</v>
      </c>
      <c r="F55" s="486">
        <v>1.37</v>
      </c>
      <c r="G55" s="486">
        <v>1.92</v>
      </c>
      <c r="H55" s="486">
        <v>0.96</v>
      </c>
      <c r="I55" s="486">
        <v>0.59</v>
      </c>
      <c r="J55" s="486">
        <v>0.78</v>
      </c>
      <c r="K55" s="920"/>
    </row>
    <row r="56" spans="1:16" ht="12.75" customHeight="1" x14ac:dyDescent="0.2">
      <c r="A56" s="895" t="s">
        <v>654</v>
      </c>
      <c r="B56" s="486">
        <v>95.52</v>
      </c>
      <c r="C56" s="486">
        <v>97.17</v>
      </c>
      <c r="D56" s="486">
        <v>96.32</v>
      </c>
      <c r="E56" s="486">
        <v>2.57</v>
      </c>
      <c r="F56" s="486">
        <v>1.86</v>
      </c>
      <c r="G56" s="486">
        <v>2.2400000000000002</v>
      </c>
      <c r="H56" s="486">
        <v>1.91</v>
      </c>
      <c r="I56" s="486">
        <v>0.97</v>
      </c>
      <c r="J56" s="486">
        <v>1.43</v>
      </c>
      <c r="K56" s="920"/>
    </row>
    <row r="57" spans="1:16" ht="6" customHeight="1" x14ac:dyDescent="0.2">
      <c r="A57" s="903" t="s">
        <v>39</v>
      </c>
      <c r="B57" s="427"/>
      <c r="C57" s="427"/>
      <c r="D57" s="427"/>
      <c r="E57" s="427"/>
      <c r="F57" s="427"/>
      <c r="G57" s="427"/>
      <c r="H57" s="427"/>
      <c r="I57" s="427"/>
      <c r="J57" s="427"/>
      <c r="K57" s="902"/>
      <c r="L57" s="902"/>
      <c r="M57" s="902"/>
      <c r="N57" s="918"/>
    </row>
    <row r="58" spans="1:16" ht="55.15" customHeight="1" x14ac:dyDescent="0.2">
      <c r="A58" s="1035" t="s">
        <v>188</v>
      </c>
      <c r="B58" s="1035"/>
      <c r="C58" s="1035"/>
      <c r="D58" s="1035"/>
      <c r="E58" s="1035"/>
      <c r="F58" s="1035"/>
      <c r="G58" s="1035"/>
      <c r="H58" s="1035"/>
      <c r="I58" s="1035"/>
      <c r="J58" s="1035"/>
    </row>
    <row r="59" spans="1:16" ht="45" customHeight="1" x14ac:dyDescent="0.2">
      <c r="A59" s="1035" t="s">
        <v>470</v>
      </c>
      <c r="B59" s="1035"/>
      <c r="C59" s="1035"/>
      <c r="D59" s="1035"/>
      <c r="E59" s="1035"/>
      <c r="F59" s="1035"/>
      <c r="G59" s="1035"/>
      <c r="H59" s="1035"/>
      <c r="I59" s="1035"/>
      <c r="J59" s="1035"/>
    </row>
    <row r="60" spans="1:16" ht="6" customHeight="1" x14ac:dyDescent="0.2">
      <c r="A60" s="895" t="s">
        <v>39</v>
      </c>
      <c r="B60" s="902"/>
      <c r="C60" s="902"/>
      <c r="D60" s="902"/>
      <c r="E60" s="902"/>
      <c r="F60" s="902"/>
      <c r="G60" s="902"/>
      <c r="H60" s="902"/>
      <c r="I60" s="902"/>
      <c r="J60" s="902"/>
      <c r="K60" s="902"/>
      <c r="L60" s="902"/>
      <c r="M60" s="902"/>
      <c r="N60" s="902"/>
    </row>
    <row r="61" spans="1:16" ht="15" customHeight="1" x14ac:dyDescent="0.2">
      <c r="A61" s="1035" t="s">
        <v>180</v>
      </c>
      <c r="B61" s="1035"/>
      <c r="C61" s="1035"/>
      <c r="D61" s="1035"/>
      <c r="E61" s="1035"/>
      <c r="F61" s="1035"/>
      <c r="G61" s="1035"/>
      <c r="H61" s="1035"/>
      <c r="I61" s="1035"/>
      <c r="J61" s="1035"/>
    </row>
  </sheetData>
  <mergeCells count="8">
    <mergeCell ref="A59:J59"/>
    <mergeCell ref="A61:J61"/>
    <mergeCell ref="E1:H1"/>
    <mergeCell ref="A2:J2"/>
    <mergeCell ref="B3:D3"/>
    <mergeCell ref="E3:G3"/>
    <mergeCell ref="H3:J3"/>
    <mergeCell ref="A58:J58"/>
  </mergeCells>
  <hyperlinks>
    <hyperlink ref="E1:G1" location="Tabellförteckning!A1" display="Tabellförteckning!A1" xr:uid="{F6D832EA-2DAB-4D32-B325-29329093529E}"/>
  </hyperlinks>
  <pageMargins left="0.70866141732283472" right="0.70866141732283472" top="0.74803149606299213" bottom="0.74803149606299213" header="0.31496062992125984" footer="0.31496062992125984"/>
  <pageSetup paperSize="9" scale="91"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ublished="0">
    <pageSetUpPr fitToPage="1"/>
  </sheetPr>
  <dimension ref="A1:U32"/>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0" width="6.7109375" style="431" customWidth="1"/>
    <col min="11" max="30" width="8.7109375" style="431" customWidth="1"/>
    <col min="31" max="16384" width="9.28515625" style="431"/>
  </cols>
  <sheetData>
    <row r="1" spans="1:21" ht="30" customHeight="1" x14ac:dyDescent="0.2">
      <c r="A1" s="39"/>
      <c r="B1" s="424"/>
      <c r="C1" s="424"/>
      <c r="D1" s="424"/>
      <c r="E1" s="424"/>
      <c r="F1" s="1028" t="s">
        <v>275</v>
      </c>
      <c r="G1" s="1029"/>
      <c r="H1" s="1029"/>
      <c r="I1" s="1034"/>
      <c r="J1" s="424"/>
      <c r="K1" s="424"/>
      <c r="L1" s="424"/>
      <c r="M1" s="424"/>
    </row>
    <row r="2" spans="1:21" s="422" customFormat="1" ht="30" customHeight="1" x14ac:dyDescent="0.2">
      <c r="A2" s="1024" t="s">
        <v>440</v>
      </c>
      <c r="B2" s="1024"/>
      <c r="C2" s="1024"/>
      <c r="D2" s="1024"/>
      <c r="E2" s="1024"/>
      <c r="F2" s="1024"/>
      <c r="G2" s="1024"/>
      <c r="H2" s="1024"/>
      <c r="I2" s="1024"/>
      <c r="J2" s="1024"/>
    </row>
    <row r="3" spans="1:21" ht="15" customHeight="1" x14ac:dyDescent="0.2">
      <c r="B3" s="1061" t="s">
        <v>25</v>
      </c>
      <c r="C3" s="1061"/>
      <c r="D3" s="1061"/>
      <c r="E3" s="1061" t="s">
        <v>26</v>
      </c>
      <c r="F3" s="1061"/>
      <c r="G3" s="1061"/>
      <c r="H3" s="1061" t="s">
        <v>35</v>
      </c>
      <c r="I3" s="1061"/>
      <c r="J3" s="1061"/>
    </row>
    <row r="4" spans="1:21" ht="15" customHeight="1" x14ac:dyDescent="0.2">
      <c r="A4" s="431" t="s">
        <v>39</v>
      </c>
      <c r="B4" s="424" t="s">
        <v>28</v>
      </c>
      <c r="C4" s="424" t="s">
        <v>29</v>
      </c>
      <c r="D4" s="424" t="s">
        <v>307</v>
      </c>
      <c r="E4" s="424" t="s">
        <v>28</v>
      </c>
      <c r="F4" s="424" t="s">
        <v>29</v>
      </c>
      <c r="G4" s="424" t="s">
        <v>307</v>
      </c>
      <c r="H4" s="424" t="s">
        <v>28</v>
      </c>
      <c r="I4" s="424" t="s">
        <v>29</v>
      </c>
      <c r="J4" s="424" t="s">
        <v>307</v>
      </c>
    </row>
    <row r="5" spans="1:21" ht="6" customHeight="1" x14ac:dyDescent="0.2">
      <c r="A5" s="369"/>
      <c r="B5" s="376"/>
      <c r="C5" s="376"/>
      <c r="D5" s="376"/>
      <c r="E5" s="376"/>
      <c r="F5" s="376"/>
      <c r="G5" s="376"/>
      <c r="H5" s="376"/>
      <c r="I5" s="376"/>
      <c r="J5" s="9"/>
    </row>
    <row r="6" spans="1:21" ht="12.75" customHeight="1" x14ac:dyDescent="0.2">
      <c r="A6" s="134">
        <v>2004</v>
      </c>
      <c r="B6" s="486">
        <v>94.98</v>
      </c>
      <c r="C6" s="486">
        <v>96.9</v>
      </c>
      <c r="D6" s="486">
        <v>95.9</v>
      </c>
      <c r="E6" s="486">
        <v>4.1500000000000004</v>
      </c>
      <c r="F6" s="486">
        <v>2.4700000000000002</v>
      </c>
      <c r="G6" s="486">
        <v>3.33</v>
      </c>
      <c r="H6" s="486">
        <v>0.87</v>
      </c>
      <c r="I6" s="486">
        <v>0.66</v>
      </c>
      <c r="J6" s="486">
        <v>0.77</v>
      </c>
      <c r="L6" s="236"/>
    </row>
    <row r="7" spans="1:21" ht="12.75" customHeight="1" x14ac:dyDescent="0.2">
      <c r="A7" s="134">
        <v>2005</v>
      </c>
      <c r="B7" s="486">
        <v>94.62</v>
      </c>
      <c r="C7" s="486">
        <v>96.9</v>
      </c>
      <c r="D7" s="486">
        <v>95.72</v>
      </c>
      <c r="E7" s="486">
        <v>4.4400000000000004</v>
      </c>
      <c r="F7" s="486">
        <v>2.4900000000000002</v>
      </c>
      <c r="G7" s="486">
        <v>3.49</v>
      </c>
      <c r="H7" s="486">
        <v>0.94</v>
      </c>
      <c r="I7" s="486">
        <v>0.62</v>
      </c>
      <c r="J7" s="486">
        <v>0.78</v>
      </c>
      <c r="L7" s="236"/>
    </row>
    <row r="8" spans="1:21" ht="12.75" customHeight="1" x14ac:dyDescent="0.2">
      <c r="A8" s="134">
        <v>2006</v>
      </c>
      <c r="B8" s="486">
        <v>94.3</v>
      </c>
      <c r="C8" s="486">
        <v>96.4</v>
      </c>
      <c r="D8" s="486">
        <v>95.32</v>
      </c>
      <c r="E8" s="486">
        <v>4.97</v>
      </c>
      <c r="F8" s="486">
        <v>2.5099999999999998</v>
      </c>
      <c r="G8" s="486">
        <v>3.77</v>
      </c>
      <c r="H8" s="486">
        <v>0.73</v>
      </c>
      <c r="I8" s="486">
        <v>1.1000000000000001</v>
      </c>
      <c r="J8" s="486">
        <v>0.91</v>
      </c>
      <c r="L8" s="236"/>
    </row>
    <row r="9" spans="1:21" ht="12.75" customHeight="1" x14ac:dyDescent="0.2">
      <c r="A9" s="134">
        <v>2007</v>
      </c>
      <c r="B9" s="486">
        <v>95.26</v>
      </c>
      <c r="C9" s="486">
        <v>97.2</v>
      </c>
      <c r="D9" s="486">
        <v>96.19</v>
      </c>
      <c r="E9" s="486">
        <v>3.72</v>
      </c>
      <c r="F9" s="486">
        <v>2.1800000000000002</v>
      </c>
      <c r="G9" s="486">
        <v>2.97</v>
      </c>
      <c r="H9" s="486">
        <v>1.01</v>
      </c>
      <c r="I9" s="486">
        <v>0.66</v>
      </c>
      <c r="J9" s="486">
        <v>0.84</v>
      </c>
      <c r="L9" s="236"/>
    </row>
    <row r="10" spans="1:21" ht="12.75" customHeight="1" x14ac:dyDescent="0.2">
      <c r="A10" s="134">
        <v>2008</v>
      </c>
      <c r="B10" s="486">
        <v>95.48</v>
      </c>
      <c r="C10" s="486">
        <v>97</v>
      </c>
      <c r="D10" s="486">
        <v>96.21</v>
      </c>
      <c r="E10" s="486">
        <v>3.73</v>
      </c>
      <c r="F10" s="486">
        <v>2.2200000000000002</v>
      </c>
      <c r="G10" s="486">
        <v>3.01</v>
      </c>
      <c r="H10" s="486">
        <v>0.79</v>
      </c>
      <c r="I10" s="486">
        <v>0.77</v>
      </c>
      <c r="J10" s="486">
        <v>0.78</v>
      </c>
      <c r="L10" s="236"/>
    </row>
    <row r="11" spans="1:21" ht="12.75" customHeight="1" x14ac:dyDescent="0.2">
      <c r="A11" s="134">
        <v>2009</v>
      </c>
      <c r="B11" s="486">
        <v>94.53</v>
      </c>
      <c r="C11" s="486">
        <v>97.5</v>
      </c>
      <c r="D11" s="486">
        <v>95.96</v>
      </c>
      <c r="E11" s="486">
        <v>4.7699999999999996</v>
      </c>
      <c r="F11" s="486">
        <v>1.87</v>
      </c>
      <c r="G11" s="486">
        <v>3.38</v>
      </c>
      <c r="H11" s="486">
        <v>0.7</v>
      </c>
      <c r="I11" s="486">
        <v>0.63</v>
      </c>
      <c r="J11" s="486">
        <v>0.66</v>
      </c>
      <c r="L11" s="236"/>
    </row>
    <row r="12" spans="1:21" ht="12.75" customHeight="1" x14ac:dyDescent="0.2">
      <c r="A12" s="134">
        <v>2010</v>
      </c>
      <c r="B12" s="486">
        <v>93.63</v>
      </c>
      <c r="C12" s="486">
        <v>96.7</v>
      </c>
      <c r="D12" s="486">
        <v>95.12</v>
      </c>
      <c r="E12" s="486">
        <v>5.07</v>
      </c>
      <c r="F12" s="486">
        <v>2.44</v>
      </c>
      <c r="G12" s="486">
        <v>3.82</v>
      </c>
      <c r="H12" s="486">
        <v>1.29</v>
      </c>
      <c r="I12" s="486">
        <v>0.82</v>
      </c>
      <c r="J12" s="486">
        <v>1.07</v>
      </c>
      <c r="L12" s="236"/>
    </row>
    <row r="13" spans="1:21" ht="12.75" customHeight="1" x14ac:dyDescent="0.2">
      <c r="A13" s="4">
        <v>2011</v>
      </c>
      <c r="B13" s="486">
        <v>92.98</v>
      </c>
      <c r="C13" s="486">
        <v>97.1</v>
      </c>
      <c r="D13" s="486">
        <v>95</v>
      </c>
      <c r="E13" s="486">
        <v>6.06</v>
      </c>
      <c r="F13" s="486">
        <v>1.88</v>
      </c>
      <c r="G13" s="486">
        <v>4.0199999999999996</v>
      </c>
      <c r="H13" s="486">
        <v>0.97</v>
      </c>
      <c r="I13" s="486">
        <v>1.01</v>
      </c>
      <c r="J13" s="486">
        <v>0.98</v>
      </c>
      <c r="L13" s="236"/>
    </row>
    <row r="14" spans="1:21" ht="12.75" customHeight="1" x14ac:dyDescent="0.2">
      <c r="A14" s="134" t="s">
        <v>88</v>
      </c>
      <c r="B14" s="486">
        <v>94.05</v>
      </c>
      <c r="C14" s="486">
        <v>95.9</v>
      </c>
      <c r="D14" s="486">
        <v>94.95</v>
      </c>
      <c r="E14" s="486">
        <v>4.58</v>
      </c>
      <c r="F14" s="486">
        <v>3.35</v>
      </c>
      <c r="G14" s="486">
        <v>3.98</v>
      </c>
      <c r="H14" s="486">
        <v>1.37</v>
      </c>
      <c r="I14" s="486">
        <v>0.77</v>
      </c>
      <c r="J14" s="486">
        <v>1.07</v>
      </c>
      <c r="L14" s="236"/>
    </row>
    <row r="15" spans="1:21" ht="12.75" customHeight="1" x14ac:dyDescent="0.2">
      <c r="A15" s="431" t="s">
        <v>89</v>
      </c>
      <c r="B15" s="486">
        <v>92.77</v>
      </c>
      <c r="C15" s="486">
        <v>96.25</v>
      </c>
      <c r="D15" s="486">
        <v>94.5</v>
      </c>
      <c r="E15" s="486">
        <v>5.86</v>
      </c>
      <c r="F15" s="486">
        <v>2.86</v>
      </c>
      <c r="G15" s="486">
        <v>4.4000000000000004</v>
      </c>
      <c r="H15" s="486">
        <v>1.38</v>
      </c>
      <c r="I15" s="486">
        <v>0.9</v>
      </c>
      <c r="J15" s="486">
        <v>1.1000000000000001</v>
      </c>
      <c r="L15" s="236"/>
    </row>
    <row r="16" spans="1:21" ht="12.75" customHeight="1" x14ac:dyDescent="0.2">
      <c r="A16" s="134">
        <v>2013</v>
      </c>
      <c r="B16" s="486">
        <v>93.34</v>
      </c>
      <c r="C16" s="486">
        <v>96.38</v>
      </c>
      <c r="D16" s="486">
        <v>94.8</v>
      </c>
      <c r="E16" s="486">
        <v>5.09</v>
      </c>
      <c r="F16" s="486">
        <v>2.91</v>
      </c>
      <c r="G16" s="486">
        <v>4</v>
      </c>
      <c r="H16" s="486">
        <v>1.57</v>
      </c>
      <c r="I16" s="486">
        <v>0.71</v>
      </c>
      <c r="J16" s="486">
        <v>1.2</v>
      </c>
      <c r="L16" s="236"/>
      <c r="U16" s="665"/>
    </row>
    <row r="17" spans="1:15" ht="12.75" customHeight="1" x14ac:dyDescent="0.2">
      <c r="A17" s="134">
        <v>2014</v>
      </c>
      <c r="B17" s="486">
        <v>93.62</v>
      </c>
      <c r="C17" s="486">
        <v>96.97</v>
      </c>
      <c r="D17" s="486">
        <v>95.2</v>
      </c>
      <c r="E17" s="486">
        <v>5.22</v>
      </c>
      <c r="F17" s="486">
        <v>2.33</v>
      </c>
      <c r="G17" s="486">
        <v>3.8</v>
      </c>
      <c r="H17" s="486">
        <v>1.1599999999999999</v>
      </c>
      <c r="I17" s="486">
        <v>0.7</v>
      </c>
      <c r="J17" s="486">
        <v>0.9</v>
      </c>
      <c r="L17" s="236"/>
    </row>
    <row r="18" spans="1:15" ht="12.75" customHeight="1" x14ac:dyDescent="0.2">
      <c r="A18" s="134">
        <v>2015</v>
      </c>
      <c r="B18" s="486">
        <v>94.01</v>
      </c>
      <c r="C18" s="486">
        <v>96.2</v>
      </c>
      <c r="D18" s="486">
        <v>95.1</v>
      </c>
      <c r="E18" s="486">
        <v>4.47</v>
      </c>
      <c r="F18" s="486">
        <v>2.6</v>
      </c>
      <c r="G18" s="486">
        <v>3.5</v>
      </c>
      <c r="H18" s="486">
        <v>1.52</v>
      </c>
      <c r="I18" s="486">
        <v>1.2</v>
      </c>
      <c r="J18" s="486">
        <v>1.4</v>
      </c>
      <c r="K18" s="666"/>
      <c r="L18" s="236"/>
    </row>
    <row r="19" spans="1:15" ht="12.75" customHeight="1" x14ac:dyDescent="0.2">
      <c r="A19" s="134">
        <v>2016</v>
      </c>
      <c r="B19" s="486">
        <v>91.53</v>
      </c>
      <c r="C19" s="486">
        <v>96.09</v>
      </c>
      <c r="D19" s="486">
        <v>93.4</v>
      </c>
      <c r="E19" s="486">
        <v>6.26</v>
      </c>
      <c r="F19" s="486">
        <v>2.85</v>
      </c>
      <c r="G19" s="486">
        <v>4.8</v>
      </c>
      <c r="H19" s="486">
        <v>2.21</v>
      </c>
      <c r="I19" s="486">
        <v>1.06</v>
      </c>
      <c r="J19" s="486">
        <v>1.8</v>
      </c>
      <c r="K19" s="9"/>
      <c r="L19" s="236"/>
    </row>
    <row r="20" spans="1:15" ht="12.75" customHeight="1" x14ac:dyDescent="0.2">
      <c r="A20" s="134">
        <v>2017</v>
      </c>
      <c r="B20" s="486">
        <v>92.46</v>
      </c>
      <c r="C20" s="486">
        <v>96.3</v>
      </c>
      <c r="D20" s="486">
        <v>94.09</v>
      </c>
      <c r="E20" s="486">
        <v>6.25</v>
      </c>
      <c r="F20" s="486">
        <v>2.81</v>
      </c>
      <c r="G20" s="486">
        <v>4.8</v>
      </c>
      <c r="H20" s="486">
        <v>1.29</v>
      </c>
      <c r="I20" s="486">
        <v>0.89</v>
      </c>
      <c r="J20" s="486">
        <v>1.1000000000000001</v>
      </c>
      <c r="K20" s="9"/>
      <c r="L20" s="236"/>
    </row>
    <row r="21" spans="1:15" ht="12.75" customHeight="1" x14ac:dyDescent="0.2">
      <c r="A21" s="134">
        <v>2018</v>
      </c>
      <c r="B21" s="486">
        <v>93.52</v>
      </c>
      <c r="C21" s="486">
        <v>96.46</v>
      </c>
      <c r="D21" s="486">
        <v>94.83</v>
      </c>
      <c r="E21" s="486">
        <v>4.99</v>
      </c>
      <c r="F21" s="486">
        <v>2.58</v>
      </c>
      <c r="G21" s="486">
        <v>3.88</v>
      </c>
      <c r="H21" s="486">
        <v>1.49</v>
      </c>
      <c r="I21" s="486">
        <v>0.97</v>
      </c>
      <c r="J21" s="486">
        <v>1.29</v>
      </c>
      <c r="K21" s="659"/>
    </row>
    <row r="22" spans="1:15" ht="12.75" customHeight="1" x14ac:dyDescent="0.2">
      <c r="A22" s="134">
        <v>2019</v>
      </c>
      <c r="B22" s="486">
        <v>93.57</v>
      </c>
      <c r="C22" s="486">
        <v>97.33</v>
      </c>
      <c r="D22" s="486">
        <v>95.17</v>
      </c>
      <c r="E22" s="486">
        <v>5.23</v>
      </c>
      <c r="F22" s="486">
        <v>2.1</v>
      </c>
      <c r="G22" s="486">
        <v>3.94</v>
      </c>
      <c r="H22" s="486">
        <v>1.2</v>
      </c>
      <c r="I22" s="486">
        <v>0.56000000000000005</v>
      </c>
      <c r="J22" s="486">
        <v>0.89</v>
      </c>
      <c r="K22" s="659"/>
    </row>
    <row r="23" spans="1:15" ht="12.75" customHeight="1" x14ac:dyDescent="0.2">
      <c r="A23" s="134" t="s">
        <v>654</v>
      </c>
      <c r="B23" s="487" t="s">
        <v>37</v>
      </c>
      <c r="C23" s="487" t="s">
        <v>37</v>
      </c>
      <c r="D23" s="487" t="s">
        <v>37</v>
      </c>
      <c r="E23" s="487" t="s">
        <v>37</v>
      </c>
      <c r="F23" s="487" t="s">
        <v>37</v>
      </c>
      <c r="G23" s="487" t="s">
        <v>37</v>
      </c>
      <c r="H23" s="487" t="s">
        <v>37</v>
      </c>
      <c r="I23" s="487" t="s">
        <v>37</v>
      </c>
      <c r="J23" s="487" t="s">
        <v>37</v>
      </c>
      <c r="K23" s="659"/>
    </row>
    <row r="24" spans="1:15" ht="6" customHeight="1" x14ac:dyDescent="0.2">
      <c r="A24" s="369" t="s">
        <v>39</v>
      </c>
      <c r="B24" s="427"/>
      <c r="C24" s="427"/>
      <c r="D24" s="427"/>
      <c r="E24" s="427"/>
      <c r="F24" s="427"/>
      <c r="G24" s="427"/>
      <c r="H24" s="427"/>
      <c r="I24" s="427"/>
      <c r="J24" s="427"/>
      <c r="K24" s="424"/>
      <c r="L24" s="424"/>
      <c r="M24" s="424"/>
      <c r="N24" s="424"/>
      <c r="O24" s="552"/>
    </row>
    <row r="25" spans="1:15" s="854" customFormat="1" ht="30" customHeight="1" x14ac:dyDescent="0.2">
      <c r="A25" s="1020" t="s">
        <v>224</v>
      </c>
      <c r="B25" s="1020"/>
      <c r="C25" s="1020"/>
      <c r="D25" s="1020"/>
      <c r="E25" s="1020"/>
      <c r="F25" s="1020"/>
      <c r="G25" s="1020"/>
      <c r="H25" s="1020"/>
      <c r="I25" s="1020"/>
      <c r="J25" s="1020"/>
    </row>
    <row r="26" spans="1:15" ht="30" customHeight="1" x14ac:dyDescent="0.2">
      <c r="A26" s="1020" t="s">
        <v>469</v>
      </c>
      <c r="B26" s="1020"/>
      <c r="C26" s="1020"/>
      <c r="D26" s="1020"/>
      <c r="E26" s="1020"/>
      <c r="F26" s="1020"/>
      <c r="G26" s="1020"/>
      <c r="H26" s="1020"/>
      <c r="I26" s="1020"/>
      <c r="J26" s="1020"/>
    </row>
    <row r="27" spans="1:15" ht="6" customHeight="1" x14ac:dyDescent="0.2"/>
    <row r="28" spans="1:15" ht="15" customHeight="1" x14ac:dyDescent="0.2">
      <c r="A28" s="1020" t="s">
        <v>180</v>
      </c>
      <c r="B28" s="1020"/>
      <c r="C28" s="1020"/>
      <c r="D28" s="1020"/>
      <c r="E28" s="1020"/>
      <c r="F28" s="1020"/>
      <c r="G28" s="1020"/>
      <c r="H28" s="1020"/>
      <c r="I28" s="1020"/>
      <c r="J28" s="1020"/>
    </row>
    <row r="30" spans="1:15" x14ac:dyDescent="0.2">
      <c r="E30" s="667"/>
    </row>
    <row r="31" spans="1:15" x14ac:dyDescent="0.2">
      <c r="E31" s="667"/>
    </row>
    <row r="32" spans="1:15" x14ac:dyDescent="0.2">
      <c r="E32" s="667"/>
    </row>
  </sheetData>
  <mergeCells count="8">
    <mergeCell ref="A28:J28"/>
    <mergeCell ref="F1:I1"/>
    <mergeCell ref="A2:J2"/>
    <mergeCell ref="B3:D3"/>
    <mergeCell ref="E3:G3"/>
    <mergeCell ref="H3:J3"/>
    <mergeCell ref="A26:J26"/>
    <mergeCell ref="A25:J25"/>
  </mergeCells>
  <hyperlinks>
    <hyperlink ref="F1:H1" location="Tabellförteckning!A1" display="Tabellförteckning!A1" xr:uid="{00000000-0004-0000-4D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C8931-1A15-4AF6-99E7-DE2D3A2F509F}">
  <sheetPr published="0">
    <pageSetUpPr fitToPage="1"/>
  </sheetPr>
  <dimension ref="A1:AJ49"/>
  <sheetViews>
    <sheetView zoomScaleNormal="100" zoomScalePageLayoutView="125" workbookViewId="0">
      <pane ySplit="4" topLeftCell="A5" activePane="bottomLeft" state="frozen"/>
      <selection activeCell="B20" sqref="B20:I21"/>
      <selection pane="bottomLeft" activeCell="B20" sqref="B20:I21"/>
    </sheetView>
  </sheetViews>
  <sheetFormatPr defaultColWidth="8.7109375" defaultRowHeight="12.75" x14ac:dyDescent="0.2"/>
  <cols>
    <col min="1" max="7" width="6.7109375" style="894" customWidth="1"/>
    <col min="8" max="8" width="7.28515625" style="894" customWidth="1"/>
    <col min="9" max="16" width="6.7109375" style="894" customWidth="1"/>
    <col min="17" max="17" width="8.7109375" style="894" customWidth="1"/>
    <col min="18" max="18" width="11.28515625" style="894" customWidth="1"/>
    <col min="19" max="20" width="12.7109375" style="894" customWidth="1"/>
    <col min="21" max="21" width="12.42578125" style="894" customWidth="1"/>
    <col min="22" max="27" width="8.7109375" style="894" customWidth="1"/>
    <col min="28" max="16384" width="8.7109375" style="894"/>
  </cols>
  <sheetData>
    <row r="1" spans="1:23" ht="30" customHeight="1" x14ac:dyDescent="0.2">
      <c r="A1" s="895"/>
      <c r="B1" s="895"/>
      <c r="C1" s="895"/>
      <c r="D1" s="895"/>
      <c r="E1" s="902"/>
      <c r="F1" s="902"/>
      <c r="G1" s="902"/>
      <c r="H1" s="902"/>
      <c r="I1" s="902"/>
      <c r="J1" s="902"/>
      <c r="K1" s="902"/>
      <c r="L1" s="1028" t="s">
        <v>275</v>
      </c>
      <c r="M1" s="1028"/>
      <c r="N1" s="1029"/>
      <c r="O1" s="1029"/>
      <c r="P1" s="1075"/>
    </row>
    <row r="2" spans="1:23" s="904" customFormat="1" ht="15" customHeight="1" x14ac:dyDescent="0.2">
      <c r="A2" s="1023" t="s">
        <v>441</v>
      </c>
      <c r="B2" s="1023"/>
      <c r="C2" s="1023"/>
      <c r="D2" s="1023"/>
      <c r="E2" s="1023"/>
      <c r="F2" s="1023"/>
      <c r="G2" s="1023"/>
      <c r="H2" s="1023"/>
      <c r="I2" s="1023"/>
      <c r="J2" s="1023"/>
      <c r="K2" s="1023"/>
      <c r="L2" s="1023"/>
      <c r="M2" s="1023"/>
      <c r="N2" s="1023"/>
      <c r="O2" s="1023"/>
      <c r="P2" s="1023"/>
    </row>
    <row r="3" spans="1:23" ht="15" customHeight="1" x14ac:dyDescent="0.2">
      <c r="A3" s="94"/>
      <c r="B3" s="1065" t="s">
        <v>19</v>
      </c>
      <c r="C3" s="1065"/>
      <c r="D3" s="1065"/>
      <c r="E3" s="1065" t="s">
        <v>18</v>
      </c>
      <c r="F3" s="1065"/>
      <c r="G3" s="1065"/>
      <c r="H3" s="1065" t="s">
        <v>248</v>
      </c>
      <c r="I3" s="1065"/>
      <c r="J3" s="1065"/>
      <c r="K3" s="1065" t="s">
        <v>249</v>
      </c>
      <c r="L3" s="1065"/>
      <c r="M3" s="1065"/>
      <c r="N3" s="1065" t="s">
        <v>663</v>
      </c>
      <c r="O3" s="1065"/>
      <c r="P3" s="1065"/>
    </row>
    <row r="4" spans="1:23" ht="15" customHeight="1" x14ac:dyDescent="0.2">
      <c r="A4" s="921" t="s">
        <v>39</v>
      </c>
      <c r="B4" s="922" t="s">
        <v>28</v>
      </c>
      <c r="C4" s="922" t="s">
        <v>29</v>
      </c>
      <c r="D4" s="922" t="s">
        <v>307</v>
      </c>
      <c r="E4" s="922" t="s">
        <v>28</v>
      </c>
      <c r="F4" s="922" t="s">
        <v>29</v>
      </c>
      <c r="G4" s="922" t="s">
        <v>307</v>
      </c>
      <c r="H4" s="922" t="s">
        <v>28</v>
      </c>
      <c r="I4" s="922" t="s">
        <v>29</v>
      </c>
      <c r="J4" s="922" t="s">
        <v>307</v>
      </c>
      <c r="K4" s="922" t="s">
        <v>28</v>
      </c>
      <c r="L4" s="922" t="s">
        <v>29</v>
      </c>
      <c r="M4" s="922" t="s">
        <v>307</v>
      </c>
      <c r="N4" s="922" t="s">
        <v>28</v>
      </c>
      <c r="O4" s="922" t="s">
        <v>29</v>
      </c>
      <c r="P4" s="922" t="s">
        <v>307</v>
      </c>
    </row>
    <row r="5" spans="1:23" ht="6" customHeight="1" x14ac:dyDescent="0.2">
      <c r="A5" s="339"/>
      <c r="B5" s="360"/>
      <c r="C5" s="360"/>
      <c r="D5" s="360"/>
      <c r="E5" s="640"/>
      <c r="F5" s="640"/>
      <c r="G5" s="640"/>
      <c r="H5" s="360"/>
      <c r="I5" s="360"/>
      <c r="J5" s="360"/>
      <c r="K5" s="360"/>
      <c r="L5" s="360"/>
      <c r="M5" s="360"/>
      <c r="N5" s="360"/>
      <c r="O5" s="360"/>
      <c r="P5" s="7"/>
    </row>
    <row r="6" spans="1:23" ht="12.75" customHeight="1" x14ac:dyDescent="0.2">
      <c r="A6" s="94">
        <v>1989</v>
      </c>
      <c r="B6" s="486">
        <v>96.57</v>
      </c>
      <c r="C6" s="486">
        <v>97.03</v>
      </c>
      <c r="D6" s="486">
        <v>96.79</v>
      </c>
      <c r="E6" s="486">
        <v>1.86</v>
      </c>
      <c r="F6" s="486">
        <v>0.88</v>
      </c>
      <c r="G6" s="486">
        <v>1.38</v>
      </c>
      <c r="H6" s="486">
        <v>1.1399999999999999</v>
      </c>
      <c r="I6" s="486">
        <v>1.39</v>
      </c>
      <c r="J6" s="486">
        <v>1.26</v>
      </c>
      <c r="K6" s="486">
        <v>0.11</v>
      </c>
      <c r="L6" s="486">
        <v>0.22</v>
      </c>
      <c r="M6" s="486">
        <v>0.16</v>
      </c>
      <c r="N6" s="486">
        <v>0.32</v>
      </c>
      <c r="O6" s="486">
        <v>0.49</v>
      </c>
      <c r="P6" s="486">
        <v>0.4</v>
      </c>
      <c r="T6" s="94"/>
      <c r="U6" s="506"/>
      <c r="V6" s="836"/>
      <c r="W6" s="836"/>
    </row>
    <row r="7" spans="1:23" ht="12.75" customHeight="1" x14ac:dyDescent="0.2">
      <c r="A7" s="94">
        <v>1990</v>
      </c>
      <c r="B7" s="486">
        <v>95.46</v>
      </c>
      <c r="C7" s="486">
        <v>96.58</v>
      </c>
      <c r="D7" s="486">
        <v>96</v>
      </c>
      <c r="E7" s="486">
        <v>1.73</v>
      </c>
      <c r="F7" s="486">
        <v>1.49</v>
      </c>
      <c r="G7" s="486">
        <v>1.61</v>
      </c>
      <c r="H7" s="486">
        <v>1.64</v>
      </c>
      <c r="I7" s="486">
        <v>1.36</v>
      </c>
      <c r="J7" s="486">
        <v>1.5</v>
      </c>
      <c r="K7" s="486">
        <v>0.6</v>
      </c>
      <c r="L7" s="486">
        <v>0.3</v>
      </c>
      <c r="M7" s="486">
        <v>0.46</v>
      </c>
      <c r="N7" s="486">
        <v>0.56999999999999995</v>
      </c>
      <c r="O7" s="486">
        <v>0.27</v>
      </c>
      <c r="P7" s="486">
        <v>0.43</v>
      </c>
      <c r="T7" s="94"/>
      <c r="U7" s="506"/>
      <c r="V7" s="836"/>
      <c r="W7" s="836"/>
    </row>
    <row r="8" spans="1:23" ht="12.75" customHeight="1" x14ac:dyDescent="0.2">
      <c r="A8" s="94">
        <v>1991</v>
      </c>
      <c r="B8" s="486">
        <v>96.6</v>
      </c>
      <c r="C8" s="486">
        <v>96.48</v>
      </c>
      <c r="D8" s="486">
        <v>96.54</v>
      </c>
      <c r="E8" s="486">
        <v>1.49</v>
      </c>
      <c r="F8" s="486">
        <v>1.38</v>
      </c>
      <c r="G8" s="486">
        <v>1.43</v>
      </c>
      <c r="H8" s="486">
        <v>1.39</v>
      </c>
      <c r="I8" s="486">
        <v>1.63</v>
      </c>
      <c r="J8" s="486">
        <v>1.51</v>
      </c>
      <c r="K8" s="486">
        <v>0.16</v>
      </c>
      <c r="L8" s="486">
        <v>0.31</v>
      </c>
      <c r="M8" s="486">
        <v>0.23</v>
      </c>
      <c r="N8" s="486">
        <v>0.37</v>
      </c>
      <c r="O8" s="486">
        <v>0.2</v>
      </c>
      <c r="P8" s="486">
        <v>0.28000000000000003</v>
      </c>
      <c r="T8" s="94"/>
      <c r="U8" s="506"/>
      <c r="V8" s="836"/>
      <c r="W8" s="836"/>
    </row>
    <row r="9" spans="1:23" ht="12.75" customHeight="1" x14ac:dyDescent="0.2">
      <c r="A9" s="94">
        <v>1992</v>
      </c>
      <c r="B9" s="486">
        <v>95.52</v>
      </c>
      <c r="C9" s="486">
        <v>96.65</v>
      </c>
      <c r="D9" s="486">
        <v>96.07</v>
      </c>
      <c r="E9" s="486">
        <v>1.99</v>
      </c>
      <c r="F9" s="486">
        <v>1.41</v>
      </c>
      <c r="G9" s="486">
        <v>1.71</v>
      </c>
      <c r="H9" s="486">
        <v>1.89</v>
      </c>
      <c r="I9" s="486">
        <v>1.48</v>
      </c>
      <c r="J9" s="486">
        <v>1.69</v>
      </c>
      <c r="K9" s="486">
        <v>0.4</v>
      </c>
      <c r="L9" s="486">
        <v>0.31</v>
      </c>
      <c r="M9" s="486">
        <v>0.36</v>
      </c>
      <c r="N9" s="486">
        <v>0.2</v>
      </c>
      <c r="O9" s="486">
        <v>0.14000000000000001</v>
      </c>
      <c r="P9" s="486">
        <v>0.17</v>
      </c>
      <c r="T9" s="94"/>
      <c r="U9" s="506"/>
      <c r="V9" s="836"/>
      <c r="W9" s="836"/>
    </row>
    <row r="10" spans="1:23" ht="12.75" customHeight="1" x14ac:dyDescent="0.2">
      <c r="A10" s="94">
        <v>1993</v>
      </c>
      <c r="B10" s="486">
        <v>94.93</v>
      </c>
      <c r="C10" s="486">
        <v>95.06</v>
      </c>
      <c r="D10" s="486">
        <v>95</v>
      </c>
      <c r="E10" s="486">
        <v>1.74</v>
      </c>
      <c r="F10" s="486">
        <v>1.94</v>
      </c>
      <c r="G10" s="486">
        <v>1.84</v>
      </c>
      <c r="H10" s="486">
        <v>2.23</v>
      </c>
      <c r="I10" s="486">
        <v>2.04</v>
      </c>
      <c r="J10" s="486">
        <v>2.14</v>
      </c>
      <c r="K10" s="486">
        <v>0.59</v>
      </c>
      <c r="L10" s="486">
        <v>0.35</v>
      </c>
      <c r="M10" s="486">
        <v>0.48</v>
      </c>
      <c r="N10" s="486">
        <v>0.5</v>
      </c>
      <c r="O10" s="486">
        <v>0.59</v>
      </c>
      <c r="P10" s="486">
        <v>0.55000000000000004</v>
      </c>
      <c r="T10" s="94"/>
      <c r="U10" s="506"/>
      <c r="V10" s="836"/>
      <c r="W10" s="836"/>
    </row>
    <row r="11" spans="1:23" ht="12.75" customHeight="1" x14ac:dyDescent="0.2">
      <c r="A11" s="94">
        <v>1994</v>
      </c>
      <c r="B11" s="486">
        <v>94.57</v>
      </c>
      <c r="C11" s="486">
        <v>95.2</v>
      </c>
      <c r="D11" s="486">
        <v>94.87</v>
      </c>
      <c r="E11" s="486">
        <v>1.97</v>
      </c>
      <c r="F11" s="486">
        <v>1.71</v>
      </c>
      <c r="G11" s="486">
        <v>1.84</v>
      </c>
      <c r="H11" s="486">
        <v>2.46</v>
      </c>
      <c r="I11" s="486">
        <v>2.1</v>
      </c>
      <c r="J11" s="486">
        <v>2.2799999999999998</v>
      </c>
      <c r="K11" s="486">
        <v>0.34</v>
      </c>
      <c r="L11" s="486">
        <v>0.37</v>
      </c>
      <c r="M11" s="486">
        <v>0.36</v>
      </c>
      <c r="N11" s="486">
        <v>0.66</v>
      </c>
      <c r="O11" s="486">
        <v>0.62</v>
      </c>
      <c r="P11" s="486">
        <v>0.64</v>
      </c>
      <c r="T11" s="94"/>
      <c r="U11" s="506"/>
      <c r="V11" s="836"/>
      <c r="W11" s="836"/>
    </row>
    <row r="12" spans="1:23" ht="12.75" customHeight="1" x14ac:dyDescent="0.2">
      <c r="A12" s="94">
        <v>1995</v>
      </c>
      <c r="B12" s="486">
        <v>93.03</v>
      </c>
      <c r="C12" s="486">
        <v>94.23</v>
      </c>
      <c r="D12" s="486">
        <v>93.62</v>
      </c>
      <c r="E12" s="486">
        <v>2.72</v>
      </c>
      <c r="F12" s="486">
        <v>2.1800000000000002</v>
      </c>
      <c r="G12" s="486">
        <v>2.46</v>
      </c>
      <c r="H12" s="486">
        <v>3.29</v>
      </c>
      <c r="I12" s="486">
        <v>2.81</v>
      </c>
      <c r="J12" s="486">
        <v>3.06</v>
      </c>
      <c r="K12" s="486">
        <v>0.37</v>
      </c>
      <c r="L12" s="486">
        <v>0.26</v>
      </c>
      <c r="M12" s="486">
        <v>0.32</v>
      </c>
      <c r="N12" s="486">
        <v>0.59</v>
      </c>
      <c r="O12" s="486">
        <v>0.51</v>
      </c>
      <c r="P12" s="486">
        <v>0.55000000000000004</v>
      </c>
      <c r="T12" s="94"/>
      <c r="U12" s="506"/>
      <c r="V12" s="836"/>
      <c r="W12" s="836"/>
    </row>
    <row r="13" spans="1:23" ht="12.75" customHeight="1" x14ac:dyDescent="0.2">
      <c r="A13" s="94">
        <v>1996</v>
      </c>
      <c r="B13" s="486">
        <v>90.45</v>
      </c>
      <c r="C13" s="486">
        <v>93.21</v>
      </c>
      <c r="D13" s="486">
        <v>91.8</v>
      </c>
      <c r="E13" s="486">
        <v>3.05</v>
      </c>
      <c r="F13" s="486">
        <v>2.81</v>
      </c>
      <c r="G13" s="486">
        <v>2.93</v>
      </c>
      <c r="H13" s="486">
        <v>3.95</v>
      </c>
      <c r="I13" s="486">
        <v>2.72</v>
      </c>
      <c r="J13" s="486">
        <v>3.35</v>
      </c>
      <c r="K13" s="486">
        <v>0.94</v>
      </c>
      <c r="L13" s="486">
        <v>0.41</v>
      </c>
      <c r="M13" s="486">
        <v>0.68</v>
      </c>
      <c r="N13" s="486">
        <v>1.61</v>
      </c>
      <c r="O13" s="486">
        <v>0.84</v>
      </c>
      <c r="P13" s="486">
        <v>1.24</v>
      </c>
      <c r="T13" s="94"/>
      <c r="U13" s="506"/>
      <c r="V13" s="836"/>
      <c r="W13" s="836"/>
    </row>
    <row r="14" spans="1:23" ht="12.75" customHeight="1" x14ac:dyDescent="0.2">
      <c r="A14" s="94">
        <v>1997</v>
      </c>
      <c r="B14" s="486">
        <v>90.58</v>
      </c>
      <c r="C14" s="486">
        <v>92.35</v>
      </c>
      <c r="D14" s="486">
        <v>91.44</v>
      </c>
      <c r="E14" s="486">
        <v>3</v>
      </c>
      <c r="F14" s="486">
        <v>3.03</v>
      </c>
      <c r="G14" s="486">
        <v>3.02</v>
      </c>
      <c r="H14" s="486">
        <v>4.34</v>
      </c>
      <c r="I14" s="486">
        <v>3.37</v>
      </c>
      <c r="J14" s="486">
        <v>3.87</v>
      </c>
      <c r="K14" s="486">
        <v>1.21</v>
      </c>
      <c r="L14" s="486">
        <v>0.52</v>
      </c>
      <c r="M14" s="486">
        <v>0.87</v>
      </c>
      <c r="N14" s="486">
        <v>0.87</v>
      </c>
      <c r="O14" s="486">
        <v>0.73</v>
      </c>
      <c r="P14" s="486">
        <v>0.81</v>
      </c>
      <c r="T14" s="94"/>
      <c r="U14" s="506"/>
      <c r="V14" s="836"/>
      <c r="W14" s="836"/>
    </row>
    <row r="15" spans="1:23" ht="12.75" customHeight="1" x14ac:dyDescent="0.2">
      <c r="A15" s="94">
        <v>1998</v>
      </c>
      <c r="B15" s="486">
        <v>88.97</v>
      </c>
      <c r="C15" s="486">
        <v>93.67</v>
      </c>
      <c r="D15" s="486">
        <v>91.26</v>
      </c>
      <c r="E15" s="486">
        <v>3.05</v>
      </c>
      <c r="F15" s="486">
        <v>2.13</v>
      </c>
      <c r="G15" s="486">
        <v>2.61</v>
      </c>
      <c r="H15" s="486">
        <v>5.01</v>
      </c>
      <c r="I15" s="486">
        <v>2.89</v>
      </c>
      <c r="J15" s="486">
        <v>3.98</v>
      </c>
      <c r="K15" s="486">
        <v>0.93</v>
      </c>
      <c r="L15" s="486">
        <v>0.53</v>
      </c>
      <c r="M15" s="486">
        <v>0.74</v>
      </c>
      <c r="N15" s="486">
        <v>2.04</v>
      </c>
      <c r="O15" s="486">
        <v>0.77</v>
      </c>
      <c r="P15" s="486">
        <v>1.42</v>
      </c>
      <c r="T15" s="94"/>
      <c r="U15" s="506"/>
      <c r="V15" s="836"/>
      <c r="W15" s="836"/>
    </row>
    <row r="16" spans="1:23" ht="12.75" customHeight="1" x14ac:dyDescent="0.2">
      <c r="A16" s="94">
        <v>1999</v>
      </c>
      <c r="B16" s="486">
        <v>89.73</v>
      </c>
      <c r="C16" s="486">
        <v>91.84</v>
      </c>
      <c r="D16" s="486">
        <v>90.75</v>
      </c>
      <c r="E16" s="486">
        <v>2.99</v>
      </c>
      <c r="F16" s="486">
        <v>3.44</v>
      </c>
      <c r="G16" s="486">
        <v>3.21</v>
      </c>
      <c r="H16" s="486">
        <v>5.0199999999999996</v>
      </c>
      <c r="I16" s="486">
        <v>3.77</v>
      </c>
      <c r="J16" s="486">
        <v>4.42</v>
      </c>
      <c r="K16" s="486">
        <v>1.1399999999999999</v>
      </c>
      <c r="L16" s="486">
        <v>0.4</v>
      </c>
      <c r="M16" s="486">
        <v>0.78</v>
      </c>
      <c r="N16" s="486">
        <v>1.1200000000000001</v>
      </c>
      <c r="O16" s="486">
        <v>0.55000000000000004</v>
      </c>
      <c r="P16" s="486">
        <v>0.84</v>
      </c>
      <c r="T16" s="94"/>
      <c r="U16" s="506"/>
      <c r="V16" s="836"/>
      <c r="W16" s="836"/>
    </row>
    <row r="17" spans="1:28" ht="12.75" customHeight="1" x14ac:dyDescent="0.2">
      <c r="A17" s="94">
        <v>2000</v>
      </c>
      <c r="B17" s="486">
        <v>89.68</v>
      </c>
      <c r="C17" s="486">
        <v>91.79</v>
      </c>
      <c r="D17" s="486">
        <v>90.74</v>
      </c>
      <c r="E17" s="486">
        <v>3.15</v>
      </c>
      <c r="F17" s="486">
        <v>2.72</v>
      </c>
      <c r="G17" s="486">
        <v>2.93</v>
      </c>
      <c r="H17" s="486">
        <v>4.45</v>
      </c>
      <c r="I17" s="486">
        <v>3.67</v>
      </c>
      <c r="J17" s="486">
        <v>4.0599999999999996</v>
      </c>
      <c r="K17" s="486">
        <v>1.04</v>
      </c>
      <c r="L17" s="486">
        <v>0.82</v>
      </c>
      <c r="M17" s="486">
        <v>0.93</v>
      </c>
      <c r="N17" s="486">
        <v>1.69</v>
      </c>
      <c r="O17" s="486">
        <v>1</v>
      </c>
      <c r="P17" s="486">
        <v>1.34</v>
      </c>
      <c r="T17" s="94"/>
      <c r="U17" s="506"/>
      <c r="V17" s="836"/>
      <c r="W17" s="836"/>
      <c r="X17" s="997"/>
    </row>
    <row r="18" spans="1:28" ht="12.75" customHeight="1" x14ac:dyDescent="0.2">
      <c r="A18" s="94">
        <v>2001</v>
      </c>
      <c r="B18" s="486">
        <v>90.14</v>
      </c>
      <c r="C18" s="486">
        <v>91.35</v>
      </c>
      <c r="D18" s="486">
        <v>90.73</v>
      </c>
      <c r="E18" s="486">
        <v>2.77</v>
      </c>
      <c r="F18" s="486">
        <v>2.85</v>
      </c>
      <c r="G18" s="486">
        <v>2.81</v>
      </c>
      <c r="H18" s="486">
        <v>4.6900000000000004</v>
      </c>
      <c r="I18" s="486">
        <v>4.04</v>
      </c>
      <c r="J18" s="486">
        <v>4.37</v>
      </c>
      <c r="K18" s="486">
        <v>1.1599999999999999</v>
      </c>
      <c r="L18" s="486">
        <v>1.02</v>
      </c>
      <c r="M18" s="486">
        <v>1.0900000000000001</v>
      </c>
      <c r="N18" s="486">
        <v>1.23</v>
      </c>
      <c r="O18" s="486">
        <v>0.74</v>
      </c>
      <c r="P18" s="486">
        <v>1</v>
      </c>
      <c r="T18" s="94"/>
      <c r="U18" s="506"/>
      <c r="V18" s="836"/>
      <c r="W18" s="836"/>
      <c r="X18" s="997"/>
    </row>
    <row r="19" spans="1:28" ht="12.75" customHeight="1" x14ac:dyDescent="0.2">
      <c r="A19" s="94">
        <v>2002</v>
      </c>
      <c r="B19" s="486">
        <v>91.32</v>
      </c>
      <c r="C19" s="486">
        <v>91.95</v>
      </c>
      <c r="D19" s="486">
        <v>91.63</v>
      </c>
      <c r="E19" s="486">
        <v>2.16</v>
      </c>
      <c r="F19" s="486">
        <v>2.08</v>
      </c>
      <c r="G19" s="486">
        <v>2.12</v>
      </c>
      <c r="H19" s="486">
        <v>4.4800000000000004</v>
      </c>
      <c r="I19" s="486">
        <v>4.13</v>
      </c>
      <c r="J19" s="486">
        <v>4.3099999999999996</v>
      </c>
      <c r="K19" s="486">
        <v>1.1399999999999999</v>
      </c>
      <c r="L19" s="486">
        <v>0.91</v>
      </c>
      <c r="M19" s="486">
        <v>1.03</v>
      </c>
      <c r="N19" s="486">
        <v>0.9</v>
      </c>
      <c r="O19" s="486">
        <v>0.93</v>
      </c>
      <c r="P19" s="486">
        <v>0.91</v>
      </c>
      <c r="T19" s="94"/>
      <c r="U19" s="506"/>
      <c r="V19" s="836"/>
      <c r="W19" s="836"/>
      <c r="X19" s="997"/>
    </row>
    <row r="20" spans="1:28" ht="12.75" customHeight="1" x14ac:dyDescent="0.2">
      <c r="A20" s="94">
        <v>2003</v>
      </c>
      <c r="B20" s="486">
        <v>92.92</v>
      </c>
      <c r="C20" s="486">
        <v>92.33</v>
      </c>
      <c r="D20" s="486">
        <v>92.63</v>
      </c>
      <c r="E20" s="486">
        <v>1.98</v>
      </c>
      <c r="F20" s="486">
        <v>2.4900000000000002</v>
      </c>
      <c r="G20" s="486">
        <v>2.23</v>
      </c>
      <c r="H20" s="486">
        <v>3.05</v>
      </c>
      <c r="I20" s="486">
        <v>3.56</v>
      </c>
      <c r="J20" s="486">
        <v>3.3</v>
      </c>
      <c r="K20" s="486">
        <v>1.33</v>
      </c>
      <c r="L20" s="486">
        <v>0.57999999999999996</v>
      </c>
      <c r="M20" s="486">
        <v>0.96</v>
      </c>
      <c r="N20" s="486">
        <v>0.72</v>
      </c>
      <c r="O20" s="486">
        <v>1.05</v>
      </c>
      <c r="P20" s="486">
        <v>0.88</v>
      </c>
      <c r="T20" s="94"/>
      <c r="U20" s="506"/>
      <c r="V20" s="836"/>
      <c r="W20" s="836"/>
      <c r="X20" s="997"/>
    </row>
    <row r="21" spans="1:28" ht="12.75" customHeight="1" x14ac:dyDescent="0.2">
      <c r="A21" s="94">
        <v>2004</v>
      </c>
      <c r="B21" s="486">
        <v>92.21</v>
      </c>
      <c r="C21" s="486">
        <v>92.83</v>
      </c>
      <c r="D21" s="486">
        <v>92.51</v>
      </c>
      <c r="E21" s="486">
        <v>2.11</v>
      </c>
      <c r="F21" s="486">
        <v>2.42</v>
      </c>
      <c r="G21" s="486">
        <v>2.2599999999999998</v>
      </c>
      <c r="H21" s="486">
        <v>3.25</v>
      </c>
      <c r="I21" s="486">
        <v>3.18</v>
      </c>
      <c r="J21" s="486">
        <v>3.22</v>
      </c>
      <c r="K21" s="486">
        <v>1.59</v>
      </c>
      <c r="L21" s="486">
        <v>0.69</v>
      </c>
      <c r="M21" s="486">
        <v>1.1499999999999999</v>
      </c>
      <c r="N21" s="486">
        <v>0.83</v>
      </c>
      <c r="O21" s="486">
        <v>0.88</v>
      </c>
      <c r="P21" s="486">
        <v>0.86</v>
      </c>
      <c r="T21" s="94"/>
      <c r="U21" s="506"/>
      <c r="V21" s="836"/>
      <c r="W21" s="836"/>
      <c r="X21" s="997"/>
    </row>
    <row r="22" spans="1:28" ht="12.75" customHeight="1" x14ac:dyDescent="0.2">
      <c r="A22" s="94">
        <v>2005</v>
      </c>
      <c r="B22" s="486">
        <v>92.75</v>
      </c>
      <c r="C22" s="486">
        <v>92.36</v>
      </c>
      <c r="D22" s="486">
        <v>92.54</v>
      </c>
      <c r="E22" s="486">
        <v>2.2000000000000002</v>
      </c>
      <c r="F22" s="486">
        <v>2.4500000000000002</v>
      </c>
      <c r="G22" s="486">
        <v>2.3199999999999998</v>
      </c>
      <c r="H22" s="486">
        <v>3.27</v>
      </c>
      <c r="I22" s="486">
        <v>3.39</v>
      </c>
      <c r="J22" s="486">
        <v>3.32</v>
      </c>
      <c r="K22" s="486">
        <v>1.02</v>
      </c>
      <c r="L22" s="486">
        <v>0.82</v>
      </c>
      <c r="M22" s="486">
        <v>0.92</v>
      </c>
      <c r="N22" s="486">
        <v>0.75</v>
      </c>
      <c r="O22" s="486">
        <v>0.98</v>
      </c>
      <c r="P22" s="486">
        <v>0.88</v>
      </c>
      <c r="T22" s="94"/>
      <c r="U22" s="506"/>
      <c r="V22" s="836"/>
      <c r="W22" s="836"/>
      <c r="X22" s="997"/>
    </row>
    <row r="23" spans="1:28" ht="12.75" customHeight="1" x14ac:dyDescent="0.2">
      <c r="A23" s="94">
        <v>2006</v>
      </c>
      <c r="B23" s="486">
        <v>92.46</v>
      </c>
      <c r="C23" s="486">
        <v>93.75</v>
      </c>
      <c r="D23" s="486">
        <v>93.1</v>
      </c>
      <c r="E23" s="486">
        <v>2.0099999999999998</v>
      </c>
      <c r="F23" s="486">
        <v>1.64</v>
      </c>
      <c r="G23" s="486">
        <v>1.83</v>
      </c>
      <c r="H23" s="486">
        <v>2.94</v>
      </c>
      <c r="I23" s="486">
        <v>2.87</v>
      </c>
      <c r="J23" s="486">
        <v>2.91</v>
      </c>
      <c r="K23" s="486">
        <v>1.22</v>
      </c>
      <c r="L23" s="486">
        <v>0.32</v>
      </c>
      <c r="M23" s="486">
        <v>0.78</v>
      </c>
      <c r="N23" s="486">
        <v>1.36</v>
      </c>
      <c r="O23" s="486">
        <v>1.42</v>
      </c>
      <c r="P23" s="486">
        <v>1.39</v>
      </c>
      <c r="T23" s="94"/>
      <c r="U23" s="506"/>
      <c r="V23" s="836"/>
      <c r="W23" s="836"/>
      <c r="X23" s="997"/>
    </row>
    <row r="24" spans="1:28" ht="12.75" customHeight="1" x14ac:dyDescent="0.2">
      <c r="A24" s="94">
        <v>2007</v>
      </c>
      <c r="B24" s="486">
        <v>93.5</v>
      </c>
      <c r="C24" s="486">
        <v>94.38</v>
      </c>
      <c r="D24" s="486">
        <v>93.91</v>
      </c>
      <c r="E24" s="486">
        <v>2.02</v>
      </c>
      <c r="F24" s="486">
        <v>1.4</v>
      </c>
      <c r="G24" s="486">
        <v>1.73</v>
      </c>
      <c r="H24" s="486">
        <v>2.62</v>
      </c>
      <c r="I24" s="486">
        <v>2.74</v>
      </c>
      <c r="J24" s="486">
        <v>2.67</v>
      </c>
      <c r="K24" s="486">
        <v>0.85</v>
      </c>
      <c r="L24" s="486">
        <v>0.72</v>
      </c>
      <c r="M24" s="486">
        <v>0.78</v>
      </c>
      <c r="N24" s="486">
        <v>1.02</v>
      </c>
      <c r="O24" s="486">
        <v>0.77</v>
      </c>
      <c r="P24" s="486">
        <v>0.9</v>
      </c>
      <c r="T24" s="94"/>
      <c r="U24" s="506"/>
      <c r="V24" s="836"/>
      <c r="W24" s="836"/>
      <c r="X24" s="997"/>
      <c r="AB24" s="923"/>
    </row>
    <row r="25" spans="1:28" ht="12.75" customHeight="1" x14ac:dyDescent="0.2">
      <c r="A25" s="94">
        <v>2008</v>
      </c>
      <c r="B25" s="486">
        <v>93.09</v>
      </c>
      <c r="C25" s="486">
        <v>93.98</v>
      </c>
      <c r="D25" s="486">
        <v>93.51</v>
      </c>
      <c r="E25" s="486">
        <v>1.91</v>
      </c>
      <c r="F25" s="486">
        <v>1.7</v>
      </c>
      <c r="G25" s="486">
        <v>1.8</v>
      </c>
      <c r="H25" s="486">
        <v>3.02</v>
      </c>
      <c r="I25" s="486">
        <v>2.9</v>
      </c>
      <c r="J25" s="486">
        <v>2.95</v>
      </c>
      <c r="K25" s="486">
        <v>1.21</v>
      </c>
      <c r="L25" s="486">
        <v>0.37</v>
      </c>
      <c r="M25" s="486">
        <v>0.8</v>
      </c>
      <c r="N25" s="486">
        <v>0.78</v>
      </c>
      <c r="O25" s="486">
        <v>1.05</v>
      </c>
      <c r="P25" s="486">
        <v>0.93</v>
      </c>
      <c r="T25" s="94"/>
      <c r="U25" s="506"/>
      <c r="V25" s="836"/>
      <c r="W25" s="836"/>
      <c r="X25" s="997"/>
    </row>
    <row r="26" spans="1:28" ht="12.75" customHeight="1" x14ac:dyDescent="0.2">
      <c r="A26" s="94">
        <v>2009</v>
      </c>
      <c r="B26" s="486">
        <v>90.9</v>
      </c>
      <c r="C26" s="486">
        <v>92.69</v>
      </c>
      <c r="D26" s="486">
        <v>91.78</v>
      </c>
      <c r="E26" s="486">
        <v>2.17</v>
      </c>
      <c r="F26" s="486">
        <v>2.72</v>
      </c>
      <c r="G26" s="486">
        <v>2.44</v>
      </c>
      <c r="H26" s="486">
        <v>4.16</v>
      </c>
      <c r="I26" s="486">
        <v>3.32</v>
      </c>
      <c r="J26" s="486">
        <v>3.75</v>
      </c>
      <c r="K26" s="486">
        <v>2.04</v>
      </c>
      <c r="L26" s="486">
        <v>0.64</v>
      </c>
      <c r="M26" s="486">
        <v>1.36</v>
      </c>
      <c r="N26" s="486">
        <v>0.72</v>
      </c>
      <c r="O26" s="486">
        <v>0.65</v>
      </c>
      <c r="P26" s="486">
        <v>0.68</v>
      </c>
      <c r="T26" s="94"/>
      <c r="U26" s="506"/>
      <c r="V26" s="836"/>
      <c r="W26" s="836"/>
      <c r="X26" s="997"/>
    </row>
    <row r="27" spans="1:28" ht="12.75" customHeight="1" x14ac:dyDescent="0.2">
      <c r="A27" s="94">
        <v>2010</v>
      </c>
      <c r="B27" s="486">
        <v>89.77</v>
      </c>
      <c r="C27" s="486">
        <v>93.22</v>
      </c>
      <c r="D27" s="486">
        <v>91.43</v>
      </c>
      <c r="E27" s="486">
        <v>2.4</v>
      </c>
      <c r="F27" s="486">
        <v>2.06</v>
      </c>
      <c r="G27" s="486">
        <v>2.23</v>
      </c>
      <c r="H27" s="486">
        <v>5.13</v>
      </c>
      <c r="I27" s="486">
        <v>3.77</v>
      </c>
      <c r="J27" s="486">
        <v>4.47</v>
      </c>
      <c r="K27" s="486">
        <v>1.83</v>
      </c>
      <c r="L27" s="486">
        <v>0.28000000000000003</v>
      </c>
      <c r="M27" s="486">
        <v>1.0900000000000001</v>
      </c>
      <c r="N27" s="486">
        <v>0.88</v>
      </c>
      <c r="O27" s="486">
        <v>0.67</v>
      </c>
      <c r="P27" s="486">
        <v>0.78</v>
      </c>
      <c r="T27" s="94"/>
      <c r="U27" s="506"/>
      <c r="V27" s="836"/>
      <c r="W27" s="836"/>
      <c r="X27" s="997"/>
    </row>
    <row r="28" spans="1:28" ht="12.75" customHeight="1" x14ac:dyDescent="0.2">
      <c r="A28" s="94">
        <v>2011</v>
      </c>
      <c r="B28" s="486">
        <v>89.88</v>
      </c>
      <c r="C28" s="486">
        <v>93.31</v>
      </c>
      <c r="D28" s="486">
        <v>91.53</v>
      </c>
      <c r="E28" s="486">
        <v>1.99</v>
      </c>
      <c r="F28" s="486">
        <v>1.73</v>
      </c>
      <c r="G28" s="486">
        <v>1.89</v>
      </c>
      <c r="H28" s="486">
        <v>5.32</v>
      </c>
      <c r="I28" s="486">
        <v>2.71</v>
      </c>
      <c r="J28" s="486">
        <v>4.05</v>
      </c>
      <c r="K28" s="486">
        <v>1.79</v>
      </c>
      <c r="L28" s="486">
        <v>1.03</v>
      </c>
      <c r="M28" s="486">
        <v>1.42</v>
      </c>
      <c r="N28" s="486">
        <v>1.01</v>
      </c>
      <c r="O28" s="486">
        <v>1.22</v>
      </c>
      <c r="P28" s="486">
        <v>1.1100000000000001</v>
      </c>
      <c r="T28" s="94"/>
      <c r="U28" s="506"/>
      <c r="V28" s="836"/>
      <c r="W28" s="836"/>
      <c r="X28" s="997"/>
    </row>
    <row r="29" spans="1:28" ht="12.75" customHeight="1" x14ac:dyDescent="0.2">
      <c r="A29" s="94" t="s">
        <v>88</v>
      </c>
      <c r="B29" s="486">
        <v>91.43</v>
      </c>
      <c r="C29" s="486">
        <v>94.28</v>
      </c>
      <c r="D29" s="486">
        <v>92.8</v>
      </c>
      <c r="E29" s="486">
        <v>1.52</v>
      </c>
      <c r="F29" s="486">
        <v>1.66</v>
      </c>
      <c r="G29" s="486">
        <v>1.59</v>
      </c>
      <c r="H29" s="486">
        <v>4.1399999999999997</v>
      </c>
      <c r="I29" s="486">
        <v>2.88</v>
      </c>
      <c r="J29" s="486">
        <v>3.52</v>
      </c>
      <c r="K29" s="486">
        <v>1.74</v>
      </c>
      <c r="L29" s="486">
        <v>0.63</v>
      </c>
      <c r="M29" s="486">
        <v>1.22</v>
      </c>
      <c r="N29" s="486">
        <v>1.18</v>
      </c>
      <c r="O29" s="486">
        <v>0.56000000000000005</v>
      </c>
      <c r="P29" s="486">
        <v>0.87</v>
      </c>
      <c r="T29" s="94"/>
      <c r="U29" s="836"/>
      <c r="V29" s="836"/>
      <c r="W29" s="836"/>
      <c r="X29" s="997"/>
    </row>
    <row r="30" spans="1:28" ht="12.75" customHeight="1" x14ac:dyDescent="0.2">
      <c r="A30" s="94" t="s">
        <v>89</v>
      </c>
      <c r="B30" s="547">
        <v>91.82</v>
      </c>
      <c r="C30" s="547">
        <v>93.05</v>
      </c>
      <c r="D30" s="547">
        <v>92.42</v>
      </c>
      <c r="E30" s="547">
        <v>1.64</v>
      </c>
      <c r="F30" s="547">
        <v>1.37</v>
      </c>
      <c r="G30" s="547">
        <v>1.51</v>
      </c>
      <c r="H30" s="547">
        <v>3.96</v>
      </c>
      <c r="I30" s="547">
        <v>4.08</v>
      </c>
      <c r="J30" s="547">
        <v>4.03</v>
      </c>
      <c r="K30" s="547">
        <v>1.29</v>
      </c>
      <c r="L30" s="547">
        <v>0.75</v>
      </c>
      <c r="M30" s="547">
        <v>1.03</v>
      </c>
      <c r="N30" s="547">
        <v>1.29</v>
      </c>
      <c r="O30" s="547">
        <v>0.75</v>
      </c>
      <c r="P30" s="547">
        <v>1.02</v>
      </c>
      <c r="T30" s="94"/>
      <c r="U30" s="836"/>
      <c r="V30" s="836"/>
      <c r="W30" s="836"/>
      <c r="X30" s="997"/>
    </row>
    <row r="31" spans="1:28" ht="12.75" customHeight="1" x14ac:dyDescent="0.2">
      <c r="A31" s="94">
        <v>2013</v>
      </c>
      <c r="B31" s="547">
        <v>92.05</v>
      </c>
      <c r="C31" s="547">
        <v>94</v>
      </c>
      <c r="D31" s="547">
        <v>92.99</v>
      </c>
      <c r="E31" s="547">
        <v>1.73</v>
      </c>
      <c r="F31" s="547">
        <v>1.78</v>
      </c>
      <c r="G31" s="547">
        <v>1.75</v>
      </c>
      <c r="H31" s="547">
        <v>3.11</v>
      </c>
      <c r="I31" s="547">
        <v>2.78</v>
      </c>
      <c r="J31" s="547">
        <v>2.96</v>
      </c>
      <c r="K31" s="547">
        <v>2.2400000000000002</v>
      </c>
      <c r="L31" s="547">
        <v>0.88</v>
      </c>
      <c r="M31" s="547">
        <v>1.59</v>
      </c>
      <c r="N31" s="547">
        <v>0.87</v>
      </c>
      <c r="O31" s="547">
        <v>0.55000000000000004</v>
      </c>
      <c r="P31" s="547">
        <v>0.71</v>
      </c>
      <c r="T31" s="94"/>
      <c r="U31" s="836"/>
      <c r="V31" s="836"/>
      <c r="W31" s="836"/>
      <c r="X31" s="997"/>
    </row>
    <row r="32" spans="1:28" ht="12.75" customHeight="1" x14ac:dyDescent="0.2">
      <c r="A32" s="94">
        <v>2014</v>
      </c>
      <c r="B32" s="547">
        <v>90.32</v>
      </c>
      <c r="C32" s="547">
        <v>91.83</v>
      </c>
      <c r="D32" s="547">
        <v>91.03</v>
      </c>
      <c r="E32" s="547">
        <v>2.17</v>
      </c>
      <c r="F32" s="547">
        <v>1.84</v>
      </c>
      <c r="G32" s="547">
        <v>2.0099999999999998</v>
      </c>
      <c r="H32" s="547">
        <v>4.0999999999999996</v>
      </c>
      <c r="I32" s="547">
        <v>3.98</v>
      </c>
      <c r="J32" s="547">
        <v>4.04</v>
      </c>
      <c r="K32" s="547">
        <v>1.87</v>
      </c>
      <c r="L32" s="547">
        <v>1.1499999999999999</v>
      </c>
      <c r="M32" s="547">
        <v>1.54</v>
      </c>
      <c r="N32" s="547">
        <v>1.54</v>
      </c>
      <c r="O32" s="547">
        <v>1.19</v>
      </c>
      <c r="P32" s="547">
        <v>1.39</v>
      </c>
      <c r="T32" s="94"/>
      <c r="U32" s="836"/>
      <c r="V32" s="836"/>
      <c r="W32" s="836"/>
      <c r="X32" s="997"/>
    </row>
    <row r="33" spans="1:36" ht="12.75" customHeight="1" x14ac:dyDescent="0.2">
      <c r="A33" s="94">
        <v>2015</v>
      </c>
      <c r="B33" s="547">
        <v>91.17</v>
      </c>
      <c r="C33" s="547">
        <v>94.1</v>
      </c>
      <c r="D33" s="547">
        <v>92.53</v>
      </c>
      <c r="E33" s="547">
        <v>1.1499999999999999</v>
      </c>
      <c r="F33" s="547">
        <v>1.07</v>
      </c>
      <c r="G33" s="547">
        <v>1.1399999999999999</v>
      </c>
      <c r="H33" s="547">
        <v>3.94</v>
      </c>
      <c r="I33" s="547">
        <v>2.92</v>
      </c>
      <c r="J33" s="547">
        <v>3.47</v>
      </c>
      <c r="K33" s="547">
        <v>2.13</v>
      </c>
      <c r="L33" s="547">
        <v>0.53</v>
      </c>
      <c r="M33" s="547">
        <v>1.37</v>
      </c>
      <c r="N33" s="547">
        <v>1.62</v>
      </c>
      <c r="O33" s="547">
        <v>1.39</v>
      </c>
      <c r="P33" s="547">
        <v>1.5</v>
      </c>
      <c r="T33" s="94"/>
      <c r="U33" s="836"/>
      <c r="V33" s="836"/>
      <c r="W33" s="836"/>
      <c r="X33" s="997"/>
    </row>
    <row r="34" spans="1:36" ht="12.75" customHeight="1" x14ac:dyDescent="0.2">
      <c r="A34" s="94">
        <v>2016</v>
      </c>
      <c r="B34" s="547">
        <v>93.13</v>
      </c>
      <c r="C34" s="547">
        <v>94.64</v>
      </c>
      <c r="D34" s="547">
        <v>93.49</v>
      </c>
      <c r="E34" s="547">
        <v>1.36</v>
      </c>
      <c r="F34" s="547">
        <v>1.1399999999999999</v>
      </c>
      <c r="G34" s="547">
        <v>1.29</v>
      </c>
      <c r="H34" s="547">
        <v>2.3199999999999998</v>
      </c>
      <c r="I34" s="547">
        <v>2.36</v>
      </c>
      <c r="J34" s="547">
        <v>2.4300000000000002</v>
      </c>
      <c r="K34" s="547">
        <v>1.37</v>
      </c>
      <c r="L34" s="547">
        <v>0.92</v>
      </c>
      <c r="M34" s="547">
        <v>1.34</v>
      </c>
      <c r="N34" s="547">
        <v>1.83</v>
      </c>
      <c r="O34" s="547">
        <v>0.93</v>
      </c>
      <c r="P34" s="547">
        <v>1.45</v>
      </c>
      <c r="T34" s="94"/>
      <c r="U34" s="836"/>
      <c r="V34" s="836"/>
      <c r="W34" s="836"/>
      <c r="X34" s="997"/>
    </row>
    <row r="35" spans="1:36" ht="12.75" customHeight="1" x14ac:dyDescent="0.2">
      <c r="A35" s="94">
        <v>2017</v>
      </c>
      <c r="B35" s="547">
        <v>92.08</v>
      </c>
      <c r="C35" s="547">
        <v>93.36</v>
      </c>
      <c r="D35" s="547">
        <v>92.49</v>
      </c>
      <c r="E35" s="547">
        <v>1.71</v>
      </c>
      <c r="F35" s="547">
        <v>1.32</v>
      </c>
      <c r="G35" s="547">
        <v>1.53</v>
      </c>
      <c r="H35" s="547">
        <v>3.46</v>
      </c>
      <c r="I35" s="547">
        <v>2.99</v>
      </c>
      <c r="J35" s="547">
        <v>3.28</v>
      </c>
      <c r="K35" s="547">
        <v>1.33</v>
      </c>
      <c r="L35" s="547">
        <v>0.87</v>
      </c>
      <c r="M35" s="547">
        <v>1.23</v>
      </c>
      <c r="N35" s="547">
        <v>1.42</v>
      </c>
      <c r="O35" s="547">
        <v>1.47</v>
      </c>
      <c r="P35" s="547">
        <v>1.47</v>
      </c>
      <c r="R35" s="924"/>
      <c r="T35" s="94"/>
      <c r="U35" s="836"/>
      <c r="V35" s="836"/>
      <c r="W35" s="836"/>
      <c r="X35" s="997"/>
    </row>
    <row r="36" spans="1:36" ht="12.75" customHeight="1" x14ac:dyDescent="0.2">
      <c r="A36" s="94">
        <v>2018</v>
      </c>
      <c r="B36" s="547">
        <v>90.54</v>
      </c>
      <c r="C36" s="547">
        <v>93.16</v>
      </c>
      <c r="D36" s="547">
        <v>91.64</v>
      </c>
      <c r="E36" s="547">
        <v>2.02</v>
      </c>
      <c r="F36" s="547">
        <v>1.71</v>
      </c>
      <c r="G36" s="547">
        <v>1.84</v>
      </c>
      <c r="H36" s="547">
        <v>4.05</v>
      </c>
      <c r="I36" s="547">
        <v>2.33</v>
      </c>
      <c r="J36" s="547">
        <v>3.24</v>
      </c>
      <c r="K36" s="547">
        <v>1.87</v>
      </c>
      <c r="L36" s="547">
        <v>1.42</v>
      </c>
      <c r="M36" s="547">
        <v>1.71</v>
      </c>
      <c r="N36" s="547">
        <v>1.51</v>
      </c>
      <c r="O36" s="547">
        <v>1.38</v>
      </c>
      <c r="P36" s="547">
        <v>1.56</v>
      </c>
      <c r="T36" s="94"/>
      <c r="U36" s="836"/>
      <c r="V36" s="836"/>
      <c r="W36" s="836"/>
      <c r="X36" s="997"/>
    </row>
    <row r="37" spans="1:36" ht="12.75" customHeight="1" x14ac:dyDescent="0.2">
      <c r="A37" s="94">
        <v>2019</v>
      </c>
      <c r="B37" s="547">
        <v>88.9</v>
      </c>
      <c r="C37" s="547">
        <v>92.53</v>
      </c>
      <c r="D37" s="547">
        <v>90.52</v>
      </c>
      <c r="E37" s="547">
        <v>1.99</v>
      </c>
      <c r="F37" s="547">
        <v>1.64</v>
      </c>
      <c r="G37" s="547">
        <v>1.83</v>
      </c>
      <c r="H37" s="547">
        <v>4.33</v>
      </c>
      <c r="I37" s="547">
        <v>3.06</v>
      </c>
      <c r="J37" s="547">
        <v>3.69</v>
      </c>
      <c r="K37" s="547">
        <v>1.64</v>
      </c>
      <c r="L37" s="547">
        <v>0.78</v>
      </c>
      <c r="M37" s="547">
        <v>1.27</v>
      </c>
      <c r="N37" s="547">
        <v>3.13</v>
      </c>
      <c r="O37" s="547">
        <v>1.99</v>
      </c>
      <c r="P37" s="547">
        <v>2.69</v>
      </c>
      <c r="T37" s="895"/>
      <c r="U37" s="836"/>
      <c r="V37" s="836"/>
      <c r="W37" s="836"/>
      <c r="X37" s="997"/>
    </row>
    <row r="38" spans="1:36" ht="12.75" customHeight="1" x14ac:dyDescent="0.2">
      <c r="A38" s="895" t="s">
        <v>654</v>
      </c>
      <c r="B38" s="547">
        <v>87.46</v>
      </c>
      <c r="C38" s="547">
        <v>91.45</v>
      </c>
      <c r="D38" s="547">
        <v>89.4</v>
      </c>
      <c r="E38" s="547">
        <v>1.89</v>
      </c>
      <c r="F38" s="547">
        <v>1.35</v>
      </c>
      <c r="G38" s="547">
        <v>1.63</v>
      </c>
      <c r="H38" s="547">
        <v>4.1500000000000004</v>
      </c>
      <c r="I38" s="547">
        <v>3.63</v>
      </c>
      <c r="J38" s="547">
        <v>3.94</v>
      </c>
      <c r="K38" s="547">
        <v>2.11</v>
      </c>
      <c r="L38" s="547">
        <v>0.67</v>
      </c>
      <c r="M38" s="547">
        <v>1.39</v>
      </c>
      <c r="N38" s="547">
        <v>4.38</v>
      </c>
      <c r="O38" s="547">
        <v>2.9</v>
      </c>
      <c r="P38" s="547">
        <v>3.64</v>
      </c>
    </row>
    <row r="39" spans="1:36" ht="6" customHeight="1" x14ac:dyDescent="0.2">
      <c r="A39" s="903" t="s">
        <v>39</v>
      </c>
      <c r="B39" s="427"/>
      <c r="C39" s="427"/>
      <c r="D39" s="427"/>
      <c r="E39" s="427"/>
      <c r="F39" s="427"/>
      <c r="G39" s="427"/>
      <c r="H39" s="427"/>
      <c r="I39" s="427"/>
      <c r="J39" s="427"/>
      <c r="K39" s="427"/>
      <c r="L39" s="427"/>
      <c r="M39" s="427"/>
      <c r="N39" s="427"/>
      <c r="O39" s="427"/>
      <c r="P39" s="427"/>
      <c r="T39" s="900"/>
      <c r="U39" s="900"/>
    </row>
    <row r="40" spans="1:36" ht="15" customHeight="1" x14ac:dyDescent="0.2">
      <c r="A40" s="1027" t="s">
        <v>276</v>
      </c>
      <c r="B40" s="1027"/>
      <c r="C40" s="1027"/>
      <c r="D40" s="1027"/>
      <c r="E40" s="1027"/>
      <c r="F40" s="1027"/>
      <c r="G40" s="1027"/>
      <c r="H40" s="1027"/>
      <c r="I40" s="1027"/>
      <c r="J40" s="1027"/>
      <c r="K40" s="1027"/>
      <c r="L40" s="1027"/>
      <c r="M40" s="1027"/>
      <c r="N40" s="1027"/>
      <c r="O40" s="1027"/>
      <c r="P40" s="1027"/>
      <c r="Q40" s="900"/>
      <c r="R40" s="900"/>
      <c r="S40" s="900"/>
      <c r="T40" s="900"/>
      <c r="U40" s="900"/>
      <c r="V40" s="900"/>
      <c r="W40" s="900"/>
      <c r="X40" s="900"/>
      <c r="Y40" s="900"/>
      <c r="Z40" s="900"/>
      <c r="AA40" s="900"/>
      <c r="AB40" s="900"/>
      <c r="AC40" s="900"/>
      <c r="AD40" s="900"/>
      <c r="AE40" s="900"/>
      <c r="AF40" s="900"/>
      <c r="AG40" s="900"/>
      <c r="AH40" s="900"/>
      <c r="AI40" s="900"/>
      <c r="AJ40" s="900"/>
    </row>
    <row r="41" spans="1:36" ht="30" customHeight="1" x14ac:dyDescent="0.2">
      <c r="A41" s="1027" t="s">
        <v>470</v>
      </c>
      <c r="B41" s="1027"/>
      <c r="C41" s="1027"/>
      <c r="D41" s="1027"/>
      <c r="E41" s="1027"/>
      <c r="F41" s="1027"/>
      <c r="G41" s="1027"/>
      <c r="H41" s="1027"/>
      <c r="I41" s="1027"/>
      <c r="J41" s="1027"/>
      <c r="K41" s="1027"/>
      <c r="L41" s="1027"/>
      <c r="M41" s="1027"/>
      <c r="N41" s="1027"/>
      <c r="O41" s="1027"/>
      <c r="P41" s="1027"/>
      <c r="Q41" s="900"/>
      <c r="R41" s="900"/>
      <c r="S41" s="900"/>
      <c r="T41" s="900"/>
      <c r="U41" s="900"/>
      <c r="V41" s="900"/>
      <c r="W41" s="900"/>
      <c r="X41" s="900"/>
      <c r="Y41" s="900"/>
      <c r="Z41" s="900"/>
      <c r="AA41" s="900"/>
      <c r="AB41" s="900"/>
      <c r="AC41" s="900"/>
      <c r="AD41" s="900"/>
      <c r="AE41" s="900"/>
      <c r="AF41" s="900"/>
      <c r="AG41" s="900"/>
      <c r="AH41" s="900"/>
      <c r="AI41" s="900"/>
      <c r="AJ41" s="900"/>
    </row>
    <row r="42" spans="1:36" ht="6" customHeight="1" x14ac:dyDescent="0.2">
      <c r="A42" s="900"/>
      <c r="B42" s="900"/>
      <c r="C42" s="900"/>
      <c r="D42" s="900"/>
      <c r="E42" s="900"/>
      <c r="F42" s="900"/>
      <c r="G42" s="900"/>
      <c r="H42" s="900"/>
      <c r="I42" s="900"/>
      <c r="J42" s="900"/>
      <c r="K42" s="900"/>
      <c r="L42" s="900"/>
      <c r="M42" s="900"/>
      <c r="N42" s="900"/>
      <c r="O42" s="900"/>
      <c r="P42" s="900"/>
      <c r="Q42" s="900"/>
      <c r="R42" s="900"/>
      <c r="S42" s="900"/>
      <c r="V42" s="900"/>
      <c r="W42" s="900"/>
      <c r="X42" s="900"/>
      <c r="Y42" s="900"/>
      <c r="Z42" s="900"/>
      <c r="AA42" s="900"/>
      <c r="AB42" s="900"/>
      <c r="AC42" s="900"/>
      <c r="AD42" s="900"/>
      <c r="AE42" s="900"/>
      <c r="AF42" s="900"/>
      <c r="AG42" s="900"/>
      <c r="AH42" s="900"/>
      <c r="AI42" s="900"/>
      <c r="AJ42" s="900"/>
    </row>
    <row r="43" spans="1:36" ht="15" customHeight="1" x14ac:dyDescent="0.2">
      <c r="A43" s="1035" t="s">
        <v>180</v>
      </c>
      <c r="B43" s="1035"/>
      <c r="C43" s="1035"/>
      <c r="D43" s="1035"/>
      <c r="E43" s="1035"/>
      <c r="F43" s="1035"/>
      <c r="G43" s="1035"/>
      <c r="H43" s="1035"/>
      <c r="I43" s="1035"/>
      <c r="J43" s="1035"/>
      <c r="K43" s="1035"/>
      <c r="L43" s="1035"/>
      <c r="M43" s="1035"/>
      <c r="N43" s="1035"/>
      <c r="O43" s="1035"/>
      <c r="P43" s="1035"/>
    </row>
    <row r="45" spans="1:36" x14ac:dyDescent="0.2">
      <c r="B45" s="925"/>
      <c r="C45" s="925"/>
      <c r="D45" s="925"/>
      <c r="E45" s="926"/>
    </row>
    <row r="46" spans="1:36" x14ac:dyDescent="0.2">
      <c r="B46" s="925"/>
      <c r="C46" s="925"/>
      <c r="D46" s="925"/>
      <c r="E46" s="926"/>
    </row>
    <row r="47" spans="1:36" x14ac:dyDescent="0.2">
      <c r="B47" s="925"/>
      <c r="C47" s="925"/>
      <c r="D47" s="925"/>
      <c r="E47" s="926"/>
    </row>
    <row r="48" spans="1:36" x14ac:dyDescent="0.2">
      <c r="B48" s="925"/>
      <c r="C48" s="927"/>
      <c r="D48" s="927"/>
      <c r="E48" s="926"/>
    </row>
    <row r="49" spans="2:5" x14ac:dyDescent="0.2">
      <c r="B49" s="925"/>
      <c r="C49" s="925"/>
      <c r="D49" s="925"/>
      <c r="E49" s="926"/>
    </row>
  </sheetData>
  <mergeCells count="10">
    <mergeCell ref="A40:P40"/>
    <mergeCell ref="A41:P41"/>
    <mergeCell ref="A43:P43"/>
    <mergeCell ref="L1:P1"/>
    <mergeCell ref="A2:P2"/>
    <mergeCell ref="B3:D3"/>
    <mergeCell ref="E3:G3"/>
    <mergeCell ref="H3:J3"/>
    <mergeCell ref="K3:M3"/>
    <mergeCell ref="N3:P3"/>
  </mergeCells>
  <hyperlinks>
    <hyperlink ref="L1:O1" location="Tabellförteckning!A1" display="Tabellförteckning!A1" xr:uid="{71E1FB7F-A27C-41F8-A928-6A3F8132E05F}"/>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pageSetUpPr fitToPage="1"/>
  </sheetPr>
  <dimension ref="A1:Y40"/>
  <sheetViews>
    <sheetView workbookViewId="0">
      <pane ySplit="4" topLeftCell="A5" activePane="bottomLeft" state="frozen"/>
      <selection activeCell="B20" sqref="B20:I21"/>
      <selection pane="bottomLeft" activeCell="H1" sqref="H1:J1"/>
    </sheetView>
  </sheetViews>
  <sheetFormatPr defaultColWidth="8.7109375" defaultRowHeight="12.75" x14ac:dyDescent="0.2"/>
  <cols>
    <col min="1" max="16" width="6.7109375" style="431" customWidth="1"/>
    <col min="17" max="30" width="8.7109375" style="431" customWidth="1"/>
    <col min="31" max="16384" width="8.7109375" style="431"/>
  </cols>
  <sheetData>
    <row r="1" spans="1:25" ht="30" customHeight="1" x14ac:dyDescent="0.2">
      <c r="A1" s="39"/>
      <c r="B1" s="424"/>
      <c r="C1" s="424"/>
      <c r="D1" s="424"/>
      <c r="E1" s="424"/>
      <c r="F1" s="424"/>
      <c r="G1" s="424"/>
      <c r="H1" s="1028" t="s">
        <v>275</v>
      </c>
      <c r="I1" s="1028"/>
      <c r="J1" s="1028"/>
      <c r="K1" s="424"/>
      <c r="L1" s="424"/>
      <c r="M1" s="424"/>
      <c r="N1" s="1033" t="s">
        <v>186</v>
      </c>
      <c r="O1" s="1034"/>
      <c r="P1" s="1034"/>
    </row>
    <row r="2" spans="1:25" s="422" customFormat="1" ht="30" customHeight="1" x14ac:dyDescent="0.2">
      <c r="A2" s="1024" t="s">
        <v>606</v>
      </c>
      <c r="B2" s="1024"/>
      <c r="C2" s="1024"/>
      <c r="D2" s="1024"/>
      <c r="E2" s="1024"/>
      <c r="F2" s="1024"/>
      <c r="G2" s="1024"/>
      <c r="H2" s="1024"/>
      <c r="I2" s="1024"/>
      <c r="J2" s="1024"/>
      <c r="K2" s="1024"/>
      <c r="L2" s="1024"/>
      <c r="M2" s="1024"/>
      <c r="N2" s="1024"/>
      <c r="O2" s="1024"/>
      <c r="P2" s="1024"/>
    </row>
    <row r="3" spans="1:25" ht="15" customHeight="1" x14ac:dyDescent="0.2">
      <c r="A3" s="430"/>
      <c r="B3" s="1044" t="s">
        <v>19</v>
      </c>
      <c r="C3" s="1044"/>
      <c r="D3" s="1044"/>
      <c r="E3" s="1044" t="s">
        <v>93</v>
      </c>
      <c r="F3" s="1044"/>
      <c r="G3" s="1044"/>
      <c r="H3" s="1044" t="s">
        <v>92</v>
      </c>
      <c r="I3" s="1044"/>
      <c r="J3" s="1044"/>
      <c r="K3" s="1044" t="s">
        <v>91</v>
      </c>
      <c r="L3" s="1044"/>
      <c r="M3" s="1044"/>
      <c r="N3" s="1044" t="s">
        <v>35</v>
      </c>
      <c r="O3" s="1044"/>
      <c r="P3" s="1044"/>
      <c r="S3" s="1008"/>
      <c r="T3" s="1008"/>
      <c r="U3" s="1008"/>
      <c r="V3" s="1008"/>
      <c r="W3" s="1008"/>
    </row>
    <row r="4" spans="1:25"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c r="S4" s="1008"/>
      <c r="T4" s="1008"/>
      <c r="U4" s="1008"/>
      <c r="V4" s="1008"/>
      <c r="W4" s="1008"/>
    </row>
    <row r="5" spans="1:25" ht="6" customHeight="1" x14ac:dyDescent="0.2">
      <c r="A5" s="102"/>
      <c r="B5" s="100"/>
      <c r="C5" s="100"/>
      <c r="D5" s="100"/>
      <c r="E5" s="100"/>
      <c r="F5" s="100"/>
      <c r="G5" s="100"/>
      <c r="H5" s="91"/>
      <c r="I5" s="91"/>
      <c r="J5" s="91"/>
      <c r="K5" s="100"/>
      <c r="L5" s="100"/>
      <c r="M5" s="100"/>
      <c r="N5" s="91"/>
      <c r="O5" s="91"/>
      <c r="S5" s="1008"/>
      <c r="T5" s="1008"/>
      <c r="U5" s="1008"/>
      <c r="V5" s="1008"/>
      <c r="W5" s="1008"/>
    </row>
    <row r="6" spans="1:25" s="888" customFormat="1" ht="12.75" customHeight="1" x14ac:dyDescent="0.2">
      <c r="A6" s="67">
        <v>2007</v>
      </c>
      <c r="B6" s="487" t="s">
        <v>37</v>
      </c>
      <c r="C6" s="487" t="s">
        <v>37</v>
      </c>
      <c r="D6" s="487" t="s">
        <v>37</v>
      </c>
      <c r="E6" s="486">
        <v>72.44</v>
      </c>
      <c r="F6" s="486">
        <v>71.23</v>
      </c>
      <c r="G6" s="486">
        <v>71.87</v>
      </c>
      <c r="H6" s="486">
        <v>86.749299090949293</v>
      </c>
      <c r="I6" s="486">
        <v>87.875102730794097</v>
      </c>
      <c r="J6" s="486">
        <v>87.279517772990502</v>
      </c>
      <c r="K6" s="487" t="s">
        <v>37</v>
      </c>
      <c r="L6" s="487" t="s">
        <v>37</v>
      </c>
      <c r="M6" s="487" t="s">
        <v>37</v>
      </c>
      <c r="N6" s="487" t="s">
        <v>37</v>
      </c>
      <c r="O6" s="487" t="s">
        <v>37</v>
      </c>
      <c r="P6" s="487" t="s">
        <v>37</v>
      </c>
      <c r="Q6" s="9"/>
      <c r="S6" s="893"/>
      <c r="T6" s="893"/>
      <c r="U6" s="1008"/>
      <c r="V6" s="316"/>
      <c r="W6" s="1008"/>
      <c r="Y6" s="316"/>
    </row>
    <row r="7" spans="1:25" s="888" customFormat="1" ht="12.75" customHeight="1" x14ac:dyDescent="0.2">
      <c r="A7" s="67">
        <v>2008</v>
      </c>
      <c r="B7" s="487" t="s">
        <v>37</v>
      </c>
      <c r="C7" s="487" t="s">
        <v>37</v>
      </c>
      <c r="D7" s="487" t="s">
        <v>37</v>
      </c>
      <c r="E7" s="486">
        <v>70.59</v>
      </c>
      <c r="F7" s="486">
        <v>67.62</v>
      </c>
      <c r="G7" s="486">
        <v>69.150000000000006</v>
      </c>
      <c r="H7" s="486">
        <v>86.255846197276995</v>
      </c>
      <c r="I7" s="486">
        <v>84.7543483628628</v>
      </c>
      <c r="J7" s="486">
        <v>85.502132439634195</v>
      </c>
      <c r="K7" s="487" t="s">
        <v>37</v>
      </c>
      <c r="L7" s="487" t="s">
        <v>37</v>
      </c>
      <c r="M7" s="487" t="s">
        <v>37</v>
      </c>
      <c r="N7" s="487" t="s">
        <v>37</v>
      </c>
      <c r="O7" s="487" t="s">
        <v>37</v>
      </c>
      <c r="P7" s="487" t="s">
        <v>37</v>
      </c>
      <c r="Q7" s="9"/>
      <c r="S7" s="893"/>
      <c r="T7" s="893"/>
      <c r="U7" s="1008"/>
      <c r="V7" s="316"/>
      <c r="W7" s="1008"/>
      <c r="Y7" s="316"/>
    </row>
    <row r="8" spans="1:25" s="888" customFormat="1" ht="12.75" customHeight="1" x14ac:dyDescent="0.2">
      <c r="A8" s="67">
        <v>2009</v>
      </c>
      <c r="B8" s="487" t="s">
        <v>37</v>
      </c>
      <c r="C8" s="487" t="s">
        <v>37</v>
      </c>
      <c r="D8" s="487" t="s">
        <v>37</v>
      </c>
      <c r="E8" s="486">
        <v>70.27</v>
      </c>
      <c r="F8" s="486">
        <v>69.599999999999994</v>
      </c>
      <c r="G8" s="486">
        <v>69.94</v>
      </c>
      <c r="H8" s="486">
        <v>84.6757196446829</v>
      </c>
      <c r="I8" s="486">
        <v>86.004188595007903</v>
      </c>
      <c r="J8" s="486">
        <v>85.320103660517702</v>
      </c>
      <c r="K8" s="487" t="s">
        <v>37</v>
      </c>
      <c r="L8" s="487" t="s">
        <v>37</v>
      </c>
      <c r="M8" s="487" t="s">
        <v>37</v>
      </c>
      <c r="N8" s="487" t="s">
        <v>37</v>
      </c>
      <c r="O8" s="487" t="s">
        <v>37</v>
      </c>
      <c r="P8" s="487" t="s">
        <v>37</v>
      </c>
      <c r="Q8" s="9"/>
      <c r="S8" s="893"/>
      <c r="T8" s="893"/>
      <c r="U8" s="1008"/>
      <c r="V8" s="316"/>
      <c r="W8" s="1008"/>
      <c r="Y8" s="316"/>
    </row>
    <row r="9" spans="1:25" s="888" customFormat="1" ht="12.75" customHeight="1" x14ac:dyDescent="0.2">
      <c r="A9" s="67">
        <v>2010</v>
      </c>
      <c r="B9" s="487" t="s">
        <v>37</v>
      </c>
      <c r="C9" s="487" t="s">
        <v>37</v>
      </c>
      <c r="D9" s="487" t="s">
        <v>37</v>
      </c>
      <c r="E9" s="486">
        <v>68.27</v>
      </c>
      <c r="F9" s="486">
        <v>70.209999999999994</v>
      </c>
      <c r="G9" s="486">
        <v>69.2</v>
      </c>
      <c r="H9" s="486">
        <v>82.972304535694903</v>
      </c>
      <c r="I9" s="486">
        <v>84.459388867127004</v>
      </c>
      <c r="J9" s="486">
        <v>83.686137298925402</v>
      </c>
      <c r="K9" s="487" t="s">
        <v>37</v>
      </c>
      <c r="L9" s="487" t="s">
        <v>37</v>
      </c>
      <c r="M9" s="487" t="s">
        <v>37</v>
      </c>
      <c r="N9" s="487" t="s">
        <v>37</v>
      </c>
      <c r="O9" s="487" t="s">
        <v>37</v>
      </c>
      <c r="P9" s="487" t="s">
        <v>37</v>
      </c>
      <c r="Q9" s="9"/>
      <c r="S9" s="893"/>
      <c r="T9" s="893"/>
      <c r="U9" s="1008"/>
      <c r="V9" s="316"/>
      <c r="W9" s="1008"/>
      <c r="Y9" s="316"/>
    </row>
    <row r="10" spans="1:25" s="888" customFormat="1" ht="12.75" customHeight="1" x14ac:dyDescent="0.2">
      <c r="A10" s="67">
        <v>2011</v>
      </c>
      <c r="B10" s="487" t="s">
        <v>37</v>
      </c>
      <c r="C10" s="487" t="s">
        <v>37</v>
      </c>
      <c r="D10" s="487" t="s">
        <v>37</v>
      </c>
      <c r="E10" s="486">
        <v>68.8</v>
      </c>
      <c r="F10" s="486">
        <v>67.48</v>
      </c>
      <c r="G10" s="486">
        <v>68.2</v>
      </c>
      <c r="H10" s="486">
        <v>82.705360175647499</v>
      </c>
      <c r="I10" s="486">
        <v>84.448794649345402</v>
      </c>
      <c r="J10" s="486">
        <v>83.557620721985998</v>
      </c>
      <c r="K10" s="487" t="s">
        <v>37</v>
      </c>
      <c r="L10" s="487" t="s">
        <v>37</v>
      </c>
      <c r="M10" s="487" t="s">
        <v>37</v>
      </c>
      <c r="N10" s="487" t="s">
        <v>37</v>
      </c>
      <c r="O10" s="487" t="s">
        <v>37</v>
      </c>
      <c r="P10" s="487" t="s">
        <v>37</v>
      </c>
      <c r="Q10" s="9"/>
      <c r="S10" s="893"/>
      <c r="T10" s="893"/>
      <c r="U10" s="1008"/>
      <c r="V10" s="316"/>
      <c r="W10" s="1008"/>
      <c r="Y10" s="316"/>
    </row>
    <row r="11" spans="1:25" s="888" customFormat="1" ht="12.75" customHeight="1" x14ac:dyDescent="0.2">
      <c r="A11" s="10" t="s">
        <v>88</v>
      </c>
      <c r="B11" s="487" t="s">
        <v>37</v>
      </c>
      <c r="C11" s="487" t="s">
        <v>37</v>
      </c>
      <c r="D11" s="487" t="s">
        <v>37</v>
      </c>
      <c r="E11" s="486">
        <v>64.14</v>
      </c>
      <c r="F11" s="486">
        <v>64.72</v>
      </c>
      <c r="G11" s="486">
        <v>64.36</v>
      </c>
      <c r="H11" s="486">
        <v>80.617650201316906</v>
      </c>
      <c r="I11" s="486">
        <v>80.709915527909502</v>
      </c>
      <c r="J11" s="486">
        <v>80.620317776937299</v>
      </c>
      <c r="K11" s="487" t="s">
        <v>37</v>
      </c>
      <c r="L11" s="487" t="s">
        <v>37</v>
      </c>
      <c r="M11" s="487" t="s">
        <v>37</v>
      </c>
      <c r="N11" s="487" t="s">
        <v>37</v>
      </c>
      <c r="O11" s="487" t="s">
        <v>37</v>
      </c>
      <c r="P11" s="487" t="s">
        <v>37</v>
      </c>
      <c r="Q11" s="9"/>
      <c r="S11" s="893"/>
      <c r="T11" s="893"/>
      <c r="U11" s="1008"/>
      <c r="V11" s="316"/>
      <c r="W11" s="1008"/>
      <c r="Y11" s="316"/>
    </row>
    <row r="12" spans="1:25" ht="12.75" customHeight="1" x14ac:dyDescent="0.2">
      <c r="A12" s="10" t="s">
        <v>89</v>
      </c>
      <c r="B12" s="486">
        <v>16.399999999999999</v>
      </c>
      <c r="C12" s="486">
        <v>13.95</v>
      </c>
      <c r="D12" s="486">
        <v>15.21</v>
      </c>
      <c r="E12" s="486">
        <v>55.95</v>
      </c>
      <c r="F12" s="486">
        <v>60.71</v>
      </c>
      <c r="G12" s="486">
        <v>58.26</v>
      </c>
      <c r="H12" s="486">
        <v>77.680000000000007</v>
      </c>
      <c r="I12" s="486">
        <v>81.88</v>
      </c>
      <c r="J12" s="486">
        <v>79.72</v>
      </c>
      <c r="K12" s="486">
        <v>83.03</v>
      </c>
      <c r="L12" s="486">
        <v>85.53</v>
      </c>
      <c r="M12" s="486">
        <v>84.24</v>
      </c>
      <c r="N12" s="486">
        <v>0.57999999999999996</v>
      </c>
      <c r="O12" s="486">
        <v>0.52</v>
      </c>
      <c r="P12" s="486">
        <v>0.55000000000000004</v>
      </c>
      <c r="Q12" s="9"/>
      <c r="S12" s="1008"/>
      <c r="T12" s="1008"/>
      <c r="U12" s="1008"/>
      <c r="V12" s="315"/>
      <c r="W12" s="1008"/>
      <c r="Y12" s="315"/>
    </row>
    <row r="13" spans="1:25" ht="12.75" customHeight="1" x14ac:dyDescent="0.2">
      <c r="A13" s="67">
        <v>2013</v>
      </c>
      <c r="B13" s="486">
        <v>17.3</v>
      </c>
      <c r="C13" s="486">
        <v>17.329999999999998</v>
      </c>
      <c r="D13" s="486">
        <v>17.41</v>
      </c>
      <c r="E13" s="486">
        <v>52.67</v>
      </c>
      <c r="F13" s="486">
        <v>54.11</v>
      </c>
      <c r="G13" s="486">
        <v>53.34</v>
      </c>
      <c r="H13" s="486">
        <v>76.86</v>
      </c>
      <c r="I13" s="486">
        <v>77.36</v>
      </c>
      <c r="J13" s="486">
        <v>77.040000000000006</v>
      </c>
      <c r="K13" s="486">
        <v>81.96</v>
      </c>
      <c r="L13" s="486">
        <v>81.58</v>
      </c>
      <c r="M13" s="486">
        <v>81.7</v>
      </c>
      <c r="N13" s="486">
        <v>0.72</v>
      </c>
      <c r="O13" s="486">
        <v>1.08</v>
      </c>
      <c r="P13" s="486">
        <v>0.89</v>
      </c>
      <c r="Q13" s="9"/>
      <c r="S13" s="1008"/>
      <c r="T13" s="1008"/>
      <c r="U13" s="1008"/>
      <c r="V13" s="315"/>
      <c r="W13" s="1008"/>
      <c r="Y13" s="315"/>
    </row>
    <row r="14" spans="1:25" ht="12.75" customHeight="1" x14ac:dyDescent="0.2">
      <c r="A14" s="67">
        <v>2014</v>
      </c>
      <c r="B14" s="486">
        <v>19.11</v>
      </c>
      <c r="C14" s="486">
        <v>14.15</v>
      </c>
      <c r="D14" s="486">
        <v>16.78</v>
      </c>
      <c r="E14" s="486">
        <v>54.28</v>
      </c>
      <c r="F14" s="486">
        <v>59.42</v>
      </c>
      <c r="G14" s="486">
        <v>56.72</v>
      </c>
      <c r="H14" s="486">
        <v>75.8</v>
      </c>
      <c r="I14" s="486">
        <v>81.98</v>
      </c>
      <c r="J14" s="486">
        <v>78.69</v>
      </c>
      <c r="K14" s="486">
        <v>80.34</v>
      </c>
      <c r="L14" s="486">
        <v>85.24</v>
      </c>
      <c r="M14" s="486">
        <v>82.65</v>
      </c>
      <c r="N14" s="486">
        <v>0.55000000000000004</v>
      </c>
      <c r="O14" s="486">
        <v>0.6</v>
      </c>
      <c r="P14" s="486">
        <v>0.57999999999999996</v>
      </c>
      <c r="Q14" s="9"/>
      <c r="S14" s="1008"/>
      <c r="T14" s="1008"/>
      <c r="U14" s="1008"/>
      <c r="V14" s="315"/>
      <c r="W14" s="1008"/>
      <c r="Y14" s="315"/>
    </row>
    <row r="15" spans="1:25" ht="12.75" customHeight="1" x14ac:dyDescent="0.2">
      <c r="A15" s="67">
        <v>2015</v>
      </c>
      <c r="B15" s="486">
        <v>20.53</v>
      </c>
      <c r="C15" s="486">
        <v>20.239999999999998</v>
      </c>
      <c r="D15" s="486">
        <v>20.43</v>
      </c>
      <c r="E15" s="486">
        <v>51.72</v>
      </c>
      <c r="F15" s="486">
        <v>55.7</v>
      </c>
      <c r="G15" s="486">
        <v>53.59</v>
      </c>
      <c r="H15" s="486">
        <v>73.14</v>
      </c>
      <c r="I15" s="486">
        <v>76.06</v>
      </c>
      <c r="J15" s="486">
        <v>74.53</v>
      </c>
      <c r="K15" s="486">
        <v>78.53</v>
      </c>
      <c r="L15" s="486">
        <v>78.989999999999995</v>
      </c>
      <c r="M15" s="486">
        <v>78.72</v>
      </c>
      <c r="N15" s="486">
        <v>0.94</v>
      </c>
      <c r="O15" s="486">
        <v>0.77</v>
      </c>
      <c r="P15" s="486">
        <v>0.85</v>
      </c>
      <c r="Q15" s="9"/>
      <c r="S15" s="1008"/>
      <c r="T15" s="1008"/>
      <c r="U15" s="1008"/>
      <c r="V15" s="315"/>
      <c r="W15" s="1008"/>
      <c r="Y15" s="315"/>
    </row>
    <row r="16" spans="1:25" ht="12.75" customHeight="1" x14ac:dyDescent="0.2">
      <c r="A16" s="67">
        <v>2016</v>
      </c>
      <c r="B16" s="486">
        <v>21.18</v>
      </c>
      <c r="C16" s="486">
        <v>20.53</v>
      </c>
      <c r="D16" s="486">
        <v>21.05</v>
      </c>
      <c r="E16" s="486">
        <v>50.82</v>
      </c>
      <c r="F16" s="486">
        <v>54.16</v>
      </c>
      <c r="G16" s="486">
        <v>52.26</v>
      </c>
      <c r="H16" s="486">
        <v>72.8</v>
      </c>
      <c r="I16" s="486">
        <v>75.91</v>
      </c>
      <c r="J16" s="486">
        <v>73.989999999999995</v>
      </c>
      <c r="K16" s="486">
        <v>78.09</v>
      </c>
      <c r="L16" s="486">
        <v>79.22</v>
      </c>
      <c r="M16" s="486">
        <v>78.459999999999994</v>
      </c>
      <c r="N16" s="486">
        <v>0.73</v>
      </c>
      <c r="O16" s="486">
        <v>0.24</v>
      </c>
      <c r="P16" s="486">
        <v>0.49</v>
      </c>
      <c r="Q16" s="9"/>
      <c r="S16" s="1008"/>
      <c r="T16" s="1008"/>
      <c r="U16" s="1008"/>
      <c r="V16" s="315"/>
      <c r="W16" s="1008"/>
      <c r="Y16" s="315"/>
    </row>
    <row r="17" spans="1:25" ht="12.75" customHeight="1" x14ac:dyDescent="0.2">
      <c r="A17" s="67">
        <v>2017</v>
      </c>
      <c r="B17" s="486">
        <v>22.63</v>
      </c>
      <c r="C17" s="486">
        <v>19.93</v>
      </c>
      <c r="D17" s="486">
        <v>21.49</v>
      </c>
      <c r="E17" s="486">
        <v>52.26</v>
      </c>
      <c r="F17" s="486">
        <v>55.65</v>
      </c>
      <c r="G17" s="486">
        <v>53.65</v>
      </c>
      <c r="H17" s="486">
        <v>72.5</v>
      </c>
      <c r="I17" s="486">
        <v>76.22</v>
      </c>
      <c r="J17" s="486">
        <v>74.06</v>
      </c>
      <c r="K17" s="486">
        <v>76.44</v>
      </c>
      <c r="L17" s="486">
        <v>79.09</v>
      </c>
      <c r="M17" s="486">
        <v>77.55</v>
      </c>
      <c r="N17" s="486">
        <v>0.93</v>
      </c>
      <c r="O17" s="486">
        <v>0.98</v>
      </c>
      <c r="P17" s="486">
        <v>0.96</v>
      </c>
      <c r="Q17" s="264"/>
      <c r="S17" s="1008"/>
      <c r="T17" s="1008"/>
      <c r="U17" s="1008"/>
      <c r="V17" s="315"/>
      <c r="W17" s="1008"/>
      <c r="Y17" s="315"/>
    </row>
    <row r="18" spans="1:25" ht="12.75" customHeight="1" x14ac:dyDescent="0.2">
      <c r="A18" s="67">
        <v>2018</v>
      </c>
      <c r="B18" s="486">
        <v>24.74</v>
      </c>
      <c r="C18" s="486">
        <v>20.37</v>
      </c>
      <c r="D18" s="486">
        <v>22.81</v>
      </c>
      <c r="E18" s="486">
        <v>48.87</v>
      </c>
      <c r="F18" s="486">
        <v>52.79</v>
      </c>
      <c r="G18" s="486">
        <v>50.54</v>
      </c>
      <c r="H18" s="486">
        <v>70.459999999999994</v>
      </c>
      <c r="I18" s="486">
        <v>75.17</v>
      </c>
      <c r="J18" s="486">
        <v>72.47</v>
      </c>
      <c r="K18" s="486">
        <v>74.489999999999995</v>
      </c>
      <c r="L18" s="486">
        <v>78.92</v>
      </c>
      <c r="M18" s="486">
        <v>76.42</v>
      </c>
      <c r="N18" s="486">
        <v>0.77</v>
      </c>
      <c r="O18" s="486">
        <v>0.71</v>
      </c>
      <c r="P18" s="486">
        <v>0.77</v>
      </c>
      <c r="Q18" s="264"/>
      <c r="S18" s="1008"/>
      <c r="T18" s="1008"/>
      <c r="U18" s="1008"/>
      <c r="V18" s="315"/>
      <c r="W18" s="1008"/>
      <c r="Y18" s="315"/>
    </row>
    <row r="19" spans="1:25" ht="12.75" customHeight="1" x14ac:dyDescent="0.2">
      <c r="A19" s="67">
        <v>2019</v>
      </c>
      <c r="B19" s="486">
        <v>27.72</v>
      </c>
      <c r="C19" s="486">
        <v>25.01</v>
      </c>
      <c r="D19" s="486">
        <v>26.45</v>
      </c>
      <c r="E19" s="486">
        <v>46.97</v>
      </c>
      <c r="F19" s="486">
        <v>50.2</v>
      </c>
      <c r="G19" s="486">
        <v>48.49</v>
      </c>
      <c r="H19" s="486">
        <v>67.25</v>
      </c>
      <c r="I19" s="486">
        <v>70.81</v>
      </c>
      <c r="J19" s="486">
        <v>68.88</v>
      </c>
      <c r="K19" s="486">
        <v>71.98</v>
      </c>
      <c r="L19" s="486">
        <v>74.42</v>
      </c>
      <c r="M19" s="486">
        <v>73.13</v>
      </c>
      <c r="N19" s="486">
        <v>0.3</v>
      </c>
      <c r="O19" s="486">
        <v>0.56000000000000005</v>
      </c>
      <c r="P19" s="486">
        <v>0.42</v>
      </c>
      <c r="Q19" s="264"/>
      <c r="S19" s="1008"/>
      <c r="T19" s="1008"/>
      <c r="U19" s="1008"/>
      <c r="V19" s="315"/>
      <c r="W19" s="1008"/>
      <c r="Y19" s="315"/>
    </row>
    <row r="20" spans="1:25" ht="12.75" customHeight="1" x14ac:dyDescent="0.2">
      <c r="A20" s="67" t="s">
        <v>632</v>
      </c>
      <c r="B20" s="487" t="s">
        <v>37</v>
      </c>
      <c r="C20" s="487" t="s">
        <v>37</v>
      </c>
      <c r="D20" s="487" t="s">
        <v>37</v>
      </c>
      <c r="E20" s="487" t="s">
        <v>37</v>
      </c>
      <c r="F20" s="487" t="s">
        <v>37</v>
      </c>
      <c r="G20" s="487" t="s">
        <v>37</v>
      </c>
      <c r="H20" s="487" t="s">
        <v>37</v>
      </c>
      <c r="I20" s="487" t="s">
        <v>37</v>
      </c>
      <c r="J20" s="487" t="s">
        <v>37</v>
      </c>
      <c r="K20" s="487" t="s">
        <v>37</v>
      </c>
      <c r="L20" s="487" t="s">
        <v>37</v>
      </c>
      <c r="M20" s="487" t="s">
        <v>37</v>
      </c>
      <c r="N20" s="487" t="s">
        <v>37</v>
      </c>
      <c r="O20" s="487" t="s">
        <v>37</v>
      </c>
      <c r="P20" s="487" t="s">
        <v>37</v>
      </c>
      <c r="Q20" s="264"/>
      <c r="S20" s="1008"/>
      <c r="T20" s="1008"/>
      <c r="U20" s="1008"/>
      <c r="V20" s="315"/>
      <c r="W20" s="1008"/>
      <c r="Y20" s="315"/>
    </row>
    <row r="21" spans="1:25" ht="6" customHeight="1" x14ac:dyDescent="0.2">
      <c r="A21" s="77"/>
      <c r="B21" s="186"/>
      <c r="C21" s="186"/>
      <c r="D21" s="186"/>
      <c r="E21" s="186"/>
      <c r="F21" s="186"/>
      <c r="G21" s="186"/>
      <c r="H21" s="186"/>
      <c r="I21" s="186"/>
      <c r="J21" s="186"/>
      <c r="K21" s="186"/>
      <c r="L21" s="186"/>
      <c r="M21" s="186"/>
      <c r="N21" s="186"/>
      <c r="O21" s="186"/>
      <c r="P21" s="138"/>
      <c r="Q21" s="9"/>
      <c r="Y21" s="315"/>
    </row>
    <row r="22" spans="1:25" s="81" customFormat="1" ht="15" customHeight="1" x14ac:dyDescent="0.2">
      <c r="A22" s="1020" t="s">
        <v>494</v>
      </c>
      <c r="B22" s="1020"/>
      <c r="C22" s="1020"/>
      <c r="D22" s="1020"/>
      <c r="E22" s="1020"/>
      <c r="F22" s="1020"/>
      <c r="G22" s="1020"/>
      <c r="H22" s="1020"/>
      <c r="I22" s="1020"/>
      <c r="J22" s="1020"/>
      <c r="K22" s="1020"/>
      <c r="L22" s="1020"/>
      <c r="M22" s="1020"/>
      <c r="N22" s="1020"/>
      <c r="O22" s="1020"/>
      <c r="P22" s="1020"/>
      <c r="R22" s="855"/>
    </row>
    <row r="23" spans="1:25" s="81" customFormat="1" ht="15" customHeight="1" x14ac:dyDescent="0.2">
      <c r="A23" s="1020" t="s">
        <v>469</v>
      </c>
      <c r="B23" s="1020"/>
      <c r="C23" s="1020"/>
      <c r="D23" s="1020"/>
      <c r="E23" s="1020"/>
      <c r="F23" s="1020"/>
      <c r="G23" s="1020"/>
      <c r="H23" s="1020"/>
      <c r="I23" s="1020"/>
      <c r="J23" s="1020"/>
      <c r="K23" s="1020"/>
      <c r="L23" s="1020"/>
      <c r="M23" s="1020"/>
      <c r="N23" s="1020"/>
      <c r="O23" s="1020"/>
      <c r="P23" s="1020"/>
      <c r="R23" s="855"/>
    </row>
    <row r="24" spans="1:25" s="81" customFormat="1" ht="6" customHeight="1" x14ac:dyDescent="0.2">
      <c r="A24" s="850"/>
      <c r="B24" s="140"/>
      <c r="C24" s="140"/>
      <c r="D24" s="140"/>
      <c r="E24" s="140"/>
      <c r="F24" s="140"/>
      <c r="G24" s="140"/>
      <c r="H24" s="140"/>
      <c r="I24" s="140"/>
      <c r="J24" s="140"/>
      <c r="K24" s="851"/>
      <c r="R24" s="855"/>
    </row>
    <row r="25" spans="1:25" ht="15" customHeight="1" x14ac:dyDescent="0.2">
      <c r="A25" s="1020" t="s">
        <v>740</v>
      </c>
      <c r="B25" s="1020"/>
      <c r="C25" s="1020"/>
      <c r="D25" s="1020"/>
      <c r="E25" s="1020"/>
      <c r="F25" s="1020"/>
      <c r="G25" s="1020"/>
      <c r="H25" s="1020"/>
      <c r="I25" s="1020"/>
      <c r="J25" s="1020"/>
      <c r="K25" s="1020"/>
      <c r="L25" s="1020"/>
      <c r="M25" s="1020"/>
      <c r="N25" s="1020"/>
      <c r="O25" s="1020"/>
      <c r="P25" s="1027"/>
      <c r="Y25" s="315"/>
    </row>
    <row r="26" spans="1:25" x14ac:dyDescent="0.2">
      <c r="Y26" s="315"/>
    </row>
    <row r="27" spans="1:25" s="263" customFormat="1" x14ac:dyDescent="0.2"/>
    <row r="28" spans="1:25" x14ac:dyDescent="0.2">
      <c r="Y28" s="315"/>
    </row>
    <row r="29" spans="1:25" x14ac:dyDescent="0.2">
      <c r="Y29" s="315"/>
    </row>
    <row r="30" spans="1:25" x14ac:dyDescent="0.2">
      <c r="Y30" s="315"/>
    </row>
    <row r="31" spans="1:25" x14ac:dyDescent="0.2">
      <c r="Y31" s="315"/>
    </row>
    <row r="32" spans="1:25" x14ac:dyDescent="0.2">
      <c r="Y32" s="315"/>
    </row>
    <row r="33" spans="25:25" x14ac:dyDescent="0.2">
      <c r="Y33" s="315"/>
    </row>
    <row r="34" spans="25:25" x14ac:dyDescent="0.2">
      <c r="Y34" s="315"/>
    </row>
    <row r="35" spans="25:25" x14ac:dyDescent="0.2">
      <c r="Y35" s="315"/>
    </row>
    <row r="36" spans="25:25" x14ac:dyDescent="0.2">
      <c r="Y36" s="315"/>
    </row>
    <row r="37" spans="25:25" x14ac:dyDescent="0.2">
      <c r="Y37" s="315"/>
    </row>
    <row r="38" spans="25:25" x14ac:dyDescent="0.2">
      <c r="Y38" s="315"/>
    </row>
    <row r="39" spans="25:25" x14ac:dyDescent="0.2">
      <c r="Y39" s="315"/>
    </row>
    <row r="40" spans="25:25" x14ac:dyDescent="0.2">
      <c r="Y40" s="315"/>
    </row>
  </sheetData>
  <mergeCells count="11">
    <mergeCell ref="A25:P25"/>
    <mergeCell ref="E3:G3"/>
    <mergeCell ref="H3:J3"/>
    <mergeCell ref="K3:M3"/>
    <mergeCell ref="H1:J1"/>
    <mergeCell ref="N1:P1"/>
    <mergeCell ref="B3:D3"/>
    <mergeCell ref="N3:P3"/>
    <mergeCell ref="A2:P2"/>
    <mergeCell ref="A23:P23"/>
    <mergeCell ref="A22:P22"/>
  </mergeCells>
  <hyperlinks>
    <hyperlink ref="H1:J1" location="Tabellförteckning!A1" display="Tabellförteckning!A1" xr:uid="{00000000-0004-0000-07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ublished="0">
    <pageSetUpPr fitToPage="1"/>
  </sheetPr>
  <dimension ref="A1:AB49"/>
  <sheetViews>
    <sheetView zoomScaleNormal="100" zoomScalePageLayoutView="125" workbookViewId="0">
      <pane ySplit="4" topLeftCell="A5" activePane="bottomLeft" state="frozen"/>
      <selection activeCell="B20" sqref="B20:I21"/>
      <selection pane="bottomLeft" activeCell="B20" sqref="B20:I21"/>
    </sheetView>
  </sheetViews>
  <sheetFormatPr defaultColWidth="8.7109375" defaultRowHeight="12.75" x14ac:dyDescent="0.2"/>
  <cols>
    <col min="1" max="1" width="6.7109375" style="81" customWidth="1"/>
    <col min="2" max="7" width="6.7109375" style="431" customWidth="1"/>
    <col min="8" max="8" width="7.28515625" style="431" customWidth="1"/>
    <col min="9" max="16" width="6.7109375" style="431" customWidth="1"/>
    <col min="17" max="18" width="8.7109375" style="431" customWidth="1"/>
    <col min="19" max="16384" width="8.7109375" style="431"/>
  </cols>
  <sheetData>
    <row r="1" spans="1:16" ht="30" customHeight="1" x14ac:dyDescent="0.2">
      <c r="A1" s="39"/>
      <c r="B1" s="134"/>
      <c r="C1" s="134"/>
      <c r="D1" s="134"/>
      <c r="E1" s="424"/>
      <c r="F1" s="424"/>
      <c r="G1" s="424"/>
      <c r="H1" s="424"/>
      <c r="I1" s="424"/>
      <c r="J1" s="424"/>
      <c r="K1" s="424"/>
      <c r="L1" s="1028" t="s">
        <v>275</v>
      </c>
      <c r="M1" s="1028"/>
      <c r="N1" s="1029"/>
      <c r="O1" s="1029"/>
      <c r="P1" s="1034"/>
    </row>
    <row r="2" spans="1:16" s="422" customFormat="1" ht="15" customHeight="1" x14ac:dyDescent="0.2">
      <c r="A2" s="1023" t="s">
        <v>442</v>
      </c>
      <c r="B2" s="1023"/>
      <c r="C2" s="1023"/>
      <c r="D2" s="1023"/>
      <c r="E2" s="1023"/>
      <c r="F2" s="1023"/>
      <c r="G2" s="1023"/>
      <c r="H2" s="1023"/>
      <c r="I2" s="1023"/>
      <c r="J2" s="1023"/>
      <c r="K2" s="1023"/>
      <c r="L2" s="1023"/>
      <c r="M2" s="1023"/>
      <c r="N2" s="1023"/>
      <c r="O2" s="1023"/>
      <c r="P2" s="1023"/>
    </row>
    <row r="3" spans="1:16" ht="15" customHeight="1" x14ac:dyDescent="0.2">
      <c r="A3" s="3"/>
      <c r="B3" s="1065" t="s">
        <v>19</v>
      </c>
      <c r="C3" s="1065"/>
      <c r="D3" s="1065"/>
      <c r="E3" s="1065" t="s">
        <v>18</v>
      </c>
      <c r="F3" s="1065"/>
      <c r="G3" s="1065"/>
      <c r="H3" s="1065" t="s">
        <v>248</v>
      </c>
      <c r="I3" s="1065"/>
      <c r="J3" s="1065"/>
      <c r="K3" s="1065" t="s">
        <v>249</v>
      </c>
      <c r="L3" s="1065"/>
      <c r="M3" s="1065"/>
      <c r="N3" s="1065" t="s">
        <v>663</v>
      </c>
      <c r="O3" s="1065"/>
      <c r="P3" s="1065"/>
    </row>
    <row r="4" spans="1:16" ht="15" customHeight="1" x14ac:dyDescent="0.2">
      <c r="A4" s="116"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row>
    <row r="5" spans="1:16" ht="6" customHeight="1" x14ac:dyDescent="0.2">
      <c r="A5" s="334"/>
      <c r="B5" s="360"/>
      <c r="C5" s="360"/>
      <c r="D5" s="360"/>
      <c r="E5" s="640"/>
      <c r="F5" s="640"/>
      <c r="G5" s="640"/>
      <c r="H5" s="360"/>
      <c r="I5" s="360"/>
      <c r="J5" s="360"/>
      <c r="K5" s="360"/>
      <c r="L5" s="360"/>
      <c r="M5" s="360"/>
      <c r="N5" s="360"/>
      <c r="O5" s="360"/>
      <c r="P5" s="7"/>
    </row>
    <row r="6" spans="1:16" ht="12.75" customHeight="1" x14ac:dyDescent="0.2">
      <c r="A6" s="3">
        <v>2004</v>
      </c>
      <c r="B6" s="486">
        <v>83.44</v>
      </c>
      <c r="C6" s="486">
        <v>87.03</v>
      </c>
      <c r="D6" s="486">
        <v>85.18</v>
      </c>
      <c r="E6" s="486">
        <v>4.5999999999999996</v>
      </c>
      <c r="F6" s="486">
        <v>3.45</v>
      </c>
      <c r="G6" s="486">
        <v>4.04</v>
      </c>
      <c r="H6" s="486">
        <v>7.9</v>
      </c>
      <c r="I6" s="486">
        <v>7.46</v>
      </c>
      <c r="J6" s="486">
        <v>7.69</v>
      </c>
      <c r="K6" s="486">
        <v>3.28</v>
      </c>
      <c r="L6" s="486">
        <v>1.44</v>
      </c>
      <c r="M6" s="486">
        <v>2.38</v>
      </c>
      <c r="N6" s="486">
        <v>0.79</v>
      </c>
      <c r="O6" s="486">
        <v>0.62</v>
      </c>
      <c r="P6" s="486">
        <v>0.71</v>
      </c>
    </row>
    <row r="7" spans="1:16" ht="12.75" customHeight="1" x14ac:dyDescent="0.2">
      <c r="A7" s="3">
        <v>2005</v>
      </c>
      <c r="B7" s="486">
        <v>82.69</v>
      </c>
      <c r="C7" s="486">
        <v>87.04</v>
      </c>
      <c r="D7" s="486">
        <v>84.81</v>
      </c>
      <c r="E7" s="486">
        <v>5.24</v>
      </c>
      <c r="F7" s="486">
        <v>3.88</v>
      </c>
      <c r="G7" s="486">
        <v>4.58</v>
      </c>
      <c r="H7" s="486">
        <v>8.0500000000000007</v>
      </c>
      <c r="I7" s="486">
        <v>6.55</v>
      </c>
      <c r="J7" s="486">
        <v>7.32</v>
      </c>
      <c r="K7" s="486">
        <v>3.13</v>
      </c>
      <c r="L7" s="486">
        <v>1.93</v>
      </c>
      <c r="M7" s="486">
        <v>2.5499999999999998</v>
      </c>
      <c r="N7" s="486">
        <v>0.89</v>
      </c>
      <c r="O7" s="486">
        <v>0.59</v>
      </c>
      <c r="P7" s="486">
        <v>0.75</v>
      </c>
    </row>
    <row r="8" spans="1:16" ht="12.75" customHeight="1" x14ac:dyDescent="0.2">
      <c r="A8" s="3">
        <v>2006</v>
      </c>
      <c r="B8" s="486">
        <v>82.73</v>
      </c>
      <c r="C8" s="486">
        <v>85.69</v>
      </c>
      <c r="D8" s="486">
        <v>84.18</v>
      </c>
      <c r="E8" s="486">
        <v>4.33</v>
      </c>
      <c r="F8" s="486">
        <v>4.1500000000000004</v>
      </c>
      <c r="G8" s="486">
        <v>4.24</v>
      </c>
      <c r="H8" s="486">
        <v>9.0399999999999991</v>
      </c>
      <c r="I8" s="486">
        <v>7.11</v>
      </c>
      <c r="J8" s="486">
        <v>8.09</v>
      </c>
      <c r="K8" s="486">
        <v>3.26</v>
      </c>
      <c r="L8" s="486">
        <v>1.95</v>
      </c>
      <c r="M8" s="486">
        <v>2.62</v>
      </c>
      <c r="N8" s="486">
        <v>0.65</v>
      </c>
      <c r="O8" s="486">
        <v>1.1000000000000001</v>
      </c>
      <c r="P8" s="486">
        <v>0.87</v>
      </c>
    </row>
    <row r="9" spans="1:16" ht="12.75" customHeight="1" x14ac:dyDescent="0.2">
      <c r="A9" s="3">
        <v>2007</v>
      </c>
      <c r="B9" s="486">
        <v>82.01</v>
      </c>
      <c r="C9" s="486">
        <v>86.58</v>
      </c>
      <c r="D9" s="486">
        <v>84.22</v>
      </c>
      <c r="E9" s="486">
        <v>4.12</v>
      </c>
      <c r="F9" s="486">
        <v>3.44</v>
      </c>
      <c r="G9" s="486">
        <v>3.8</v>
      </c>
      <c r="H9" s="486">
        <v>10.35</v>
      </c>
      <c r="I9" s="486">
        <v>7.32</v>
      </c>
      <c r="J9" s="486">
        <v>8.8800000000000008</v>
      </c>
      <c r="K9" s="486">
        <v>2.65</v>
      </c>
      <c r="L9" s="486">
        <v>2.17</v>
      </c>
      <c r="M9" s="486">
        <v>2.41</v>
      </c>
      <c r="N9" s="486">
        <v>0.88</v>
      </c>
      <c r="O9" s="486">
        <v>0.49</v>
      </c>
      <c r="P9" s="486">
        <v>0.69</v>
      </c>
    </row>
    <row r="10" spans="1:16" ht="12.75" customHeight="1" x14ac:dyDescent="0.2">
      <c r="A10" s="3">
        <v>2008</v>
      </c>
      <c r="B10" s="486">
        <v>83.18</v>
      </c>
      <c r="C10" s="486">
        <v>86.4</v>
      </c>
      <c r="D10" s="486">
        <v>84.69</v>
      </c>
      <c r="E10" s="486">
        <v>4.79</v>
      </c>
      <c r="F10" s="486">
        <v>4.41</v>
      </c>
      <c r="G10" s="486">
        <v>4.6500000000000004</v>
      </c>
      <c r="H10" s="486">
        <v>8.85</v>
      </c>
      <c r="I10" s="486">
        <v>6.64</v>
      </c>
      <c r="J10" s="486">
        <v>7.78</v>
      </c>
      <c r="K10" s="486">
        <v>2.61</v>
      </c>
      <c r="L10" s="486">
        <v>2.0299999999999998</v>
      </c>
      <c r="M10" s="486">
        <v>2.33</v>
      </c>
      <c r="N10" s="486">
        <v>0.56999999999999995</v>
      </c>
      <c r="O10" s="486">
        <v>0.52</v>
      </c>
      <c r="P10" s="486">
        <v>0.54</v>
      </c>
    </row>
    <row r="11" spans="1:16" ht="12.75" customHeight="1" x14ac:dyDescent="0.2">
      <c r="A11" s="3">
        <v>2009</v>
      </c>
      <c r="B11" s="486">
        <v>81.96</v>
      </c>
      <c r="C11" s="486">
        <v>84.33</v>
      </c>
      <c r="D11" s="486">
        <v>83.1</v>
      </c>
      <c r="E11" s="486">
        <v>4.1500000000000004</v>
      </c>
      <c r="F11" s="486">
        <v>5.0199999999999996</v>
      </c>
      <c r="G11" s="486">
        <v>4.57</v>
      </c>
      <c r="H11" s="486">
        <v>9.68</v>
      </c>
      <c r="I11" s="486">
        <v>7.96</v>
      </c>
      <c r="J11" s="486">
        <v>8.85</v>
      </c>
      <c r="K11" s="486">
        <v>3.71</v>
      </c>
      <c r="L11" s="486">
        <v>2.1800000000000002</v>
      </c>
      <c r="M11" s="486">
        <v>2.97</v>
      </c>
      <c r="N11" s="486">
        <v>0.5</v>
      </c>
      <c r="O11" s="486">
        <v>0.51</v>
      </c>
      <c r="P11" s="486">
        <v>0.51</v>
      </c>
    </row>
    <row r="12" spans="1:16" ht="12.75" customHeight="1" x14ac:dyDescent="0.2">
      <c r="A12" s="3">
        <v>2010</v>
      </c>
      <c r="B12" s="486">
        <v>78.95</v>
      </c>
      <c r="C12" s="486">
        <v>85.1</v>
      </c>
      <c r="D12" s="486">
        <v>81.89</v>
      </c>
      <c r="E12" s="486">
        <v>4.41</v>
      </c>
      <c r="F12" s="486">
        <v>4.26</v>
      </c>
      <c r="G12" s="486">
        <v>4.34</v>
      </c>
      <c r="H12" s="486">
        <v>11.41</v>
      </c>
      <c r="I12" s="486">
        <v>7.71</v>
      </c>
      <c r="J12" s="486">
        <v>9.65</v>
      </c>
      <c r="K12" s="486">
        <v>4.18</v>
      </c>
      <c r="L12" s="486">
        <v>2.23</v>
      </c>
      <c r="M12" s="486">
        <v>3.25</v>
      </c>
      <c r="N12" s="486">
        <v>1.04</v>
      </c>
      <c r="O12" s="486">
        <v>0.7</v>
      </c>
      <c r="P12" s="486">
        <v>0.87</v>
      </c>
    </row>
    <row r="13" spans="1:16" ht="12.75" customHeight="1" x14ac:dyDescent="0.2">
      <c r="A13" s="3">
        <v>2011</v>
      </c>
      <c r="B13" s="486">
        <v>79.97</v>
      </c>
      <c r="C13" s="486">
        <v>86.28</v>
      </c>
      <c r="D13" s="486">
        <v>83.04</v>
      </c>
      <c r="E13" s="486">
        <v>3.76</v>
      </c>
      <c r="F13" s="486">
        <v>3.88</v>
      </c>
      <c r="G13" s="486">
        <v>3.84</v>
      </c>
      <c r="H13" s="486">
        <v>10.68</v>
      </c>
      <c r="I13" s="486">
        <v>7.63</v>
      </c>
      <c r="J13" s="486">
        <v>9.18</v>
      </c>
      <c r="K13" s="486">
        <v>5</v>
      </c>
      <c r="L13" s="486">
        <v>1.1599999999999999</v>
      </c>
      <c r="M13" s="486">
        <v>3.13</v>
      </c>
      <c r="N13" s="486">
        <v>0.57999999999999996</v>
      </c>
      <c r="O13" s="486">
        <v>1.05</v>
      </c>
      <c r="P13" s="486">
        <v>0.81</v>
      </c>
    </row>
    <row r="14" spans="1:16" ht="12.75" customHeight="1" x14ac:dyDescent="0.2">
      <c r="A14" s="3" t="s">
        <v>88</v>
      </c>
      <c r="B14" s="486">
        <v>79.42</v>
      </c>
      <c r="C14" s="486">
        <v>85.1</v>
      </c>
      <c r="D14" s="486">
        <v>82.21</v>
      </c>
      <c r="E14" s="486">
        <v>4.49</v>
      </c>
      <c r="F14" s="486">
        <v>4.46</v>
      </c>
      <c r="G14" s="486">
        <v>4.47</v>
      </c>
      <c r="H14" s="486">
        <v>10.84</v>
      </c>
      <c r="I14" s="486">
        <v>7.61</v>
      </c>
      <c r="J14" s="486">
        <v>9.25</v>
      </c>
      <c r="K14" s="486">
        <v>4.18</v>
      </c>
      <c r="L14" s="486">
        <v>2.23</v>
      </c>
      <c r="M14" s="486">
        <v>3.23</v>
      </c>
      <c r="N14" s="486">
        <v>1.07</v>
      </c>
      <c r="O14" s="486">
        <v>0.59</v>
      </c>
      <c r="P14" s="486">
        <v>0.84</v>
      </c>
    </row>
    <row r="15" spans="1:16" ht="12.75" customHeight="1" x14ac:dyDescent="0.2">
      <c r="A15" s="3" t="s">
        <v>89</v>
      </c>
      <c r="B15" s="486">
        <v>78.989999999999995</v>
      </c>
      <c r="C15" s="486">
        <v>84.74</v>
      </c>
      <c r="D15" s="486">
        <v>81.790000000000006</v>
      </c>
      <c r="E15" s="486">
        <v>4.97</v>
      </c>
      <c r="F15" s="486">
        <v>4.6900000000000004</v>
      </c>
      <c r="G15" s="486">
        <v>4.8499999999999996</v>
      </c>
      <c r="H15" s="486">
        <v>10.18</v>
      </c>
      <c r="I15" s="486">
        <v>7.58</v>
      </c>
      <c r="J15" s="486">
        <v>8.9</v>
      </c>
      <c r="K15" s="486">
        <v>4.29</v>
      </c>
      <c r="L15" s="486">
        <v>1.79</v>
      </c>
      <c r="M15" s="486">
        <v>3.07</v>
      </c>
      <c r="N15" s="486">
        <v>1.57</v>
      </c>
      <c r="O15" s="486">
        <v>1.21</v>
      </c>
      <c r="P15" s="486">
        <v>1.39</v>
      </c>
    </row>
    <row r="16" spans="1:16" ht="12.75" customHeight="1" x14ac:dyDescent="0.2">
      <c r="A16" s="3">
        <v>2013</v>
      </c>
      <c r="B16" s="486">
        <v>79.239999999999995</v>
      </c>
      <c r="C16" s="486">
        <v>85.52</v>
      </c>
      <c r="D16" s="486">
        <v>82.22</v>
      </c>
      <c r="E16" s="486">
        <v>4.13</v>
      </c>
      <c r="F16" s="486">
        <v>3.84</v>
      </c>
      <c r="G16" s="486">
        <v>3.97</v>
      </c>
      <c r="H16" s="486">
        <v>10.039999999999999</v>
      </c>
      <c r="I16" s="486">
        <v>7.71</v>
      </c>
      <c r="J16" s="486">
        <v>8.92</v>
      </c>
      <c r="K16" s="486">
        <v>4.46</v>
      </c>
      <c r="L16" s="486">
        <v>2.09</v>
      </c>
      <c r="M16" s="486">
        <v>3.33</v>
      </c>
      <c r="N16" s="486">
        <v>2.14</v>
      </c>
      <c r="O16" s="486">
        <v>0.84</v>
      </c>
      <c r="P16" s="486">
        <v>1.56</v>
      </c>
    </row>
    <row r="17" spans="1:28" ht="12.75" customHeight="1" x14ac:dyDescent="0.2">
      <c r="A17" s="3">
        <v>2014</v>
      </c>
      <c r="B17" s="486">
        <v>79.069999999999993</v>
      </c>
      <c r="C17" s="486">
        <v>85.18</v>
      </c>
      <c r="D17" s="486">
        <v>82.02</v>
      </c>
      <c r="E17" s="486">
        <v>3.82</v>
      </c>
      <c r="F17" s="486">
        <v>3.19</v>
      </c>
      <c r="G17" s="486">
        <v>3.53</v>
      </c>
      <c r="H17" s="486">
        <v>10.78</v>
      </c>
      <c r="I17" s="486">
        <v>8.2899999999999991</v>
      </c>
      <c r="J17" s="486">
        <v>9.59</v>
      </c>
      <c r="K17" s="486">
        <v>4.8899999999999997</v>
      </c>
      <c r="L17" s="486">
        <v>2.54</v>
      </c>
      <c r="M17" s="486">
        <v>3.7</v>
      </c>
      <c r="N17" s="486">
        <v>1.44</v>
      </c>
      <c r="O17" s="486">
        <v>0.8</v>
      </c>
      <c r="P17" s="486">
        <v>1.1299999999999999</v>
      </c>
    </row>
    <row r="18" spans="1:28" ht="12.75" customHeight="1" x14ac:dyDescent="0.2">
      <c r="A18" s="3">
        <v>2015</v>
      </c>
      <c r="B18" s="486">
        <v>81.83</v>
      </c>
      <c r="C18" s="486">
        <v>85.4</v>
      </c>
      <c r="D18" s="486">
        <v>83.51</v>
      </c>
      <c r="E18" s="486">
        <v>3.69</v>
      </c>
      <c r="F18" s="486">
        <v>3.46</v>
      </c>
      <c r="G18" s="486">
        <v>3.58</v>
      </c>
      <c r="H18" s="486">
        <v>8.99</v>
      </c>
      <c r="I18" s="486">
        <v>7.79</v>
      </c>
      <c r="J18" s="486">
        <v>8.4600000000000009</v>
      </c>
      <c r="K18" s="486">
        <v>3.84</v>
      </c>
      <c r="L18" s="486">
        <v>1.95</v>
      </c>
      <c r="M18" s="486">
        <v>2.94</v>
      </c>
      <c r="N18" s="486">
        <v>1.65</v>
      </c>
      <c r="O18" s="486">
        <v>1.39</v>
      </c>
      <c r="P18" s="486">
        <v>1.52</v>
      </c>
    </row>
    <row r="19" spans="1:28" ht="12.75" customHeight="1" x14ac:dyDescent="0.2">
      <c r="A19" s="3">
        <v>2016</v>
      </c>
      <c r="B19" s="486">
        <v>77.010000000000005</v>
      </c>
      <c r="C19" s="486">
        <v>85.09</v>
      </c>
      <c r="D19" s="486">
        <v>80.48</v>
      </c>
      <c r="E19" s="486">
        <v>4.71</v>
      </c>
      <c r="F19" s="486">
        <v>3.68</v>
      </c>
      <c r="G19" s="486">
        <v>4.17</v>
      </c>
      <c r="H19" s="486">
        <v>10.53</v>
      </c>
      <c r="I19" s="486">
        <v>8.2899999999999991</v>
      </c>
      <c r="J19" s="486">
        <v>9.49</v>
      </c>
      <c r="K19" s="486">
        <v>5.04</v>
      </c>
      <c r="L19" s="486">
        <v>1.78</v>
      </c>
      <c r="M19" s="486">
        <v>3.75</v>
      </c>
      <c r="N19" s="486">
        <v>2.7</v>
      </c>
      <c r="O19" s="486">
        <v>1.1599999999999999</v>
      </c>
      <c r="P19" s="486">
        <v>2.1</v>
      </c>
    </row>
    <row r="20" spans="1:28" ht="12.75" customHeight="1" x14ac:dyDescent="0.2">
      <c r="A20" s="3">
        <v>2017</v>
      </c>
      <c r="B20" s="486">
        <v>79.33</v>
      </c>
      <c r="C20" s="486">
        <v>85.36</v>
      </c>
      <c r="D20" s="486">
        <v>82</v>
      </c>
      <c r="E20" s="486">
        <v>4.4800000000000004</v>
      </c>
      <c r="F20" s="486">
        <v>4.1100000000000003</v>
      </c>
      <c r="G20" s="486">
        <v>4.3</v>
      </c>
      <c r="H20" s="486">
        <v>10.61</v>
      </c>
      <c r="I20" s="486">
        <v>7.69</v>
      </c>
      <c r="J20" s="486">
        <v>9.26</v>
      </c>
      <c r="K20" s="486">
        <v>4.0199999999999996</v>
      </c>
      <c r="L20" s="486">
        <v>1.68</v>
      </c>
      <c r="M20" s="486">
        <v>3.04</v>
      </c>
      <c r="N20" s="486">
        <v>1.55</v>
      </c>
      <c r="O20" s="486">
        <v>1.17</v>
      </c>
      <c r="P20" s="486">
        <v>1.4</v>
      </c>
    </row>
    <row r="21" spans="1:28" ht="12.75" customHeight="1" x14ac:dyDescent="0.2">
      <c r="A21" s="3">
        <v>2018</v>
      </c>
      <c r="B21" s="486">
        <v>81.400000000000006</v>
      </c>
      <c r="C21" s="486">
        <v>85.16</v>
      </c>
      <c r="D21" s="486">
        <v>83.13</v>
      </c>
      <c r="E21" s="486">
        <v>2.73</v>
      </c>
      <c r="F21" s="486">
        <v>4.47</v>
      </c>
      <c r="G21" s="486">
        <v>3.55</v>
      </c>
      <c r="H21" s="486">
        <v>10.32</v>
      </c>
      <c r="I21" s="486">
        <v>7.58</v>
      </c>
      <c r="J21" s="486">
        <v>9.01</v>
      </c>
      <c r="K21" s="486">
        <v>3.88</v>
      </c>
      <c r="L21" s="486">
        <v>1.75</v>
      </c>
      <c r="M21" s="486">
        <v>2.89</v>
      </c>
      <c r="N21" s="486">
        <v>1.67</v>
      </c>
      <c r="O21" s="486">
        <v>1.04</v>
      </c>
      <c r="P21" s="486">
        <v>1.42</v>
      </c>
    </row>
    <row r="22" spans="1:28" ht="12.75" customHeight="1" x14ac:dyDescent="0.2">
      <c r="A22" s="3">
        <v>2019</v>
      </c>
      <c r="B22" s="486">
        <v>78.67</v>
      </c>
      <c r="C22" s="486">
        <v>85.93</v>
      </c>
      <c r="D22" s="486">
        <v>81.77</v>
      </c>
      <c r="E22" s="486">
        <v>3.98</v>
      </c>
      <c r="F22" s="486">
        <v>3.18</v>
      </c>
      <c r="G22" s="486">
        <v>3.57</v>
      </c>
      <c r="H22" s="486">
        <v>10.42</v>
      </c>
      <c r="I22" s="486">
        <v>7.2</v>
      </c>
      <c r="J22" s="486">
        <v>9.0500000000000007</v>
      </c>
      <c r="K22" s="486">
        <v>4.13</v>
      </c>
      <c r="L22" s="486">
        <v>2.0499999999999998</v>
      </c>
      <c r="M22" s="486">
        <v>3.26</v>
      </c>
      <c r="N22" s="486">
        <v>2.8</v>
      </c>
      <c r="O22" s="486">
        <v>1.64</v>
      </c>
      <c r="P22" s="486">
        <v>2.35</v>
      </c>
    </row>
    <row r="23" spans="1:28" ht="12.75" customHeight="1" x14ac:dyDescent="0.2">
      <c r="A23" s="134" t="s">
        <v>654</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row>
    <row r="24" spans="1:28" ht="6" customHeight="1" x14ac:dyDescent="0.2">
      <c r="A24" s="457" t="s">
        <v>39</v>
      </c>
      <c r="B24" s="427"/>
      <c r="C24" s="427"/>
      <c r="D24" s="427"/>
      <c r="E24" s="427"/>
      <c r="F24" s="427"/>
      <c r="G24" s="427"/>
      <c r="H24" s="427"/>
      <c r="I24" s="427"/>
      <c r="J24" s="427"/>
      <c r="K24" s="427"/>
      <c r="L24" s="427"/>
      <c r="M24" s="427"/>
      <c r="N24" s="427"/>
      <c r="O24" s="427"/>
      <c r="P24" s="427"/>
    </row>
    <row r="25" spans="1:28" s="81" customFormat="1" ht="15" customHeight="1" x14ac:dyDescent="0.2">
      <c r="A25" s="1048" t="s">
        <v>276</v>
      </c>
      <c r="B25" s="1048"/>
      <c r="C25" s="1048"/>
      <c r="D25" s="1048"/>
      <c r="E25" s="1048"/>
      <c r="F25" s="1048"/>
      <c r="G25" s="1048"/>
      <c r="H25" s="1048"/>
      <c r="I25" s="1048"/>
      <c r="J25" s="1048"/>
      <c r="K25" s="1048"/>
      <c r="L25" s="1048"/>
      <c r="M25" s="1048"/>
      <c r="N25" s="1048"/>
      <c r="O25" s="1048"/>
      <c r="P25" s="1048"/>
      <c r="Q25" s="851"/>
      <c r="R25" s="851"/>
      <c r="S25" s="851"/>
      <c r="T25" s="851"/>
      <c r="U25" s="851"/>
      <c r="V25" s="851"/>
      <c r="W25" s="851"/>
      <c r="X25" s="851"/>
      <c r="Y25" s="851"/>
      <c r="Z25" s="851"/>
      <c r="AA25" s="851"/>
      <c r="AB25" s="851"/>
    </row>
    <row r="26" spans="1:28" s="81" customFormat="1" ht="15" customHeight="1" x14ac:dyDescent="0.2">
      <c r="A26" s="1048" t="s">
        <v>469</v>
      </c>
      <c r="B26" s="1048"/>
      <c r="C26" s="1048"/>
      <c r="D26" s="1048"/>
      <c r="E26" s="1048"/>
      <c r="F26" s="1048"/>
      <c r="G26" s="1048"/>
      <c r="H26" s="1048"/>
      <c r="I26" s="1048"/>
      <c r="J26" s="1048"/>
      <c r="K26" s="1048"/>
      <c r="L26" s="1048"/>
      <c r="M26" s="1048"/>
      <c r="N26" s="1048"/>
      <c r="O26" s="1048"/>
      <c r="P26" s="1048"/>
      <c r="Q26" s="409"/>
      <c r="R26" s="409"/>
      <c r="S26" s="409"/>
      <c r="T26" s="409"/>
      <c r="U26" s="409"/>
      <c r="V26" s="409"/>
      <c r="W26" s="409"/>
      <c r="X26" s="409"/>
      <c r="Y26" s="409"/>
      <c r="Z26" s="409"/>
      <c r="AA26" s="409"/>
      <c r="AB26" s="409"/>
    </row>
    <row r="27" spans="1:28" s="81" customFormat="1" ht="6" customHeight="1" x14ac:dyDescent="0.2">
      <c r="A27" s="409"/>
      <c r="B27" s="409"/>
      <c r="C27" s="409"/>
      <c r="D27" s="409"/>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row>
    <row r="28" spans="1:28" ht="15" customHeight="1" x14ac:dyDescent="0.2">
      <c r="A28" s="1020" t="s">
        <v>180</v>
      </c>
      <c r="B28" s="1020"/>
      <c r="C28" s="1020"/>
      <c r="D28" s="1020"/>
      <c r="E28" s="1020"/>
      <c r="F28" s="1020"/>
      <c r="G28" s="1020"/>
      <c r="H28" s="1020"/>
      <c r="I28" s="1020"/>
      <c r="J28" s="1020"/>
      <c r="K28" s="1020"/>
      <c r="L28" s="1020"/>
      <c r="M28" s="1020"/>
      <c r="N28" s="1020"/>
      <c r="O28" s="1020"/>
      <c r="P28" s="1020"/>
    </row>
    <row r="29" spans="1:28" x14ac:dyDescent="0.2">
      <c r="B29" s="664"/>
      <c r="C29" s="664"/>
      <c r="D29" s="664"/>
      <c r="E29" s="658"/>
    </row>
    <row r="30" spans="1:28" x14ac:dyDescent="0.2">
      <c r="B30" s="664"/>
      <c r="C30" s="664"/>
      <c r="D30" s="664"/>
      <c r="E30" s="658"/>
    </row>
    <row r="31" spans="1:28" x14ac:dyDescent="0.2">
      <c r="B31" s="664"/>
      <c r="C31" s="664"/>
      <c r="D31" s="664"/>
      <c r="E31" s="658"/>
    </row>
    <row r="32" spans="1:28" x14ac:dyDescent="0.2">
      <c r="B32" s="664"/>
      <c r="C32" s="664"/>
      <c r="D32" s="664"/>
      <c r="E32" s="658"/>
    </row>
    <row r="39" spans="1:1" x14ac:dyDescent="0.2">
      <c r="A39" s="431"/>
    </row>
    <row r="40" spans="1:1" x14ac:dyDescent="0.2">
      <c r="A40" s="431"/>
    </row>
    <row r="41" spans="1:1" x14ac:dyDescent="0.2">
      <c r="A41" s="431"/>
    </row>
    <row r="42" spans="1:1" x14ac:dyDescent="0.2">
      <c r="A42" s="431"/>
    </row>
    <row r="43" spans="1:1" x14ac:dyDescent="0.2">
      <c r="A43" s="431"/>
    </row>
    <row r="44" spans="1:1" x14ac:dyDescent="0.2">
      <c r="A44" s="431"/>
    </row>
    <row r="45" spans="1:1" x14ac:dyDescent="0.2">
      <c r="A45" s="431"/>
    </row>
    <row r="46" spans="1:1" x14ac:dyDescent="0.2">
      <c r="A46" s="431"/>
    </row>
    <row r="47" spans="1:1" x14ac:dyDescent="0.2">
      <c r="A47" s="431"/>
    </row>
    <row r="48" spans="1:1" x14ac:dyDescent="0.2">
      <c r="A48" s="431"/>
    </row>
    <row r="49" spans="1:1" x14ac:dyDescent="0.2">
      <c r="A49" s="431"/>
    </row>
  </sheetData>
  <mergeCells count="10">
    <mergeCell ref="A26:P26"/>
    <mergeCell ref="A28:P28"/>
    <mergeCell ref="L1:P1"/>
    <mergeCell ref="A2:P2"/>
    <mergeCell ref="B3:D3"/>
    <mergeCell ref="E3:G3"/>
    <mergeCell ref="H3:J3"/>
    <mergeCell ref="K3:M3"/>
    <mergeCell ref="N3:P3"/>
    <mergeCell ref="A25:P25"/>
  </mergeCells>
  <hyperlinks>
    <hyperlink ref="L1:O1" location="Tabellförteckning!A1" display="Tabellförteckning!A1" xr:uid="{00000000-0004-0000-4F00-000000000000}"/>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ublished="0">
    <pageSetUpPr fitToPage="1"/>
  </sheetPr>
  <dimension ref="A1:AZ52"/>
  <sheetViews>
    <sheetView workbookViewId="0">
      <pane ySplit="4" topLeftCell="A5" activePane="bottomLeft" state="frozen"/>
      <selection activeCell="B20" sqref="B20:I21"/>
      <selection pane="bottomLeft" activeCell="B20" sqref="B20:I21"/>
    </sheetView>
  </sheetViews>
  <sheetFormatPr defaultColWidth="8.7109375" defaultRowHeight="12.75" x14ac:dyDescent="0.2"/>
  <cols>
    <col min="1" max="1" width="6.7109375" style="431" customWidth="1"/>
    <col min="2" max="37" width="4.7109375" style="431" customWidth="1"/>
    <col min="38" max="40" width="4.7109375" style="967" customWidth="1"/>
    <col min="41" max="52" width="4.7109375" style="431" customWidth="1"/>
    <col min="53" max="16384" width="8.7109375" style="431"/>
  </cols>
  <sheetData>
    <row r="1" spans="1:52" ht="30" customHeight="1" x14ac:dyDescent="0.2">
      <c r="A1" s="39"/>
      <c r="B1" s="424"/>
      <c r="C1" s="424"/>
      <c r="D1" s="424"/>
      <c r="E1" s="424"/>
      <c r="F1" s="424"/>
      <c r="G1" s="424"/>
      <c r="H1" s="424"/>
      <c r="I1" s="424"/>
      <c r="J1" s="424"/>
      <c r="K1" s="424"/>
      <c r="L1" s="424"/>
      <c r="M1" s="424"/>
      <c r="N1" s="424"/>
      <c r="O1" s="1028" t="s">
        <v>275</v>
      </c>
      <c r="P1" s="1028"/>
      <c r="Q1" s="1029"/>
      <c r="R1" s="1029"/>
      <c r="S1" s="1029"/>
      <c r="T1" s="1034"/>
      <c r="U1" s="1034"/>
      <c r="V1" s="404"/>
      <c r="W1" s="424"/>
      <c r="X1" s="424"/>
      <c r="Y1" s="424"/>
      <c r="Z1" s="424"/>
      <c r="AA1" s="424"/>
      <c r="AB1" s="424"/>
    </row>
    <row r="2" spans="1:52" s="422" customFormat="1" ht="15" customHeight="1" x14ac:dyDescent="0.2">
      <c r="A2" s="1024" t="s">
        <v>443</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c r="AX2" s="1024"/>
      <c r="AY2" s="1024"/>
      <c r="AZ2" s="1024"/>
    </row>
    <row r="3" spans="1:52" ht="43.15" customHeight="1" x14ac:dyDescent="0.2">
      <c r="A3" s="398"/>
      <c r="B3" s="1061" t="s">
        <v>665</v>
      </c>
      <c r="C3" s="1061"/>
      <c r="D3" s="1061"/>
      <c r="E3" s="1058" t="s">
        <v>44</v>
      </c>
      <c r="F3" s="1058"/>
      <c r="G3" s="1058"/>
      <c r="H3" s="1061" t="s">
        <v>45</v>
      </c>
      <c r="I3" s="1061"/>
      <c r="J3" s="1061"/>
      <c r="K3" s="1061" t="s">
        <v>200</v>
      </c>
      <c r="L3" s="1061"/>
      <c r="M3" s="1061"/>
      <c r="N3" s="1061" t="s">
        <v>323</v>
      </c>
      <c r="O3" s="1061"/>
      <c r="P3" s="1061"/>
      <c r="Q3" s="1061" t="s">
        <v>666</v>
      </c>
      <c r="R3" s="1061"/>
      <c r="S3" s="1061"/>
      <c r="T3" s="1061" t="s">
        <v>46</v>
      </c>
      <c r="U3" s="1061"/>
      <c r="V3" s="1061"/>
      <c r="W3" s="1061" t="s">
        <v>47</v>
      </c>
      <c r="X3" s="1061"/>
      <c r="Y3" s="1061"/>
      <c r="Z3" s="1061" t="s">
        <v>667</v>
      </c>
      <c r="AA3" s="1061"/>
      <c r="AB3" s="1061"/>
      <c r="AC3" s="1061" t="s">
        <v>668</v>
      </c>
      <c r="AD3" s="1061"/>
      <c r="AE3" s="1061"/>
      <c r="AF3" s="1058" t="s">
        <v>669</v>
      </c>
      <c r="AG3" s="1058"/>
      <c r="AH3" s="1058"/>
      <c r="AI3" s="1058" t="s">
        <v>670</v>
      </c>
      <c r="AJ3" s="1058"/>
      <c r="AK3" s="1058"/>
      <c r="AL3" s="1058" t="s">
        <v>671</v>
      </c>
      <c r="AM3" s="1058"/>
      <c r="AN3" s="1058"/>
      <c r="AO3" s="1061" t="s">
        <v>48</v>
      </c>
      <c r="AP3" s="1061"/>
      <c r="AQ3" s="1061"/>
      <c r="AR3" s="1061" t="s">
        <v>49</v>
      </c>
      <c r="AS3" s="1061"/>
      <c r="AT3" s="1061"/>
      <c r="AU3" s="1061" t="s">
        <v>43</v>
      </c>
      <c r="AV3" s="1061"/>
      <c r="AW3" s="1061"/>
      <c r="AX3" s="1061" t="s">
        <v>672</v>
      </c>
      <c r="AY3" s="1061"/>
      <c r="AZ3" s="1061"/>
    </row>
    <row r="4" spans="1:52" ht="15" customHeight="1" x14ac:dyDescent="0.2">
      <c r="A4" s="398" t="s">
        <v>39</v>
      </c>
      <c r="B4" s="418" t="s">
        <v>171</v>
      </c>
      <c r="C4" s="418" t="s">
        <v>172</v>
      </c>
      <c r="D4" s="418" t="s">
        <v>307</v>
      </c>
      <c r="E4" s="418" t="s">
        <v>171</v>
      </c>
      <c r="F4" s="418" t="s">
        <v>172</v>
      </c>
      <c r="G4" s="418" t="s">
        <v>307</v>
      </c>
      <c r="H4" s="418" t="s">
        <v>171</v>
      </c>
      <c r="I4" s="418" t="s">
        <v>172</v>
      </c>
      <c r="J4" s="418" t="s">
        <v>307</v>
      </c>
      <c r="K4" s="418" t="s">
        <v>171</v>
      </c>
      <c r="L4" s="418" t="s">
        <v>172</v>
      </c>
      <c r="M4" s="418" t="s">
        <v>307</v>
      </c>
      <c r="N4" s="418" t="s">
        <v>171</v>
      </c>
      <c r="O4" s="418" t="s">
        <v>172</v>
      </c>
      <c r="P4" s="418" t="s">
        <v>307</v>
      </c>
      <c r="Q4" s="418" t="s">
        <v>171</v>
      </c>
      <c r="R4" s="418" t="s">
        <v>172</v>
      </c>
      <c r="S4" s="418" t="s">
        <v>307</v>
      </c>
      <c r="T4" s="418" t="s">
        <v>171</v>
      </c>
      <c r="U4" s="418" t="s">
        <v>172</v>
      </c>
      <c r="V4" s="418" t="s">
        <v>307</v>
      </c>
      <c r="W4" s="418" t="s">
        <v>171</v>
      </c>
      <c r="X4" s="418" t="s">
        <v>172</v>
      </c>
      <c r="Y4" s="418" t="s">
        <v>307</v>
      </c>
      <c r="Z4" s="418" t="s">
        <v>171</v>
      </c>
      <c r="AA4" s="418" t="s">
        <v>172</v>
      </c>
      <c r="AB4" s="418" t="s">
        <v>307</v>
      </c>
      <c r="AC4" s="418" t="s">
        <v>171</v>
      </c>
      <c r="AD4" s="418" t="s">
        <v>172</v>
      </c>
      <c r="AE4" s="418" t="s">
        <v>307</v>
      </c>
      <c r="AF4" s="418" t="s">
        <v>171</v>
      </c>
      <c r="AG4" s="418" t="s">
        <v>172</v>
      </c>
      <c r="AH4" s="418" t="s">
        <v>307</v>
      </c>
      <c r="AI4" s="418" t="s">
        <v>171</v>
      </c>
      <c r="AJ4" s="418" t="s">
        <v>172</v>
      </c>
      <c r="AK4" s="418" t="s">
        <v>307</v>
      </c>
      <c r="AL4" s="418" t="s">
        <v>171</v>
      </c>
      <c r="AM4" s="418" t="s">
        <v>172</v>
      </c>
      <c r="AN4" s="418" t="s">
        <v>307</v>
      </c>
      <c r="AO4" s="418" t="s">
        <v>171</v>
      </c>
      <c r="AP4" s="418" t="s">
        <v>172</v>
      </c>
      <c r="AQ4" s="418" t="s">
        <v>307</v>
      </c>
      <c r="AR4" s="418" t="s">
        <v>171</v>
      </c>
      <c r="AS4" s="418" t="s">
        <v>172</v>
      </c>
      <c r="AT4" s="418" t="s">
        <v>307</v>
      </c>
      <c r="AU4" s="418" t="s">
        <v>171</v>
      </c>
      <c r="AV4" s="418" t="s">
        <v>172</v>
      </c>
      <c r="AW4" s="418" t="s">
        <v>307</v>
      </c>
      <c r="AX4" s="418" t="s">
        <v>171</v>
      </c>
      <c r="AY4" s="418" t="s">
        <v>172</v>
      </c>
      <c r="AZ4" s="418" t="s">
        <v>307</v>
      </c>
    </row>
    <row r="5" spans="1:52" ht="6" customHeight="1" x14ac:dyDescent="0.2">
      <c r="A5" s="369"/>
      <c r="B5" s="377"/>
      <c r="C5" s="377"/>
      <c r="D5" s="377"/>
      <c r="E5" s="374"/>
      <c r="F5" s="374"/>
      <c r="G5" s="374"/>
      <c r="H5" s="374"/>
      <c r="I5" s="374"/>
      <c r="J5" s="374"/>
      <c r="K5" s="378"/>
      <c r="L5" s="378"/>
      <c r="M5" s="378"/>
      <c r="N5" s="374"/>
      <c r="O5" s="374"/>
      <c r="P5" s="374"/>
      <c r="Q5" s="377"/>
      <c r="R5" s="377"/>
      <c r="S5" s="377"/>
      <c r="T5" s="374"/>
      <c r="U5" s="374"/>
      <c r="V5" s="374"/>
      <c r="W5" s="374"/>
      <c r="X5" s="374"/>
      <c r="Y5" s="374"/>
      <c r="Z5" s="374"/>
      <c r="AA5" s="374"/>
      <c r="AB5" s="374"/>
      <c r="AC5" s="374"/>
      <c r="AD5" s="374"/>
      <c r="AE5" s="374"/>
      <c r="AF5" s="378"/>
      <c r="AG5" s="378"/>
      <c r="AH5" s="378"/>
      <c r="AI5" s="378"/>
      <c r="AJ5" s="378"/>
      <c r="AK5" s="378"/>
      <c r="AL5" s="378"/>
      <c r="AM5" s="378"/>
      <c r="AN5" s="378"/>
      <c r="AO5" s="374"/>
      <c r="AP5" s="374"/>
      <c r="AQ5" s="374"/>
      <c r="AR5" s="374"/>
      <c r="AS5" s="374"/>
      <c r="AT5" s="374"/>
      <c r="AU5" s="374"/>
      <c r="AV5" s="374"/>
      <c r="AW5" s="374"/>
      <c r="AX5" s="374"/>
      <c r="AY5" s="374"/>
      <c r="AZ5" s="31"/>
    </row>
    <row r="6" spans="1:52" ht="12.75" customHeight="1" x14ac:dyDescent="0.2">
      <c r="A6" s="134">
        <v>1989</v>
      </c>
      <c r="B6" s="88">
        <v>2.7</v>
      </c>
      <c r="C6" s="88">
        <v>2.2000000000000002</v>
      </c>
      <c r="D6" s="88">
        <v>2.4500000000000002</v>
      </c>
      <c r="E6" s="88">
        <v>1.9</v>
      </c>
      <c r="F6" s="88">
        <v>2.06</v>
      </c>
      <c r="G6" s="88">
        <v>1.98</v>
      </c>
      <c r="H6" s="88">
        <v>1.28</v>
      </c>
      <c r="I6" s="88">
        <v>0.66</v>
      </c>
      <c r="J6" s="88">
        <v>0.98</v>
      </c>
      <c r="K6" s="146" t="s">
        <v>37</v>
      </c>
      <c r="L6" s="146" t="s">
        <v>37</v>
      </c>
      <c r="M6" s="146" t="s">
        <v>37</v>
      </c>
      <c r="N6" s="88">
        <v>0.21</v>
      </c>
      <c r="O6" s="88">
        <v>0.27</v>
      </c>
      <c r="P6" s="88">
        <v>0.24</v>
      </c>
      <c r="Q6" s="88">
        <v>7.0000000000000007E-2</v>
      </c>
      <c r="R6" s="88">
        <v>0.04</v>
      </c>
      <c r="S6" s="88">
        <v>0.05</v>
      </c>
      <c r="T6" s="146" t="s">
        <v>37</v>
      </c>
      <c r="U6" s="146" t="s">
        <v>37</v>
      </c>
      <c r="V6" s="146" t="s">
        <v>37</v>
      </c>
      <c r="W6" s="146" t="s">
        <v>37</v>
      </c>
      <c r="X6" s="146" t="s">
        <v>37</v>
      </c>
      <c r="Y6" s="33" t="s">
        <v>37</v>
      </c>
      <c r="Z6" s="36">
        <v>0.04</v>
      </c>
      <c r="AA6" s="36">
        <v>0.08</v>
      </c>
      <c r="AB6" s="36">
        <v>0.06</v>
      </c>
      <c r="AC6" s="36">
        <v>0.1</v>
      </c>
      <c r="AD6" s="36">
        <v>7.0000000000000007E-2</v>
      </c>
      <c r="AE6" s="36">
        <v>0.08</v>
      </c>
      <c r="AF6" s="146" t="s">
        <v>37</v>
      </c>
      <c r="AG6" s="146" t="s">
        <v>37</v>
      </c>
      <c r="AH6" s="146" t="s">
        <v>37</v>
      </c>
      <c r="AI6" s="146" t="s">
        <v>37</v>
      </c>
      <c r="AJ6" s="146" t="s">
        <v>37</v>
      </c>
      <c r="AK6" s="146" t="s">
        <v>37</v>
      </c>
      <c r="AL6" s="146" t="s">
        <v>37</v>
      </c>
      <c r="AM6" s="146" t="s">
        <v>37</v>
      </c>
      <c r="AN6" s="146" t="s">
        <v>37</v>
      </c>
      <c r="AO6" s="146" t="s">
        <v>37</v>
      </c>
      <c r="AP6" s="146" t="s">
        <v>37</v>
      </c>
      <c r="AQ6" s="146" t="s">
        <v>37</v>
      </c>
      <c r="AR6" s="146" t="s">
        <v>37</v>
      </c>
      <c r="AS6" s="146" t="s">
        <v>37</v>
      </c>
      <c r="AT6" s="146" t="s">
        <v>37</v>
      </c>
      <c r="AU6" s="36">
        <v>0.27</v>
      </c>
      <c r="AV6" s="36">
        <v>0.49</v>
      </c>
      <c r="AW6" s="36">
        <v>0.38</v>
      </c>
      <c r="AX6" s="36">
        <v>0.5</v>
      </c>
      <c r="AY6" s="36">
        <v>0.52</v>
      </c>
      <c r="AZ6" s="36">
        <v>0.51</v>
      </c>
    </row>
    <row r="7" spans="1:52" ht="12.75" customHeight="1" x14ac:dyDescent="0.2">
      <c r="A7" s="134">
        <v>1990</v>
      </c>
      <c r="B7" s="88">
        <v>3.53</v>
      </c>
      <c r="C7" s="88">
        <v>3.12</v>
      </c>
      <c r="D7" s="88">
        <v>3.33</v>
      </c>
      <c r="E7" s="88">
        <v>2.87</v>
      </c>
      <c r="F7" s="88">
        <v>2.65</v>
      </c>
      <c r="G7" s="88">
        <v>2.76</v>
      </c>
      <c r="H7" s="88">
        <v>1.62</v>
      </c>
      <c r="I7" s="88">
        <v>1.25</v>
      </c>
      <c r="J7" s="88">
        <v>1.44</v>
      </c>
      <c r="K7" s="146" t="s">
        <v>37</v>
      </c>
      <c r="L7" s="146" t="s">
        <v>37</v>
      </c>
      <c r="M7" s="146" t="s">
        <v>37</v>
      </c>
      <c r="N7" s="88">
        <v>0.47</v>
      </c>
      <c r="O7" s="88">
        <v>0.2</v>
      </c>
      <c r="P7" s="88">
        <v>0.34</v>
      </c>
      <c r="Q7" s="88">
        <v>0.37</v>
      </c>
      <c r="R7" s="88">
        <v>0.14000000000000001</v>
      </c>
      <c r="S7" s="88">
        <v>0.26</v>
      </c>
      <c r="T7" s="146" t="s">
        <v>37</v>
      </c>
      <c r="U7" s="146" t="s">
        <v>37</v>
      </c>
      <c r="V7" s="146" t="s">
        <v>37</v>
      </c>
      <c r="W7" s="146" t="s">
        <v>37</v>
      </c>
      <c r="X7" s="146" t="s">
        <v>37</v>
      </c>
      <c r="Y7" s="33" t="s">
        <v>37</v>
      </c>
      <c r="Z7" s="36">
        <v>0.71</v>
      </c>
      <c r="AA7" s="36">
        <v>0.14000000000000001</v>
      </c>
      <c r="AB7" s="36">
        <v>0.43</v>
      </c>
      <c r="AC7" s="36">
        <v>0.5</v>
      </c>
      <c r="AD7" s="36">
        <v>0.14000000000000001</v>
      </c>
      <c r="AE7" s="36">
        <v>0.32</v>
      </c>
      <c r="AF7" s="146" t="s">
        <v>37</v>
      </c>
      <c r="AG7" s="146" t="s">
        <v>37</v>
      </c>
      <c r="AH7" s="146" t="s">
        <v>37</v>
      </c>
      <c r="AI7" s="146" t="s">
        <v>37</v>
      </c>
      <c r="AJ7" s="146" t="s">
        <v>37</v>
      </c>
      <c r="AK7" s="146" t="s">
        <v>37</v>
      </c>
      <c r="AL7" s="146" t="s">
        <v>37</v>
      </c>
      <c r="AM7" s="146" t="s">
        <v>37</v>
      </c>
      <c r="AN7" s="146" t="s">
        <v>37</v>
      </c>
      <c r="AO7" s="146" t="s">
        <v>37</v>
      </c>
      <c r="AP7" s="146" t="s">
        <v>37</v>
      </c>
      <c r="AQ7" s="146" t="s">
        <v>37</v>
      </c>
      <c r="AR7" s="146" t="s">
        <v>37</v>
      </c>
      <c r="AS7" s="146" t="s">
        <v>37</v>
      </c>
      <c r="AT7" s="146" t="s">
        <v>37</v>
      </c>
      <c r="AU7" s="36">
        <v>0.47</v>
      </c>
      <c r="AV7" s="36">
        <v>0.34</v>
      </c>
      <c r="AW7" s="36">
        <v>0.4</v>
      </c>
      <c r="AX7" s="36">
        <v>0.64</v>
      </c>
      <c r="AY7" s="36">
        <v>0.2</v>
      </c>
      <c r="AZ7" s="36">
        <v>0.43</v>
      </c>
    </row>
    <row r="8" spans="1:52" ht="12.75" customHeight="1" x14ac:dyDescent="0.2">
      <c r="A8" s="134">
        <v>1991</v>
      </c>
      <c r="B8" s="88">
        <v>2.86</v>
      </c>
      <c r="C8" s="88">
        <v>3.19</v>
      </c>
      <c r="D8" s="88">
        <v>3.02</v>
      </c>
      <c r="E8" s="88">
        <v>2.64</v>
      </c>
      <c r="F8" s="88">
        <v>3.06</v>
      </c>
      <c r="G8" s="88">
        <v>2.85</v>
      </c>
      <c r="H8" s="88">
        <v>0.74</v>
      </c>
      <c r="I8" s="88">
        <v>0.89</v>
      </c>
      <c r="J8" s="88">
        <v>0.82</v>
      </c>
      <c r="K8" s="146" t="s">
        <v>37</v>
      </c>
      <c r="L8" s="146" t="s">
        <v>37</v>
      </c>
      <c r="M8" s="146" t="s">
        <v>37</v>
      </c>
      <c r="N8" s="88">
        <v>0.13</v>
      </c>
      <c r="O8" s="88">
        <v>0.38</v>
      </c>
      <c r="P8" s="88">
        <v>0.25</v>
      </c>
      <c r="Q8" s="88">
        <v>0.03</v>
      </c>
      <c r="R8" s="88">
        <v>0.1</v>
      </c>
      <c r="S8" s="88">
        <v>7.0000000000000007E-2</v>
      </c>
      <c r="T8" s="146" t="s">
        <v>37</v>
      </c>
      <c r="U8" s="146" t="s">
        <v>37</v>
      </c>
      <c r="V8" s="146" t="s">
        <v>37</v>
      </c>
      <c r="W8" s="146" t="s">
        <v>37</v>
      </c>
      <c r="X8" s="146" t="s">
        <v>37</v>
      </c>
      <c r="Y8" s="33" t="s">
        <v>37</v>
      </c>
      <c r="Z8" s="36">
        <v>0.17</v>
      </c>
      <c r="AA8" s="36">
        <v>0.17</v>
      </c>
      <c r="AB8" s="36">
        <v>0.17</v>
      </c>
      <c r="AC8" s="36">
        <v>0.06</v>
      </c>
      <c r="AD8" s="36">
        <v>0.1</v>
      </c>
      <c r="AE8" s="36">
        <v>0.08</v>
      </c>
      <c r="AF8" s="146" t="s">
        <v>37</v>
      </c>
      <c r="AG8" s="146" t="s">
        <v>37</v>
      </c>
      <c r="AH8" s="146" t="s">
        <v>37</v>
      </c>
      <c r="AI8" s="146" t="s">
        <v>37</v>
      </c>
      <c r="AJ8" s="146" t="s">
        <v>37</v>
      </c>
      <c r="AK8" s="146" t="s">
        <v>37</v>
      </c>
      <c r="AL8" s="146" t="s">
        <v>37</v>
      </c>
      <c r="AM8" s="146" t="s">
        <v>37</v>
      </c>
      <c r="AN8" s="146" t="s">
        <v>37</v>
      </c>
      <c r="AO8" s="146" t="s">
        <v>37</v>
      </c>
      <c r="AP8" s="146" t="s">
        <v>37</v>
      </c>
      <c r="AQ8" s="146" t="s">
        <v>37</v>
      </c>
      <c r="AR8" s="146" t="s">
        <v>37</v>
      </c>
      <c r="AS8" s="146" t="s">
        <v>37</v>
      </c>
      <c r="AT8" s="146" t="s">
        <v>37</v>
      </c>
      <c r="AU8" s="36">
        <v>0.04</v>
      </c>
      <c r="AV8" s="36">
        <v>0.17</v>
      </c>
      <c r="AW8" s="36">
        <v>0.11</v>
      </c>
      <c r="AX8" s="36">
        <v>0.3</v>
      </c>
      <c r="AY8" s="36">
        <v>0.13</v>
      </c>
      <c r="AZ8" s="36">
        <v>0.22</v>
      </c>
    </row>
    <row r="9" spans="1:52" ht="12.75" customHeight="1" x14ac:dyDescent="0.2">
      <c r="A9" s="134">
        <v>1992</v>
      </c>
      <c r="B9" s="88">
        <v>4.01</v>
      </c>
      <c r="C9" s="88">
        <v>3.03</v>
      </c>
      <c r="D9" s="88">
        <v>3.53</v>
      </c>
      <c r="E9" s="88">
        <v>3.54</v>
      </c>
      <c r="F9" s="88">
        <v>2.75</v>
      </c>
      <c r="G9" s="88">
        <v>3.16</v>
      </c>
      <c r="H9" s="88">
        <v>1.33</v>
      </c>
      <c r="I9" s="88">
        <v>1.1399999999999999</v>
      </c>
      <c r="J9" s="88">
        <v>1.23</v>
      </c>
      <c r="K9" s="146" t="s">
        <v>37</v>
      </c>
      <c r="L9" s="146" t="s">
        <v>37</v>
      </c>
      <c r="M9" s="146" t="s">
        <v>37</v>
      </c>
      <c r="N9" s="88">
        <v>0.26</v>
      </c>
      <c r="O9" s="88">
        <v>0.28000000000000003</v>
      </c>
      <c r="P9" s="88">
        <v>0.27</v>
      </c>
      <c r="Q9" s="88">
        <v>0.14000000000000001</v>
      </c>
      <c r="R9" s="88">
        <v>7.0000000000000007E-2</v>
      </c>
      <c r="S9" s="88">
        <v>0.1</v>
      </c>
      <c r="T9" s="146" t="s">
        <v>37</v>
      </c>
      <c r="U9" s="146" t="s">
        <v>37</v>
      </c>
      <c r="V9" s="146" t="s">
        <v>37</v>
      </c>
      <c r="W9" s="146" t="s">
        <v>37</v>
      </c>
      <c r="X9" s="146" t="s">
        <v>37</v>
      </c>
      <c r="Y9" s="33" t="s">
        <v>37</v>
      </c>
      <c r="Z9" s="36">
        <v>0.31</v>
      </c>
      <c r="AA9" s="36">
        <v>0.14000000000000001</v>
      </c>
      <c r="AB9" s="36">
        <v>0.23</v>
      </c>
      <c r="AC9" s="36">
        <v>0.3</v>
      </c>
      <c r="AD9" s="36" t="s">
        <v>117</v>
      </c>
      <c r="AE9" s="36">
        <v>0.16</v>
      </c>
      <c r="AF9" s="146" t="s">
        <v>37</v>
      </c>
      <c r="AG9" s="146" t="s">
        <v>37</v>
      </c>
      <c r="AH9" s="146" t="s">
        <v>37</v>
      </c>
      <c r="AI9" s="146" t="s">
        <v>37</v>
      </c>
      <c r="AJ9" s="146" t="s">
        <v>37</v>
      </c>
      <c r="AK9" s="146" t="s">
        <v>37</v>
      </c>
      <c r="AL9" s="146" t="s">
        <v>37</v>
      </c>
      <c r="AM9" s="146" t="s">
        <v>37</v>
      </c>
      <c r="AN9" s="146" t="s">
        <v>37</v>
      </c>
      <c r="AO9" s="146" t="s">
        <v>37</v>
      </c>
      <c r="AP9" s="146" t="s">
        <v>37</v>
      </c>
      <c r="AQ9" s="146" t="s">
        <v>37</v>
      </c>
      <c r="AR9" s="146" t="s">
        <v>37</v>
      </c>
      <c r="AS9" s="146" t="s">
        <v>37</v>
      </c>
      <c r="AT9" s="146" t="s">
        <v>37</v>
      </c>
      <c r="AU9" s="36">
        <v>7.0000000000000007E-2</v>
      </c>
      <c r="AV9" s="36">
        <v>0.21</v>
      </c>
      <c r="AW9" s="36">
        <v>0.13</v>
      </c>
      <c r="AX9" s="36">
        <v>0.17</v>
      </c>
      <c r="AY9" s="36">
        <v>0.14000000000000001</v>
      </c>
      <c r="AZ9" s="36">
        <v>0.15</v>
      </c>
    </row>
    <row r="10" spans="1:52" ht="12.75" customHeight="1" x14ac:dyDescent="0.2">
      <c r="A10" s="134">
        <v>1993</v>
      </c>
      <c r="B10" s="88">
        <v>4.3</v>
      </c>
      <c r="C10" s="88">
        <v>3.92</v>
      </c>
      <c r="D10" s="88">
        <v>4.12</v>
      </c>
      <c r="E10" s="88">
        <v>3.88</v>
      </c>
      <c r="F10" s="88">
        <v>3.43</v>
      </c>
      <c r="G10" s="88">
        <v>3.66</v>
      </c>
      <c r="H10" s="88">
        <v>1.55</v>
      </c>
      <c r="I10" s="88">
        <v>1.45</v>
      </c>
      <c r="J10" s="88">
        <v>1.5</v>
      </c>
      <c r="K10" s="146" t="s">
        <v>37</v>
      </c>
      <c r="L10" s="146" t="s">
        <v>37</v>
      </c>
      <c r="M10" s="146" t="s">
        <v>37</v>
      </c>
      <c r="N10" s="88">
        <v>0.4</v>
      </c>
      <c r="O10" s="88">
        <v>0.38</v>
      </c>
      <c r="P10" s="88">
        <v>0.39</v>
      </c>
      <c r="Q10" s="88">
        <v>0.37</v>
      </c>
      <c r="R10" s="88">
        <v>0.04</v>
      </c>
      <c r="S10" s="88">
        <v>0.21</v>
      </c>
      <c r="T10" s="146" t="s">
        <v>37</v>
      </c>
      <c r="U10" s="146" t="s">
        <v>37</v>
      </c>
      <c r="V10" s="146" t="s">
        <v>37</v>
      </c>
      <c r="W10" s="146" t="s">
        <v>37</v>
      </c>
      <c r="X10" s="146" t="s">
        <v>37</v>
      </c>
      <c r="Y10" s="33" t="s">
        <v>37</v>
      </c>
      <c r="Z10" s="36">
        <v>0.47</v>
      </c>
      <c r="AA10" s="36">
        <v>0.17</v>
      </c>
      <c r="AB10" s="36">
        <v>0.32</v>
      </c>
      <c r="AC10" s="36">
        <v>0.54</v>
      </c>
      <c r="AD10" s="36">
        <v>0.31</v>
      </c>
      <c r="AE10" s="36">
        <v>0.43</v>
      </c>
      <c r="AF10" s="146" t="s">
        <v>37</v>
      </c>
      <c r="AG10" s="146" t="s">
        <v>37</v>
      </c>
      <c r="AH10" s="146" t="s">
        <v>37</v>
      </c>
      <c r="AI10" s="146" t="s">
        <v>37</v>
      </c>
      <c r="AJ10" s="146" t="s">
        <v>37</v>
      </c>
      <c r="AK10" s="146" t="s">
        <v>37</v>
      </c>
      <c r="AL10" s="146" t="s">
        <v>37</v>
      </c>
      <c r="AM10" s="146" t="s">
        <v>37</v>
      </c>
      <c r="AN10" s="146" t="s">
        <v>37</v>
      </c>
      <c r="AO10" s="36">
        <v>0.5</v>
      </c>
      <c r="AP10" s="36">
        <v>0.39</v>
      </c>
      <c r="AQ10" s="36">
        <v>0.45</v>
      </c>
      <c r="AR10" s="146" t="s">
        <v>37</v>
      </c>
      <c r="AS10" s="146" t="s">
        <v>37</v>
      </c>
      <c r="AT10" s="146" t="s">
        <v>37</v>
      </c>
      <c r="AU10" s="36">
        <v>0.23</v>
      </c>
      <c r="AV10" s="36">
        <v>7.0000000000000007E-2</v>
      </c>
      <c r="AW10" s="36">
        <v>0.15</v>
      </c>
      <c r="AX10" s="36">
        <v>0.43</v>
      </c>
      <c r="AY10" s="36">
        <v>0.52</v>
      </c>
      <c r="AZ10" s="36">
        <v>0.48</v>
      </c>
    </row>
    <row r="11" spans="1:52" ht="12.75" customHeight="1" x14ac:dyDescent="0.2">
      <c r="A11" s="134">
        <v>1994</v>
      </c>
      <c r="B11" s="88">
        <v>4.32</v>
      </c>
      <c r="C11" s="88">
        <v>3.94</v>
      </c>
      <c r="D11" s="88">
        <v>4.1399999999999997</v>
      </c>
      <c r="E11" s="88">
        <v>3.15</v>
      </c>
      <c r="F11" s="88">
        <v>3.29</v>
      </c>
      <c r="G11" s="88">
        <v>3.22</v>
      </c>
      <c r="H11" s="88">
        <v>2.4500000000000002</v>
      </c>
      <c r="I11" s="88">
        <v>1.82</v>
      </c>
      <c r="J11" s="88">
        <v>2.14</v>
      </c>
      <c r="K11" s="146" t="s">
        <v>37</v>
      </c>
      <c r="L11" s="146" t="s">
        <v>37</v>
      </c>
      <c r="M11" s="146" t="s">
        <v>37</v>
      </c>
      <c r="N11" s="88">
        <v>0.63</v>
      </c>
      <c r="O11" s="88">
        <v>0.48</v>
      </c>
      <c r="P11" s="88">
        <v>0.56000000000000005</v>
      </c>
      <c r="Q11" s="88">
        <v>0.35</v>
      </c>
      <c r="R11" s="88">
        <v>0.2</v>
      </c>
      <c r="S11" s="88">
        <v>0.28000000000000003</v>
      </c>
      <c r="T11" s="36">
        <v>0.28000000000000003</v>
      </c>
      <c r="U11" s="36">
        <v>0.2</v>
      </c>
      <c r="V11" s="36">
        <v>0.24</v>
      </c>
      <c r="W11" s="36">
        <v>0.14000000000000001</v>
      </c>
      <c r="X11" s="36">
        <v>0.04</v>
      </c>
      <c r="Y11" s="36">
        <v>0.09</v>
      </c>
      <c r="Z11" s="36">
        <v>0.49</v>
      </c>
      <c r="AA11" s="36">
        <v>0.41</v>
      </c>
      <c r="AB11" s="36">
        <v>0.45</v>
      </c>
      <c r="AC11" s="36">
        <v>0.52</v>
      </c>
      <c r="AD11" s="36">
        <v>0.57999999999999996</v>
      </c>
      <c r="AE11" s="36">
        <v>0.55000000000000004</v>
      </c>
      <c r="AF11" s="146" t="s">
        <v>37</v>
      </c>
      <c r="AG11" s="146" t="s">
        <v>37</v>
      </c>
      <c r="AH11" s="146" t="s">
        <v>37</v>
      </c>
      <c r="AI11" s="146" t="s">
        <v>37</v>
      </c>
      <c r="AJ11" s="146" t="s">
        <v>37</v>
      </c>
      <c r="AK11" s="146" t="s">
        <v>37</v>
      </c>
      <c r="AL11" s="146" t="s">
        <v>37</v>
      </c>
      <c r="AM11" s="146" t="s">
        <v>37</v>
      </c>
      <c r="AN11" s="146" t="s">
        <v>37</v>
      </c>
      <c r="AO11" s="36">
        <v>0.34</v>
      </c>
      <c r="AP11" s="36">
        <v>0.34</v>
      </c>
      <c r="AQ11" s="36">
        <v>0.34</v>
      </c>
      <c r="AR11" s="146" t="s">
        <v>37</v>
      </c>
      <c r="AS11" s="146" t="s">
        <v>37</v>
      </c>
      <c r="AT11" s="146" t="s">
        <v>37</v>
      </c>
      <c r="AU11" s="36">
        <v>0.17</v>
      </c>
      <c r="AV11" s="36">
        <v>0.21</v>
      </c>
      <c r="AW11" s="36">
        <v>0.19</v>
      </c>
      <c r="AX11" s="36">
        <v>0.62</v>
      </c>
      <c r="AY11" s="36">
        <v>0.55000000000000004</v>
      </c>
      <c r="AZ11" s="36">
        <v>0.59</v>
      </c>
    </row>
    <row r="12" spans="1:52" ht="12.75" customHeight="1" x14ac:dyDescent="0.2">
      <c r="A12" s="134">
        <v>1995</v>
      </c>
      <c r="B12" s="88">
        <v>5.74</v>
      </c>
      <c r="C12" s="88">
        <v>4.7</v>
      </c>
      <c r="D12" s="88">
        <v>5.23</v>
      </c>
      <c r="E12" s="88">
        <v>4.34</v>
      </c>
      <c r="F12" s="88">
        <v>3.67</v>
      </c>
      <c r="G12" s="88">
        <v>4.01</v>
      </c>
      <c r="H12" s="88">
        <v>3.26</v>
      </c>
      <c r="I12" s="88">
        <v>2.46</v>
      </c>
      <c r="J12" s="88">
        <v>2.87</v>
      </c>
      <c r="K12" s="146" t="s">
        <v>37</v>
      </c>
      <c r="L12" s="146" t="s">
        <v>37</v>
      </c>
      <c r="M12" s="146" t="s">
        <v>37</v>
      </c>
      <c r="N12" s="88">
        <v>0.26</v>
      </c>
      <c r="O12" s="88">
        <v>0.63</v>
      </c>
      <c r="P12" s="88">
        <v>0.44</v>
      </c>
      <c r="Q12" s="88">
        <v>0.23</v>
      </c>
      <c r="R12" s="88">
        <v>0.34</v>
      </c>
      <c r="S12" s="88">
        <v>0.28000000000000003</v>
      </c>
      <c r="T12" s="36">
        <v>0.2</v>
      </c>
      <c r="U12" s="36">
        <v>0.28000000000000003</v>
      </c>
      <c r="V12" s="36">
        <v>0.24</v>
      </c>
      <c r="W12" s="36">
        <v>0.05</v>
      </c>
      <c r="X12" s="36">
        <v>0.11</v>
      </c>
      <c r="Y12" s="36">
        <v>0.08</v>
      </c>
      <c r="Z12" s="36">
        <v>0.41</v>
      </c>
      <c r="AA12" s="36">
        <v>0.34</v>
      </c>
      <c r="AB12" s="36">
        <v>0.38</v>
      </c>
      <c r="AC12" s="36">
        <v>0.46</v>
      </c>
      <c r="AD12" s="36">
        <v>0.4</v>
      </c>
      <c r="AE12" s="36">
        <v>0.43</v>
      </c>
      <c r="AF12" s="146" t="s">
        <v>37</v>
      </c>
      <c r="AG12" s="146" t="s">
        <v>37</v>
      </c>
      <c r="AH12" s="146" t="s">
        <v>37</v>
      </c>
      <c r="AI12" s="146" t="s">
        <v>37</v>
      </c>
      <c r="AJ12" s="146" t="s">
        <v>37</v>
      </c>
      <c r="AK12" s="146" t="s">
        <v>37</v>
      </c>
      <c r="AL12" s="146" t="s">
        <v>37</v>
      </c>
      <c r="AM12" s="146" t="s">
        <v>37</v>
      </c>
      <c r="AN12" s="146" t="s">
        <v>37</v>
      </c>
      <c r="AO12" s="36">
        <v>0.46</v>
      </c>
      <c r="AP12" s="36">
        <v>0.35</v>
      </c>
      <c r="AQ12" s="36">
        <v>0.41</v>
      </c>
      <c r="AR12" s="146" t="s">
        <v>37</v>
      </c>
      <c r="AS12" s="146" t="s">
        <v>37</v>
      </c>
      <c r="AT12" s="146" t="s">
        <v>37</v>
      </c>
      <c r="AU12" s="36">
        <v>0.47</v>
      </c>
      <c r="AV12" s="36">
        <v>0.46</v>
      </c>
      <c r="AW12" s="36">
        <v>0.46</v>
      </c>
      <c r="AX12" s="36">
        <v>0.53</v>
      </c>
      <c r="AY12" s="36">
        <v>0.46</v>
      </c>
      <c r="AZ12" s="36">
        <v>0.5</v>
      </c>
    </row>
    <row r="13" spans="1:52" ht="12.75" customHeight="1" x14ac:dyDescent="0.2">
      <c r="A13" s="134">
        <v>1996</v>
      </c>
      <c r="B13" s="88">
        <v>7.55</v>
      </c>
      <c r="C13" s="88">
        <v>5.71</v>
      </c>
      <c r="D13" s="88">
        <v>6.65</v>
      </c>
      <c r="E13" s="88">
        <v>5.63</v>
      </c>
      <c r="F13" s="88">
        <v>4.76</v>
      </c>
      <c r="G13" s="88">
        <v>5.21</v>
      </c>
      <c r="H13" s="88">
        <v>4.84</v>
      </c>
      <c r="I13" s="88">
        <v>2.99</v>
      </c>
      <c r="J13" s="88">
        <v>3.94</v>
      </c>
      <c r="K13" s="146" t="s">
        <v>37</v>
      </c>
      <c r="L13" s="146" t="s">
        <v>37</v>
      </c>
      <c r="M13" s="146" t="s">
        <v>37</v>
      </c>
      <c r="N13" s="88">
        <v>0.74</v>
      </c>
      <c r="O13" s="88">
        <v>0.61</v>
      </c>
      <c r="P13" s="88">
        <v>0.68</v>
      </c>
      <c r="Q13" s="88">
        <v>0.47</v>
      </c>
      <c r="R13" s="88">
        <v>0.35</v>
      </c>
      <c r="S13" s="88">
        <v>0.41</v>
      </c>
      <c r="T13" s="36">
        <v>0.28000000000000003</v>
      </c>
      <c r="U13" s="36">
        <v>0.2</v>
      </c>
      <c r="V13" s="36">
        <v>0.24</v>
      </c>
      <c r="W13" s="36">
        <v>0.23</v>
      </c>
      <c r="X13" s="36">
        <v>0.19</v>
      </c>
      <c r="Y13" s="36">
        <v>0.21</v>
      </c>
      <c r="Z13" s="36">
        <v>0.56999999999999995</v>
      </c>
      <c r="AA13" s="36">
        <v>0.41</v>
      </c>
      <c r="AB13" s="36">
        <v>0.49</v>
      </c>
      <c r="AC13" s="36">
        <v>0.85</v>
      </c>
      <c r="AD13" s="36">
        <v>0.45</v>
      </c>
      <c r="AE13" s="36">
        <v>0.66</v>
      </c>
      <c r="AF13" s="146" t="s">
        <v>37</v>
      </c>
      <c r="AG13" s="146" t="s">
        <v>37</v>
      </c>
      <c r="AH13" s="146" t="s">
        <v>37</v>
      </c>
      <c r="AI13" s="146" t="s">
        <v>37</v>
      </c>
      <c r="AJ13" s="146" t="s">
        <v>37</v>
      </c>
      <c r="AK13" s="146" t="s">
        <v>37</v>
      </c>
      <c r="AL13" s="146" t="s">
        <v>37</v>
      </c>
      <c r="AM13" s="146" t="s">
        <v>37</v>
      </c>
      <c r="AN13" s="146" t="s">
        <v>37</v>
      </c>
      <c r="AO13" s="36">
        <v>0.66</v>
      </c>
      <c r="AP13" s="36">
        <v>0.41</v>
      </c>
      <c r="AQ13" s="36">
        <v>0.54</v>
      </c>
      <c r="AR13" s="146" t="s">
        <v>37</v>
      </c>
      <c r="AS13" s="146" t="s">
        <v>37</v>
      </c>
      <c r="AT13" s="146" t="s">
        <v>37</v>
      </c>
      <c r="AU13" s="36">
        <v>0.21</v>
      </c>
      <c r="AV13" s="36">
        <v>0.3</v>
      </c>
      <c r="AW13" s="36">
        <v>0.26</v>
      </c>
      <c r="AX13" s="36">
        <v>1.52</v>
      </c>
      <c r="AY13" s="36">
        <v>0.68</v>
      </c>
      <c r="AZ13" s="36">
        <v>1.1100000000000001</v>
      </c>
    </row>
    <row r="14" spans="1:52" ht="12.75" customHeight="1" x14ac:dyDescent="0.2">
      <c r="A14" s="134">
        <v>1997</v>
      </c>
      <c r="B14" s="88">
        <v>8.1199999999999992</v>
      </c>
      <c r="C14" s="88">
        <v>6.05</v>
      </c>
      <c r="D14" s="88">
        <v>7.11</v>
      </c>
      <c r="E14" s="88">
        <v>6.72</v>
      </c>
      <c r="F14" s="88">
        <v>5</v>
      </c>
      <c r="G14" s="88">
        <v>5.88</v>
      </c>
      <c r="H14" s="88">
        <v>5.09</v>
      </c>
      <c r="I14" s="88">
        <v>3.33</v>
      </c>
      <c r="J14" s="88">
        <v>4.2300000000000004</v>
      </c>
      <c r="K14" s="146" t="s">
        <v>37</v>
      </c>
      <c r="L14" s="146" t="s">
        <v>37</v>
      </c>
      <c r="M14" s="146" t="s">
        <v>37</v>
      </c>
      <c r="N14" s="88">
        <v>1.1599999999999999</v>
      </c>
      <c r="O14" s="88">
        <v>0.72</v>
      </c>
      <c r="P14" s="88">
        <v>0.94</v>
      </c>
      <c r="Q14" s="88">
        <v>0.83</v>
      </c>
      <c r="R14" s="88">
        <v>0.21</v>
      </c>
      <c r="S14" s="88">
        <v>0.52</v>
      </c>
      <c r="T14" s="36">
        <v>0.7</v>
      </c>
      <c r="U14" s="36">
        <v>0.13</v>
      </c>
      <c r="V14" s="36">
        <v>0.42</v>
      </c>
      <c r="W14" s="36">
        <v>0.18</v>
      </c>
      <c r="X14" s="36">
        <v>0.08</v>
      </c>
      <c r="Y14" s="36">
        <v>0.13</v>
      </c>
      <c r="Z14" s="36">
        <v>0.71</v>
      </c>
      <c r="AA14" s="36">
        <v>0.28999999999999998</v>
      </c>
      <c r="AB14" s="36">
        <v>0.51</v>
      </c>
      <c r="AC14" s="36">
        <v>0.74</v>
      </c>
      <c r="AD14" s="36">
        <v>0.4</v>
      </c>
      <c r="AE14" s="36">
        <v>0.57999999999999996</v>
      </c>
      <c r="AF14" s="146" t="s">
        <v>37</v>
      </c>
      <c r="AG14" s="146" t="s">
        <v>37</v>
      </c>
      <c r="AH14" s="146" t="s">
        <v>37</v>
      </c>
      <c r="AI14" s="146" t="s">
        <v>37</v>
      </c>
      <c r="AJ14" s="146" t="s">
        <v>37</v>
      </c>
      <c r="AK14" s="146" t="s">
        <v>37</v>
      </c>
      <c r="AL14" s="146" t="s">
        <v>37</v>
      </c>
      <c r="AM14" s="146" t="s">
        <v>37</v>
      </c>
      <c r="AN14" s="146" t="s">
        <v>37</v>
      </c>
      <c r="AO14" s="36">
        <v>1.02</v>
      </c>
      <c r="AP14" s="36">
        <v>0.65</v>
      </c>
      <c r="AQ14" s="36">
        <v>0.84</v>
      </c>
      <c r="AR14" s="146" t="s">
        <v>37</v>
      </c>
      <c r="AS14" s="146" t="s">
        <v>37</v>
      </c>
      <c r="AT14" s="146" t="s">
        <v>37</v>
      </c>
      <c r="AU14" s="36">
        <v>0.49</v>
      </c>
      <c r="AV14" s="36">
        <v>0.46</v>
      </c>
      <c r="AW14" s="36">
        <v>0.47</v>
      </c>
      <c r="AX14" s="36">
        <v>0.91</v>
      </c>
      <c r="AY14" s="36">
        <v>0.76</v>
      </c>
      <c r="AZ14" s="36">
        <v>0.83</v>
      </c>
    </row>
    <row r="15" spans="1:52" ht="12.75" customHeight="1" x14ac:dyDescent="0.2">
      <c r="A15" s="134">
        <v>1998</v>
      </c>
      <c r="B15" s="88">
        <v>8.7100000000000009</v>
      </c>
      <c r="C15" s="88">
        <v>5.0599999999999996</v>
      </c>
      <c r="D15" s="88">
        <v>6.93</v>
      </c>
      <c r="E15" s="88">
        <v>6.28</v>
      </c>
      <c r="F15" s="88">
        <v>4.28</v>
      </c>
      <c r="G15" s="88">
        <v>5.31</v>
      </c>
      <c r="H15" s="88">
        <v>6.04</v>
      </c>
      <c r="I15" s="88">
        <v>2.96</v>
      </c>
      <c r="J15" s="88">
        <v>4.55</v>
      </c>
      <c r="K15" s="146" t="s">
        <v>37</v>
      </c>
      <c r="L15" s="146" t="s">
        <v>37</v>
      </c>
      <c r="M15" s="146" t="s">
        <v>37</v>
      </c>
      <c r="N15" s="88">
        <v>1</v>
      </c>
      <c r="O15" s="88">
        <v>0.61</v>
      </c>
      <c r="P15" s="88">
        <v>0.81</v>
      </c>
      <c r="Q15" s="88">
        <v>0.52</v>
      </c>
      <c r="R15" s="88">
        <v>0.35</v>
      </c>
      <c r="S15" s="88">
        <v>0.44</v>
      </c>
      <c r="T15" s="36">
        <v>0.5</v>
      </c>
      <c r="U15" s="36">
        <v>0.35</v>
      </c>
      <c r="V15" s="36">
        <v>0.43</v>
      </c>
      <c r="W15" s="36">
        <v>0.13</v>
      </c>
      <c r="X15" s="36" t="s">
        <v>117</v>
      </c>
      <c r="Y15" s="36">
        <v>0.06</v>
      </c>
      <c r="Z15" s="36">
        <v>0.54</v>
      </c>
      <c r="AA15" s="36">
        <v>0.26</v>
      </c>
      <c r="AB15" s="36">
        <v>0.41</v>
      </c>
      <c r="AC15" s="36">
        <v>1.26</v>
      </c>
      <c r="AD15" s="36">
        <v>0.44</v>
      </c>
      <c r="AE15" s="36">
        <v>0.86</v>
      </c>
      <c r="AF15" s="146" t="s">
        <v>37</v>
      </c>
      <c r="AG15" s="146" t="s">
        <v>37</v>
      </c>
      <c r="AH15" s="146" t="s">
        <v>37</v>
      </c>
      <c r="AI15" s="146" t="s">
        <v>37</v>
      </c>
      <c r="AJ15" s="146" t="s">
        <v>37</v>
      </c>
      <c r="AK15" s="146" t="s">
        <v>37</v>
      </c>
      <c r="AL15" s="146" t="s">
        <v>37</v>
      </c>
      <c r="AM15" s="146" t="s">
        <v>37</v>
      </c>
      <c r="AN15" s="146" t="s">
        <v>37</v>
      </c>
      <c r="AO15" s="36">
        <v>1.03</v>
      </c>
      <c r="AP15" s="36">
        <v>0.47</v>
      </c>
      <c r="AQ15" s="36">
        <v>0.76</v>
      </c>
      <c r="AR15" s="36">
        <v>0.15</v>
      </c>
      <c r="AS15" s="36">
        <v>0.1</v>
      </c>
      <c r="AT15" s="36">
        <v>0.12</v>
      </c>
      <c r="AU15" s="36">
        <v>1.26</v>
      </c>
      <c r="AV15" s="36">
        <v>0.44</v>
      </c>
      <c r="AW15" s="36">
        <v>0.86</v>
      </c>
      <c r="AX15" s="36">
        <v>2.2999999999999998</v>
      </c>
      <c r="AY15" s="36">
        <v>1.21</v>
      </c>
      <c r="AZ15" s="36">
        <v>1.77</v>
      </c>
    </row>
    <row r="16" spans="1:52" ht="12.75" customHeight="1" x14ac:dyDescent="0.2">
      <c r="A16" s="134">
        <v>1999</v>
      </c>
      <c r="B16" s="88">
        <v>8.5</v>
      </c>
      <c r="C16" s="88">
        <v>6.47</v>
      </c>
      <c r="D16" s="88">
        <v>7.52</v>
      </c>
      <c r="E16" s="88">
        <v>6.86</v>
      </c>
      <c r="F16" s="88">
        <v>5.47</v>
      </c>
      <c r="G16" s="88">
        <v>6.18</v>
      </c>
      <c r="H16" s="88">
        <v>5.5</v>
      </c>
      <c r="I16" s="88">
        <v>3.45</v>
      </c>
      <c r="J16" s="88">
        <v>4.5</v>
      </c>
      <c r="K16" s="146" t="s">
        <v>37</v>
      </c>
      <c r="L16" s="146" t="s">
        <v>37</v>
      </c>
      <c r="M16" s="146" t="s">
        <v>37</v>
      </c>
      <c r="N16" s="88">
        <v>0.9</v>
      </c>
      <c r="O16" s="88">
        <v>0.95</v>
      </c>
      <c r="P16" s="88">
        <v>0.92</v>
      </c>
      <c r="Q16" s="88">
        <v>0.87</v>
      </c>
      <c r="R16" s="88">
        <v>0.61</v>
      </c>
      <c r="S16" s="88">
        <v>0.74</v>
      </c>
      <c r="T16" s="36">
        <v>0.76</v>
      </c>
      <c r="U16" s="36">
        <v>0.59</v>
      </c>
      <c r="V16" s="36">
        <v>0.68</v>
      </c>
      <c r="W16" s="36">
        <v>0.16</v>
      </c>
      <c r="X16" s="36">
        <v>0.18</v>
      </c>
      <c r="Y16" s="36">
        <v>0.17</v>
      </c>
      <c r="Z16" s="36">
        <v>0.78</v>
      </c>
      <c r="AA16" s="36">
        <v>0.57999999999999996</v>
      </c>
      <c r="AB16" s="36">
        <v>0.69</v>
      </c>
      <c r="AC16" s="36">
        <v>1.0900000000000001</v>
      </c>
      <c r="AD16" s="36">
        <v>0.85</v>
      </c>
      <c r="AE16" s="36">
        <v>0.98</v>
      </c>
      <c r="AF16" s="146" t="s">
        <v>37</v>
      </c>
      <c r="AG16" s="146" t="s">
        <v>37</v>
      </c>
      <c r="AH16" s="146" t="s">
        <v>37</v>
      </c>
      <c r="AI16" s="146" t="s">
        <v>37</v>
      </c>
      <c r="AJ16" s="146" t="s">
        <v>37</v>
      </c>
      <c r="AK16" s="146" t="s">
        <v>37</v>
      </c>
      <c r="AL16" s="146" t="s">
        <v>37</v>
      </c>
      <c r="AM16" s="146" t="s">
        <v>37</v>
      </c>
      <c r="AN16" s="146" t="s">
        <v>37</v>
      </c>
      <c r="AO16" s="36">
        <v>1.05</v>
      </c>
      <c r="AP16" s="36">
        <v>1.03</v>
      </c>
      <c r="AQ16" s="36">
        <v>1.04</v>
      </c>
      <c r="AR16" s="36">
        <v>0.43</v>
      </c>
      <c r="AS16" s="36">
        <v>0.19</v>
      </c>
      <c r="AT16" s="36">
        <v>0.32</v>
      </c>
      <c r="AU16" s="36">
        <v>1.0900000000000001</v>
      </c>
      <c r="AV16" s="36">
        <v>0.85</v>
      </c>
      <c r="AW16" s="36">
        <v>0.98</v>
      </c>
      <c r="AX16" s="36">
        <v>1.74</v>
      </c>
      <c r="AY16" s="36">
        <v>1.06</v>
      </c>
      <c r="AZ16" s="36">
        <v>1.41</v>
      </c>
    </row>
    <row r="17" spans="1:52" ht="12.75" customHeight="1" x14ac:dyDescent="0.2">
      <c r="A17" s="134">
        <v>2000</v>
      </c>
      <c r="B17" s="88">
        <v>7.94</v>
      </c>
      <c r="C17" s="88">
        <v>6.44</v>
      </c>
      <c r="D17" s="88">
        <v>7.18</v>
      </c>
      <c r="E17" s="36">
        <v>6.36</v>
      </c>
      <c r="F17" s="36">
        <v>5.44</v>
      </c>
      <c r="G17" s="36">
        <v>5.89</v>
      </c>
      <c r="H17" s="36">
        <v>4.8499999999999996</v>
      </c>
      <c r="I17" s="36">
        <v>3.66</v>
      </c>
      <c r="J17" s="36">
        <v>4.25</v>
      </c>
      <c r="K17" s="146" t="s">
        <v>37</v>
      </c>
      <c r="L17" s="146" t="s">
        <v>37</v>
      </c>
      <c r="M17" s="146" t="s">
        <v>37</v>
      </c>
      <c r="N17" s="36">
        <v>1.33</v>
      </c>
      <c r="O17" s="36">
        <v>1</v>
      </c>
      <c r="P17" s="36">
        <v>1.1599999999999999</v>
      </c>
      <c r="Q17" s="88">
        <v>0.72</v>
      </c>
      <c r="R17" s="88">
        <v>0.39</v>
      </c>
      <c r="S17" s="88">
        <v>0.55000000000000004</v>
      </c>
      <c r="T17" s="36">
        <v>0.57999999999999996</v>
      </c>
      <c r="U17" s="36">
        <v>0.35</v>
      </c>
      <c r="V17" s="36">
        <v>0.46</v>
      </c>
      <c r="W17" s="36">
        <v>0.26</v>
      </c>
      <c r="X17" s="36">
        <v>0.05</v>
      </c>
      <c r="Y17" s="36">
        <v>0.15</v>
      </c>
      <c r="Z17" s="36">
        <v>0.38</v>
      </c>
      <c r="AA17" s="36">
        <v>0.38</v>
      </c>
      <c r="AB17" s="36">
        <v>0.38</v>
      </c>
      <c r="AC17" s="36">
        <v>0.76</v>
      </c>
      <c r="AD17" s="36">
        <v>0.55000000000000004</v>
      </c>
      <c r="AE17" s="36">
        <v>0.66</v>
      </c>
      <c r="AF17" s="146" t="s">
        <v>37</v>
      </c>
      <c r="AG17" s="146" t="s">
        <v>37</v>
      </c>
      <c r="AH17" s="146" t="s">
        <v>37</v>
      </c>
      <c r="AI17" s="146" t="s">
        <v>37</v>
      </c>
      <c r="AJ17" s="146" t="s">
        <v>37</v>
      </c>
      <c r="AK17" s="146" t="s">
        <v>37</v>
      </c>
      <c r="AL17" s="146" t="s">
        <v>37</v>
      </c>
      <c r="AM17" s="146" t="s">
        <v>37</v>
      </c>
      <c r="AN17" s="146" t="s">
        <v>37</v>
      </c>
      <c r="AO17" s="36">
        <v>1.1399999999999999</v>
      </c>
      <c r="AP17" s="36">
        <v>0.61</v>
      </c>
      <c r="AQ17" s="36">
        <v>0.87</v>
      </c>
      <c r="AR17" s="36">
        <v>0.69</v>
      </c>
      <c r="AS17" s="36">
        <v>0.68</v>
      </c>
      <c r="AT17" s="36">
        <v>0.68</v>
      </c>
      <c r="AU17" s="36">
        <v>0.55000000000000004</v>
      </c>
      <c r="AV17" s="36">
        <v>0.28000000000000003</v>
      </c>
      <c r="AW17" s="36">
        <v>0.41</v>
      </c>
      <c r="AX17" s="36">
        <v>1.87</v>
      </c>
      <c r="AY17" s="36">
        <v>1.19</v>
      </c>
      <c r="AZ17" s="36">
        <v>1.53</v>
      </c>
    </row>
    <row r="18" spans="1:52" ht="12.75" customHeight="1" x14ac:dyDescent="0.2">
      <c r="A18" s="134">
        <v>2001</v>
      </c>
      <c r="B18" s="88">
        <v>7.83</v>
      </c>
      <c r="C18" s="88">
        <v>7.13</v>
      </c>
      <c r="D18" s="88">
        <v>7.49</v>
      </c>
      <c r="E18" s="36">
        <v>6.32</v>
      </c>
      <c r="F18" s="36">
        <v>6</v>
      </c>
      <c r="G18" s="36">
        <v>6.16</v>
      </c>
      <c r="H18" s="36">
        <v>5.14</v>
      </c>
      <c r="I18" s="36">
        <v>4.4000000000000004</v>
      </c>
      <c r="J18" s="36">
        <v>4.78</v>
      </c>
      <c r="K18" s="146" t="s">
        <v>37</v>
      </c>
      <c r="L18" s="146" t="s">
        <v>37</v>
      </c>
      <c r="M18" s="146" t="s">
        <v>37</v>
      </c>
      <c r="N18" s="36">
        <v>1.23</v>
      </c>
      <c r="O18" s="36">
        <v>1.08</v>
      </c>
      <c r="P18" s="36">
        <v>1.1599999999999999</v>
      </c>
      <c r="Q18" s="88">
        <v>1.1599999999999999</v>
      </c>
      <c r="R18" s="88">
        <v>0.59</v>
      </c>
      <c r="S18" s="88">
        <v>0.88</v>
      </c>
      <c r="T18" s="36">
        <v>0.95</v>
      </c>
      <c r="U18" s="36">
        <v>0.52</v>
      </c>
      <c r="V18" s="36">
        <v>0.74</v>
      </c>
      <c r="W18" s="36">
        <v>0.42</v>
      </c>
      <c r="X18" s="36">
        <v>0.13</v>
      </c>
      <c r="Y18" s="36">
        <v>0.28000000000000003</v>
      </c>
      <c r="Z18" s="36">
        <v>0.83</v>
      </c>
      <c r="AA18" s="36">
        <v>0.74</v>
      </c>
      <c r="AB18" s="36">
        <v>0.79</v>
      </c>
      <c r="AC18" s="36">
        <v>1.04</v>
      </c>
      <c r="AD18" s="36">
        <v>0.67</v>
      </c>
      <c r="AE18" s="36">
        <v>0.86</v>
      </c>
      <c r="AF18" s="146" t="s">
        <v>37</v>
      </c>
      <c r="AG18" s="146" t="s">
        <v>37</v>
      </c>
      <c r="AH18" s="146" t="s">
        <v>37</v>
      </c>
      <c r="AI18" s="146" t="s">
        <v>37</v>
      </c>
      <c r="AJ18" s="146" t="s">
        <v>37</v>
      </c>
      <c r="AK18" s="146" t="s">
        <v>37</v>
      </c>
      <c r="AL18" s="146" t="s">
        <v>37</v>
      </c>
      <c r="AM18" s="146" t="s">
        <v>37</v>
      </c>
      <c r="AN18" s="146" t="s">
        <v>37</v>
      </c>
      <c r="AO18" s="36">
        <v>1.39</v>
      </c>
      <c r="AP18" s="36">
        <v>1.32</v>
      </c>
      <c r="AQ18" s="36">
        <v>1.36</v>
      </c>
      <c r="AR18" s="36">
        <v>0.83</v>
      </c>
      <c r="AS18" s="36">
        <v>0.57999999999999996</v>
      </c>
      <c r="AT18" s="36">
        <v>0.71</v>
      </c>
      <c r="AU18" s="36">
        <v>0.52</v>
      </c>
      <c r="AV18" s="36">
        <v>0.62</v>
      </c>
      <c r="AW18" s="36">
        <v>0.56999999999999995</v>
      </c>
      <c r="AX18" s="36">
        <v>1.33</v>
      </c>
      <c r="AY18" s="36">
        <v>0.85</v>
      </c>
      <c r="AZ18" s="36">
        <v>1.1000000000000001</v>
      </c>
    </row>
    <row r="19" spans="1:52" ht="12.75" customHeight="1" x14ac:dyDescent="0.2">
      <c r="A19" s="134">
        <v>2002</v>
      </c>
      <c r="B19" s="88">
        <v>7.2</v>
      </c>
      <c r="C19" s="88">
        <v>6.19</v>
      </c>
      <c r="D19" s="88">
        <v>6.71</v>
      </c>
      <c r="E19" s="36">
        <v>5.9</v>
      </c>
      <c r="F19" s="36">
        <v>5.5</v>
      </c>
      <c r="G19" s="36">
        <v>5.7</v>
      </c>
      <c r="H19" s="36">
        <v>5.05</v>
      </c>
      <c r="I19" s="36">
        <v>3.54</v>
      </c>
      <c r="J19" s="36">
        <v>4.32</v>
      </c>
      <c r="K19" s="146" t="s">
        <v>37</v>
      </c>
      <c r="L19" s="146" t="s">
        <v>37</v>
      </c>
      <c r="M19" s="146" t="s">
        <v>37</v>
      </c>
      <c r="N19" s="36">
        <v>0.66</v>
      </c>
      <c r="O19" s="36">
        <v>0.78</v>
      </c>
      <c r="P19" s="36">
        <v>0.72</v>
      </c>
      <c r="Q19" s="88">
        <v>0.6</v>
      </c>
      <c r="R19" s="88">
        <v>0.72</v>
      </c>
      <c r="S19" s="88">
        <v>0.65</v>
      </c>
      <c r="T19" s="36">
        <v>0.5</v>
      </c>
      <c r="U19" s="36">
        <v>0.45</v>
      </c>
      <c r="V19" s="36">
        <v>0.48</v>
      </c>
      <c r="W19" s="36">
        <v>0.23</v>
      </c>
      <c r="X19" s="36">
        <v>0.32</v>
      </c>
      <c r="Y19" s="36">
        <v>0.27</v>
      </c>
      <c r="Z19" s="36">
        <v>0.56999999999999995</v>
      </c>
      <c r="AA19" s="36">
        <v>0.55000000000000004</v>
      </c>
      <c r="AB19" s="36">
        <v>0.56000000000000005</v>
      </c>
      <c r="AC19" s="36">
        <v>0.89</v>
      </c>
      <c r="AD19" s="36">
        <v>0.32</v>
      </c>
      <c r="AE19" s="36">
        <v>0.61</v>
      </c>
      <c r="AF19" s="146" t="s">
        <v>37</v>
      </c>
      <c r="AG19" s="146" t="s">
        <v>37</v>
      </c>
      <c r="AH19" s="146" t="s">
        <v>37</v>
      </c>
      <c r="AI19" s="146" t="s">
        <v>37</v>
      </c>
      <c r="AJ19" s="146" t="s">
        <v>37</v>
      </c>
      <c r="AK19" s="146" t="s">
        <v>37</v>
      </c>
      <c r="AL19" s="146" t="s">
        <v>37</v>
      </c>
      <c r="AM19" s="146" t="s">
        <v>37</v>
      </c>
      <c r="AN19" s="146" t="s">
        <v>37</v>
      </c>
      <c r="AO19" s="36">
        <v>1.6</v>
      </c>
      <c r="AP19" s="36">
        <v>1.46</v>
      </c>
      <c r="AQ19" s="36">
        <v>1.53</v>
      </c>
      <c r="AR19" s="36">
        <v>0.33</v>
      </c>
      <c r="AS19" s="36">
        <v>0.26</v>
      </c>
      <c r="AT19" s="36">
        <v>0.28999999999999998</v>
      </c>
      <c r="AU19" s="36">
        <v>0.57999999999999996</v>
      </c>
      <c r="AV19" s="36">
        <v>0.13</v>
      </c>
      <c r="AW19" s="36">
        <v>0.36</v>
      </c>
      <c r="AX19" s="36">
        <v>0.99</v>
      </c>
      <c r="AY19" s="36">
        <v>1.22</v>
      </c>
      <c r="AZ19" s="36">
        <v>1.1000000000000001</v>
      </c>
    </row>
    <row r="20" spans="1:52" ht="12.75" customHeight="1" x14ac:dyDescent="0.2">
      <c r="A20" s="134">
        <v>2003</v>
      </c>
      <c r="B20" s="88">
        <v>5.79</v>
      </c>
      <c r="C20" s="88">
        <v>5.78</v>
      </c>
      <c r="D20" s="88">
        <v>5.79</v>
      </c>
      <c r="E20" s="36">
        <v>4.3499999999999996</v>
      </c>
      <c r="F20" s="36">
        <v>4.95</v>
      </c>
      <c r="G20" s="36">
        <v>4.6399999999999997</v>
      </c>
      <c r="H20" s="36">
        <v>3.98</v>
      </c>
      <c r="I20" s="36">
        <v>3.05</v>
      </c>
      <c r="J20" s="36">
        <v>3.53</v>
      </c>
      <c r="K20" s="146" t="s">
        <v>37</v>
      </c>
      <c r="L20" s="146" t="s">
        <v>37</v>
      </c>
      <c r="M20" s="146" t="s">
        <v>37</v>
      </c>
      <c r="N20" s="36">
        <v>0.38</v>
      </c>
      <c r="O20" s="36">
        <v>0.54</v>
      </c>
      <c r="P20" s="36">
        <v>0.46</v>
      </c>
      <c r="Q20" s="88">
        <v>0.53</v>
      </c>
      <c r="R20" s="88">
        <v>0.45</v>
      </c>
      <c r="S20" s="88">
        <v>0.49</v>
      </c>
      <c r="T20" s="36">
        <v>0.4</v>
      </c>
      <c r="U20" s="36">
        <v>0.42</v>
      </c>
      <c r="V20" s="36">
        <v>0.41</v>
      </c>
      <c r="W20" s="36">
        <v>0.16</v>
      </c>
      <c r="X20" s="36">
        <v>0.12</v>
      </c>
      <c r="Y20" s="36">
        <v>0.14000000000000001</v>
      </c>
      <c r="Z20" s="36">
        <v>0.37</v>
      </c>
      <c r="AA20" s="36">
        <v>0.45</v>
      </c>
      <c r="AB20" s="36">
        <v>0.41</v>
      </c>
      <c r="AC20" s="36">
        <v>0.54</v>
      </c>
      <c r="AD20" s="36">
        <v>0.46</v>
      </c>
      <c r="AE20" s="36">
        <v>0.5</v>
      </c>
      <c r="AF20" s="146" t="s">
        <v>37</v>
      </c>
      <c r="AG20" s="146" t="s">
        <v>37</v>
      </c>
      <c r="AH20" s="146" t="s">
        <v>37</v>
      </c>
      <c r="AI20" s="146" t="s">
        <v>37</v>
      </c>
      <c r="AJ20" s="146" t="s">
        <v>37</v>
      </c>
      <c r="AK20" s="146" t="s">
        <v>37</v>
      </c>
      <c r="AL20" s="146" t="s">
        <v>37</v>
      </c>
      <c r="AM20" s="146" t="s">
        <v>37</v>
      </c>
      <c r="AN20" s="146" t="s">
        <v>37</v>
      </c>
      <c r="AO20" s="36">
        <v>1.08</v>
      </c>
      <c r="AP20" s="36">
        <v>1.08</v>
      </c>
      <c r="AQ20" s="36">
        <v>1.08</v>
      </c>
      <c r="AR20" s="36">
        <v>0.37</v>
      </c>
      <c r="AS20" s="36">
        <v>0.23</v>
      </c>
      <c r="AT20" s="36">
        <v>0.3</v>
      </c>
      <c r="AU20" s="36">
        <v>0.3</v>
      </c>
      <c r="AV20" s="36">
        <v>0.24</v>
      </c>
      <c r="AW20" s="36">
        <v>0.27</v>
      </c>
      <c r="AX20" s="36">
        <v>1.02</v>
      </c>
      <c r="AY20" s="36">
        <v>1.1599999999999999</v>
      </c>
      <c r="AZ20" s="36">
        <v>1.0900000000000001</v>
      </c>
    </row>
    <row r="21" spans="1:52" ht="12.75" customHeight="1" x14ac:dyDescent="0.2">
      <c r="A21" s="134">
        <v>2004</v>
      </c>
      <c r="B21" s="88">
        <v>6.56</v>
      </c>
      <c r="C21" s="88">
        <v>5.61</v>
      </c>
      <c r="D21" s="88">
        <v>6.1</v>
      </c>
      <c r="E21" s="36">
        <v>5.47</v>
      </c>
      <c r="F21" s="36">
        <v>4.87</v>
      </c>
      <c r="G21" s="36">
        <v>5.18</v>
      </c>
      <c r="H21" s="36">
        <v>4.46</v>
      </c>
      <c r="I21" s="36">
        <v>2.82</v>
      </c>
      <c r="J21" s="36">
        <v>3.66</v>
      </c>
      <c r="K21" s="146" t="s">
        <v>37</v>
      </c>
      <c r="L21" s="146" t="s">
        <v>37</v>
      </c>
      <c r="M21" s="146" t="s">
        <v>37</v>
      </c>
      <c r="N21" s="36">
        <v>0.6</v>
      </c>
      <c r="O21" s="36">
        <v>0.41</v>
      </c>
      <c r="P21" s="36">
        <v>0.51</v>
      </c>
      <c r="Q21" s="88">
        <v>0.73</v>
      </c>
      <c r="R21" s="88">
        <v>0.55000000000000004</v>
      </c>
      <c r="S21" s="88">
        <v>0.64</v>
      </c>
      <c r="T21" s="36">
        <v>0.7</v>
      </c>
      <c r="U21" s="36">
        <v>0.45</v>
      </c>
      <c r="V21" s="36">
        <v>0.57999999999999996</v>
      </c>
      <c r="W21" s="36">
        <v>0.17</v>
      </c>
      <c r="X21" s="36">
        <v>0.23</v>
      </c>
      <c r="Y21" s="36">
        <v>0.2</v>
      </c>
      <c r="Z21" s="36">
        <v>0.79</v>
      </c>
      <c r="AA21" s="36">
        <v>0.35</v>
      </c>
      <c r="AB21" s="36">
        <v>0.57999999999999996</v>
      </c>
      <c r="AC21" s="36">
        <v>0.67</v>
      </c>
      <c r="AD21" s="36">
        <v>0.23</v>
      </c>
      <c r="AE21" s="36">
        <v>0.46</v>
      </c>
      <c r="AF21" s="146" t="s">
        <v>37</v>
      </c>
      <c r="AG21" s="146" t="s">
        <v>37</v>
      </c>
      <c r="AH21" s="146" t="s">
        <v>37</v>
      </c>
      <c r="AI21" s="146" t="s">
        <v>37</v>
      </c>
      <c r="AJ21" s="146" t="s">
        <v>37</v>
      </c>
      <c r="AK21" s="146" t="s">
        <v>37</v>
      </c>
      <c r="AL21" s="146" t="s">
        <v>37</v>
      </c>
      <c r="AM21" s="146" t="s">
        <v>37</v>
      </c>
      <c r="AN21" s="146" t="s">
        <v>37</v>
      </c>
      <c r="AO21" s="36">
        <v>1.42</v>
      </c>
      <c r="AP21" s="36">
        <v>1.02</v>
      </c>
      <c r="AQ21" s="36">
        <v>1.22</v>
      </c>
      <c r="AR21" s="36">
        <v>0.16</v>
      </c>
      <c r="AS21" s="36">
        <v>0.16</v>
      </c>
      <c r="AT21" s="36">
        <v>0.16</v>
      </c>
      <c r="AU21" s="36">
        <v>0.41</v>
      </c>
      <c r="AV21" s="36">
        <v>0.21</v>
      </c>
      <c r="AW21" s="36">
        <v>0.31</v>
      </c>
      <c r="AX21" s="36">
        <v>0.89</v>
      </c>
      <c r="AY21" s="36">
        <v>1.1499999999999999</v>
      </c>
      <c r="AZ21" s="36">
        <v>1.02</v>
      </c>
    </row>
    <row r="22" spans="1:52" ht="12.75" customHeight="1" x14ac:dyDescent="0.2">
      <c r="A22" s="134">
        <v>2005</v>
      </c>
      <c r="B22" s="88">
        <v>5.79</v>
      </c>
      <c r="C22" s="88">
        <v>6.14</v>
      </c>
      <c r="D22" s="88">
        <v>5.96</v>
      </c>
      <c r="E22" s="36">
        <v>4.67</v>
      </c>
      <c r="F22" s="36">
        <v>5.35</v>
      </c>
      <c r="G22" s="36">
        <v>5</v>
      </c>
      <c r="H22" s="36">
        <v>3.66</v>
      </c>
      <c r="I22" s="36">
        <v>3.3</v>
      </c>
      <c r="J22" s="36">
        <v>3.48</v>
      </c>
      <c r="K22" s="146" t="s">
        <v>37</v>
      </c>
      <c r="L22" s="146" t="s">
        <v>37</v>
      </c>
      <c r="M22" s="146" t="s">
        <v>37</v>
      </c>
      <c r="N22" s="36">
        <v>0.81</v>
      </c>
      <c r="O22" s="36">
        <v>0.68</v>
      </c>
      <c r="P22" s="36">
        <v>0.75</v>
      </c>
      <c r="Q22" s="88">
        <v>0.68</v>
      </c>
      <c r="R22" s="88">
        <v>0.49</v>
      </c>
      <c r="S22" s="88">
        <v>0.59</v>
      </c>
      <c r="T22" s="36">
        <v>0.59</v>
      </c>
      <c r="U22" s="36">
        <v>0.3</v>
      </c>
      <c r="V22" s="36">
        <v>0.45</v>
      </c>
      <c r="W22" s="36">
        <v>0.32</v>
      </c>
      <c r="X22" s="36">
        <v>0.27</v>
      </c>
      <c r="Y22" s="36">
        <v>0.3</v>
      </c>
      <c r="Z22" s="36">
        <v>0.47</v>
      </c>
      <c r="AA22" s="36">
        <v>0.59</v>
      </c>
      <c r="AB22" s="36">
        <v>0.53</v>
      </c>
      <c r="AC22" s="36">
        <v>0.44</v>
      </c>
      <c r="AD22" s="36">
        <v>0.39</v>
      </c>
      <c r="AE22" s="36">
        <v>0.42</v>
      </c>
      <c r="AF22" s="146" t="s">
        <v>37</v>
      </c>
      <c r="AG22" s="146" t="s">
        <v>37</v>
      </c>
      <c r="AH22" s="146" t="s">
        <v>37</v>
      </c>
      <c r="AI22" s="146" t="s">
        <v>37</v>
      </c>
      <c r="AJ22" s="146" t="s">
        <v>37</v>
      </c>
      <c r="AK22" s="146" t="s">
        <v>37</v>
      </c>
      <c r="AL22" s="146" t="s">
        <v>37</v>
      </c>
      <c r="AM22" s="146" t="s">
        <v>37</v>
      </c>
      <c r="AN22" s="146" t="s">
        <v>37</v>
      </c>
      <c r="AO22" s="36">
        <v>1.35</v>
      </c>
      <c r="AP22" s="36">
        <v>1.33</v>
      </c>
      <c r="AQ22" s="36">
        <v>1.34</v>
      </c>
      <c r="AR22" s="36">
        <v>0.03</v>
      </c>
      <c r="AS22" s="36">
        <v>0.13</v>
      </c>
      <c r="AT22" s="36">
        <v>0.08</v>
      </c>
      <c r="AU22" s="36">
        <v>0.62</v>
      </c>
      <c r="AV22" s="36">
        <v>0.35</v>
      </c>
      <c r="AW22" s="36">
        <v>0.49</v>
      </c>
      <c r="AX22" s="36">
        <v>0.84</v>
      </c>
      <c r="AY22" s="36">
        <v>1.1100000000000001</v>
      </c>
      <c r="AZ22" s="36">
        <v>0.99</v>
      </c>
    </row>
    <row r="23" spans="1:52" ht="12.75" customHeight="1" x14ac:dyDescent="0.2">
      <c r="A23" s="134">
        <v>2006</v>
      </c>
      <c r="B23" s="88">
        <v>5.53</v>
      </c>
      <c r="C23" s="88">
        <v>3.91</v>
      </c>
      <c r="D23" s="88">
        <v>4.7300000000000004</v>
      </c>
      <c r="E23" s="36">
        <v>4.46</v>
      </c>
      <c r="F23" s="36">
        <v>3.49</v>
      </c>
      <c r="G23" s="36">
        <v>3.98</v>
      </c>
      <c r="H23" s="36">
        <v>3.5</v>
      </c>
      <c r="I23" s="36">
        <v>1.93</v>
      </c>
      <c r="J23" s="36">
        <v>2.73</v>
      </c>
      <c r="K23" s="146" t="s">
        <v>37</v>
      </c>
      <c r="L23" s="146" t="s">
        <v>37</v>
      </c>
      <c r="M23" s="146" t="s">
        <v>37</v>
      </c>
      <c r="N23" s="36">
        <v>0.65</v>
      </c>
      <c r="O23" s="36">
        <v>0.72</v>
      </c>
      <c r="P23" s="36">
        <v>0.68</v>
      </c>
      <c r="Q23" s="88">
        <v>0.85</v>
      </c>
      <c r="R23" s="88">
        <v>0.54</v>
      </c>
      <c r="S23" s="88">
        <v>0.7</v>
      </c>
      <c r="T23" s="36">
        <v>0.56000000000000005</v>
      </c>
      <c r="U23" s="36">
        <v>0.37</v>
      </c>
      <c r="V23" s="36">
        <v>0.47</v>
      </c>
      <c r="W23" s="36">
        <v>0.48</v>
      </c>
      <c r="X23" s="36">
        <v>0.21</v>
      </c>
      <c r="Y23" s="36">
        <v>0.35</v>
      </c>
      <c r="Z23" s="36">
        <v>0.8</v>
      </c>
      <c r="AA23" s="36">
        <v>0.46</v>
      </c>
      <c r="AB23" s="36">
        <v>0.64</v>
      </c>
      <c r="AC23" s="36">
        <v>0.61</v>
      </c>
      <c r="AD23" s="36">
        <v>0.3</v>
      </c>
      <c r="AE23" s="36">
        <v>0.46</v>
      </c>
      <c r="AF23" s="146" t="s">
        <v>37</v>
      </c>
      <c r="AG23" s="146" t="s">
        <v>37</v>
      </c>
      <c r="AH23" s="146" t="s">
        <v>37</v>
      </c>
      <c r="AI23" s="146" t="s">
        <v>37</v>
      </c>
      <c r="AJ23" s="146" t="s">
        <v>37</v>
      </c>
      <c r="AK23" s="146" t="s">
        <v>37</v>
      </c>
      <c r="AL23" s="146" t="s">
        <v>37</v>
      </c>
      <c r="AM23" s="146" t="s">
        <v>37</v>
      </c>
      <c r="AN23" s="146" t="s">
        <v>37</v>
      </c>
      <c r="AO23" s="36">
        <v>1.26</v>
      </c>
      <c r="AP23" s="36">
        <v>0.98</v>
      </c>
      <c r="AQ23" s="36">
        <v>1.1200000000000001</v>
      </c>
      <c r="AR23" s="36">
        <v>0.25</v>
      </c>
      <c r="AS23" s="36">
        <v>0.27</v>
      </c>
      <c r="AT23" s="36">
        <v>0.26</v>
      </c>
      <c r="AU23" s="36">
        <v>0.36</v>
      </c>
      <c r="AV23" s="36">
        <v>0.16</v>
      </c>
      <c r="AW23" s="36">
        <v>0.26</v>
      </c>
      <c r="AX23" s="36">
        <v>1.5</v>
      </c>
      <c r="AY23" s="36">
        <v>1.48</v>
      </c>
      <c r="AZ23" s="36">
        <v>1.49</v>
      </c>
    </row>
    <row r="24" spans="1:52" ht="12.75" customHeight="1" x14ac:dyDescent="0.2">
      <c r="A24" s="134">
        <v>2007</v>
      </c>
      <c r="B24" s="88">
        <v>4.9400000000000004</v>
      </c>
      <c r="C24" s="88">
        <v>4.42</v>
      </c>
      <c r="D24" s="88">
        <v>4.68</v>
      </c>
      <c r="E24" s="146" t="s">
        <v>37</v>
      </c>
      <c r="F24" s="146" t="s">
        <v>37</v>
      </c>
      <c r="G24" s="146" t="s">
        <v>37</v>
      </c>
      <c r="H24" s="146" t="s">
        <v>37</v>
      </c>
      <c r="I24" s="146" t="s">
        <v>37</v>
      </c>
      <c r="J24" s="146" t="s">
        <v>37</v>
      </c>
      <c r="K24" s="146" t="s">
        <v>37</v>
      </c>
      <c r="L24" s="146" t="s">
        <v>37</v>
      </c>
      <c r="M24" s="146" t="s">
        <v>37</v>
      </c>
      <c r="N24" s="36">
        <v>0.7</v>
      </c>
      <c r="O24" s="36">
        <v>0.67</v>
      </c>
      <c r="P24" s="36">
        <v>0.68</v>
      </c>
      <c r="Q24" s="88">
        <v>0.49</v>
      </c>
      <c r="R24" s="88">
        <v>0.68</v>
      </c>
      <c r="S24" s="88">
        <v>0.57999999999999996</v>
      </c>
      <c r="T24" s="146" t="s">
        <v>37</v>
      </c>
      <c r="U24" s="146" t="s">
        <v>37</v>
      </c>
      <c r="V24" s="146" t="s">
        <v>37</v>
      </c>
      <c r="W24" s="146" t="s">
        <v>37</v>
      </c>
      <c r="X24" s="146" t="s">
        <v>37</v>
      </c>
      <c r="Y24" s="33" t="s">
        <v>37</v>
      </c>
      <c r="Z24" s="36">
        <v>0.86</v>
      </c>
      <c r="AA24" s="36">
        <v>0.82</v>
      </c>
      <c r="AB24" s="36">
        <v>0.84</v>
      </c>
      <c r="AC24" s="36">
        <v>0.37</v>
      </c>
      <c r="AD24" s="36">
        <v>0.56000000000000005</v>
      </c>
      <c r="AE24" s="36">
        <v>0.46</v>
      </c>
      <c r="AF24" s="36">
        <v>0.56999999999999995</v>
      </c>
      <c r="AG24" s="36">
        <v>0.8</v>
      </c>
      <c r="AH24" s="36">
        <v>0.79</v>
      </c>
      <c r="AI24" s="146" t="s">
        <v>37</v>
      </c>
      <c r="AJ24" s="146" t="s">
        <v>37</v>
      </c>
      <c r="AK24" s="146" t="s">
        <v>37</v>
      </c>
      <c r="AL24" s="146" t="s">
        <v>37</v>
      </c>
      <c r="AM24" s="146" t="s">
        <v>37</v>
      </c>
      <c r="AN24" s="146" t="s">
        <v>37</v>
      </c>
      <c r="AO24" s="36">
        <v>0.78</v>
      </c>
      <c r="AP24" s="36">
        <v>0.91</v>
      </c>
      <c r="AQ24" s="36">
        <v>0.86</v>
      </c>
      <c r="AR24" s="36">
        <v>0.16</v>
      </c>
      <c r="AS24" s="36">
        <v>0.15</v>
      </c>
      <c r="AT24" s="36">
        <v>0.15</v>
      </c>
      <c r="AU24" s="36">
        <v>0.51</v>
      </c>
      <c r="AV24" s="36">
        <v>0.33</v>
      </c>
      <c r="AW24" s="36">
        <v>0.42</v>
      </c>
      <c r="AX24" s="36">
        <v>1.01</v>
      </c>
      <c r="AY24" s="36">
        <v>0.8</v>
      </c>
      <c r="AZ24" s="36">
        <v>0.91</v>
      </c>
    </row>
    <row r="25" spans="1:52" ht="12.75" customHeight="1" x14ac:dyDescent="0.2">
      <c r="A25" s="134">
        <v>2008</v>
      </c>
      <c r="B25" s="88">
        <v>5.8</v>
      </c>
      <c r="C25" s="88">
        <v>4.47</v>
      </c>
      <c r="D25" s="88">
        <v>5.15</v>
      </c>
      <c r="E25" s="146" t="s">
        <v>37</v>
      </c>
      <c r="F25" s="146" t="s">
        <v>37</v>
      </c>
      <c r="G25" s="146" t="s">
        <v>37</v>
      </c>
      <c r="H25" s="146" t="s">
        <v>37</v>
      </c>
      <c r="I25" s="146" t="s">
        <v>37</v>
      </c>
      <c r="J25" s="146" t="s">
        <v>37</v>
      </c>
      <c r="K25" s="146" t="s">
        <v>37</v>
      </c>
      <c r="L25" s="146" t="s">
        <v>37</v>
      </c>
      <c r="M25" s="146" t="s">
        <v>37</v>
      </c>
      <c r="N25" s="36">
        <v>0.52</v>
      </c>
      <c r="O25" s="36">
        <v>0.49</v>
      </c>
      <c r="P25" s="36">
        <v>0.51</v>
      </c>
      <c r="Q25" s="36">
        <v>0.48</v>
      </c>
      <c r="R25" s="36">
        <v>0.32</v>
      </c>
      <c r="S25" s="36">
        <v>0.4</v>
      </c>
      <c r="T25" s="146" t="s">
        <v>37</v>
      </c>
      <c r="U25" s="146" t="s">
        <v>37</v>
      </c>
      <c r="V25" s="146" t="s">
        <v>37</v>
      </c>
      <c r="W25" s="146" t="s">
        <v>37</v>
      </c>
      <c r="X25" s="146" t="s">
        <v>37</v>
      </c>
      <c r="Y25" s="33" t="s">
        <v>37</v>
      </c>
      <c r="Z25" s="36">
        <v>0.83</v>
      </c>
      <c r="AA25" s="36">
        <v>0.4</v>
      </c>
      <c r="AB25" s="36">
        <v>0.62</v>
      </c>
      <c r="AC25" s="36">
        <v>0.49</v>
      </c>
      <c r="AD25" s="36">
        <v>0.27</v>
      </c>
      <c r="AE25" s="36">
        <v>0.38</v>
      </c>
      <c r="AF25" s="36">
        <v>0.87</v>
      </c>
      <c r="AG25" s="36">
        <v>1</v>
      </c>
      <c r="AH25" s="36">
        <v>1.02</v>
      </c>
      <c r="AI25" s="146" t="s">
        <v>37</v>
      </c>
      <c r="AJ25" s="146" t="s">
        <v>37</v>
      </c>
      <c r="AK25" s="146" t="s">
        <v>37</v>
      </c>
      <c r="AL25" s="146" t="s">
        <v>37</v>
      </c>
      <c r="AM25" s="146" t="s">
        <v>37</v>
      </c>
      <c r="AN25" s="146" t="s">
        <v>37</v>
      </c>
      <c r="AO25" s="36">
        <v>1.03</v>
      </c>
      <c r="AP25" s="36">
        <v>0.37</v>
      </c>
      <c r="AQ25" s="36">
        <v>0.7</v>
      </c>
      <c r="AR25" s="36">
        <v>0.15</v>
      </c>
      <c r="AS25" s="36">
        <v>0.04</v>
      </c>
      <c r="AT25" s="36">
        <v>0.1</v>
      </c>
      <c r="AU25" s="36">
        <v>0.77</v>
      </c>
      <c r="AV25" s="36">
        <v>0.28000000000000003</v>
      </c>
      <c r="AW25" s="36">
        <v>0.53</v>
      </c>
      <c r="AX25" s="36">
        <v>0.74</v>
      </c>
      <c r="AY25" s="36">
        <v>1</v>
      </c>
      <c r="AZ25" s="36">
        <v>0.89</v>
      </c>
    </row>
    <row r="26" spans="1:52" ht="12.75" customHeight="1" x14ac:dyDescent="0.2">
      <c r="A26" s="134">
        <v>2009</v>
      </c>
      <c r="B26" s="88">
        <v>7.76</v>
      </c>
      <c r="C26" s="88">
        <v>5.84</v>
      </c>
      <c r="D26" s="88">
        <v>6.82</v>
      </c>
      <c r="E26" s="146" t="s">
        <v>37</v>
      </c>
      <c r="F26" s="146" t="s">
        <v>37</v>
      </c>
      <c r="G26" s="146" t="s">
        <v>37</v>
      </c>
      <c r="H26" s="146" t="s">
        <v>37</v>
      </c>
      <c r="I26" s="146" t="s">
        <v>37</v>
      </c>
      <c r="J26" s="146" t="s">
        <v>37</v>
      </c>
      <c r="K26" s="146" t="s">
        <v>37</v>
      </c>
      <c r="L26" s="146" t="s">
        <v>37</v>
      </c>
      <c r="M26" s="146" t="s">
        <v>37</v>
      </c>
      <c r="N26" s="36">
        <v>1.02</v>
      </c>
      <c r="O26" s="36">
        <v>0.68</v>
      </c>
      <c r="P26" s="36">
        <v>0.85</v>
      </c>
      <c r="Q26" s="36">
        <v>0.71</v>
      </c>
      <c r="R26" s="36">
        <v>0.23</v>
      </c>
      <c r="S26" s="36">
        <v>0.47</v>
      </c>
      <c r="T26" s="146" t="s">
        <v>37</v>
      </c>
      <c r="U26" s="146" t="s">
        <v>37</v>
      </c>
      <c r="V26" s="146" t="s">
        <v>37</v>
      </c>
      <c r="W26" s="146" t="s">
        <v>37</v>
      </c>
      <c r="X26" s="146" t="s">
        <v>37</v>
      </c>
      <c r="Y26" s="33" t="s">
        <v>37</v>
      </c>
      <c r="Z26" s="36">
        <v>0.99</v>
      </c>
      <c r="AA26" s="36">
        <v>0.56000000000000005</v>
      </c>
      <c r="AB26" s="36">
        <v>0.78</v>
      </c>
      <c r="AC26" s="36">
        <v>0.71</v>
      </c>
      <c r="AD26" s="36">
        <v>0.33</v>
      </c>
      <c r="AE26" s="36">
        <v>0.53</v>
      </c>
      <c r="AF26" s="36">
        <v>1.21</v>
      </c>
      <c r="AG26" s="36">
        <v>0.72</v>
      </c>
      <c r="AH26" s="36">
        <v>1.25</v>
      </c>
      <c r="AI26" s="146" t="s">
        <v>37</v>
      </c>
      <c r="AJ26" s="146" t="s">
        <v>37</v>
      </c>
      <c r="AK26" s="146" t="s">
        <v>37</v>
      </c>
      <c r="AL26" s="146" t="s">
        <v>37</v>
      </c>
      <c r="AM26" s="146" t="s">
        <v>37</v>
      </c>
      <c r="AN26" s="146" t="s">
        <v>37</v>
      </c>
      <c r="AO26" s="36">
        <v>1.27</v>
      </c>
      <c r="AP26" s="36">
        <v>0.64</v>
      </c>
      <c r="AQ26" s="36">
        <v>0.96</v>
      </c>
      <c r="AR26" s="36">
        <v>0.51</v>
      </c>
      <c r="AS26" s="36">
        <v>0.3</v>
      </c>
      <c r="AT26" s="36">
        <v>0.4</v>
      </c>
      <c r="AU26" s="36">
        <v>0.6</v>
      </c>
      <c r="AV26" s="36">
        <v>0.31</v>
      </c>
      <c r="AW26" s="36">
        <v>0.46</v>
      </c>
      <c r="AX26" s="36">
        <v>0.75</v>
      </c>
      <c r="AY26" s="36">
        <v>0.72</v>
      </c>
      <c r="AZ26" s="36">
        <v>0.74</v>
      </c>
    </row>
    <row r="27" spans="1:52" ht="12.75" customHeight="1" x14ac:dyDescent="0.2">
      <c r="A27" s="134">
        <v>2010</v>
      </c>
      <c r="B27" s="88">
        <v>8.66</v>
      </c>
      <c r="C27" s="88">
        <v>5.46</v>
      </c>
      <c r="D27" s="88">
        <v>7.1</v>
      </c>
      <c r="E27" s="146" t="s">
        <v>37</v>
      </c>
      <c r="F27" s="146" t="s">
        <v>37</v>
      </c>
      <c r="G27" s="146" t="s">
        <v>37</v>
      </c>
      <c r="H27" s="146" t="s">
        <v>37</v>
      </c>
      <c r="I27" s="146" t="s">
        <v>37</v>
      </c>
      <c r="J27" s="146" t="s">
        <v>37</v>
      </c>
      <c r="K27" s="146" t="s">
        <v>37</v>
      </c>
      <c r="L27" s="146" t="s">
        <v>37</v>
      </c>
      <c r="M27" s="146" t="s">
        <v>37</v>
      </c>
      <c r="N27" s="36">
        <v>1.06</v>
      </c>
      <c r="O27" s="36">
        <v>0.59</v>
      </c>
      <c r="P27" s="36">
        <v>0.83</v>
      </c>
      <c r="Q27" s="36">
        <v>1</v>
      </c>
      <c r="R27" s="36">
        <v>0.38</v>
      </c>
      <c r="S27" s="36">
        <v>0.72</v>
      </c>
      <c r="T27" s="146" t="s">
        <v>37</v>
      </c>
      <c r="U27" s="146" t="s">
        <v>37</v>
      </c>
      <c r="V27" s="146" t="s">
        <v>37</v>
      </c>
      <c r="W27" s="146" t="s">
        <v>37</v>
      </c>
      <c r="X27" s="146" t="s">
        <v>37</v>
      </c>
      <c r="Y27" s="33" t="s">
        <v>37</v>
      </c>
      <c r="Z27" s="36">
        <v>1.44</v>
      </c>
      <c r="AA27" s="36">
        <v>0.74</v>
      </c>
      <c r="AB27" s="36">
        <v>1.1000000000000001</v>
      </c>
      <c r="AC27" s="36">
        <v>1.17</v>
      </c>
      <c r="AD27" s="36">
        <v>0.15</v>
      </c>
      <c r="AE27" s="36">
        <v>0.67</v>
      </c>
      <c r="AF27" s="36">
        <v>0.86</v>
      </c>
      <c r="AG27" s="36">
        <v>0.7</v>
      </c>
      <c r="AH27" s="36">
        <v>1</v>
      </c>
      <c r="AI27" s="146" t="s">
        <v>37</v>
      </c>
      <c r="AJ27" s="146" t="s">
        <v>37</v>
      </c>
      <c r="AK27" s="146" t="s">
        <v>37</v>
      </c>
      <c r="AL27" s="146" t="s">
        <v>37</v>
      </c>
      <c r="AM27" s="146" t="s">
        <v>37</v>
      </c>
      <c r="AN27" s="146" t="s">
        <v>37</v>
      </c>
      <c r="AO27" s="36">
        <v>1.31</v>
      </c>
      <c r="AP27" s="36">
        <v>0.66</v>
      </c>
      <c r="AQ27" s="36">
        <v>0.99</v>
      </c>
      <c r="AR27" s="36">
        <v>0.17</v>
      </c>
      <c r="AS27" s="36">
        <v>0.12</v>
      </c>
      <c r="AT27" s="36">
        <v>0.15</v>
      </c>
      <c r="AU27" s="36">
        <v>0.51</v>
      </c>
      <c r="AV27" s="36">
        <v>0.27</v>
      </c>
      <c r="AW27" s="36">
        <v>0.41</v>
      </c>
      <c r="AX27" s="36">
        <v>1.02</v>
      </c>
      <c r="AY27" s="36">
        <v>0.7</v>
      </c>
      <c r="AZ27" s="36">
        <v>0.86</v>
      </c>
    </row>
    <row r="28" spans="1:52" ht="12.75" customHeight="1" x14ac:dyDescent="0.2">
      <c r="A28" s="134">
        <v>2011</v>
      </c>
      <c r="B28" s="88">
        <v>8.2100000000000009</v>
      </c>
      <c r="C28" s="88">
        <v>4.87</v>
      </c>
      <c r="D28" s="88">
        <v>6.61</v>
      </c>
      <c r="E28" s="146" t="s">
        <v>37</v>
      </c>
      <c r="F28" s="146" t="s">
        <v>37</v>
      </c>
      <c r="G28" s="146" t="s">
        <v>37</v>
      </c>
      <c r="H28" s="146" t="s">
        <v>37</v>
      </c>
      <c r="I28" s="146" t="s">
        <v>37</v>
      </c>
      <c r="J28" s="146" t="s">
        <v>37</v>
      </c>
      <c r="K28" s="146" t="s">
        <v>37</v>
      </c>
      <c r="L28" s="146" t="s">
        <v>37</v>
      </c>
      <c r="M28" s="146" t="s">
        <v>37</v>
      </c>
      <c r="N28" s="36">
        <v>1.38</v>
      </c>
      <c r="O28" s="36">
        <v>0.68</v>
      </c>
      <c r="P28" s="36">
        <v>1.04</v>
      </c>
      <c r="Q28" s="36">
        <v>0.96</v>
      </c>
      <c r="R28" s="36">
        <v>0.37</v>
      </c>
      <c r="S28" s="36">
        <v>0.68</v>
      </c>
      <c r="T28" s="146" t="s">
        <v>37</v>
      </c>
      <c r="U28" s="146" t="s">
        <v>37</v>
      </c>
      <c r="V28" s="146" t="s">
        <v>37</v>
      </c>
      <c r="W28" s="146" t="s">
        <v>37</v>
      </c>
      <c r="X28" s="146" t="s">
        <v>37</v>
      </c>
      <c r="Y28" s="33" t="s">
        <v>37</v>
      </c>
      <c r="Z28" s="36">
        <v>1.36</v>
      </c>
      <c r="AA28" s="36">
        <v>0.54</v>
      </c>
      <c r="AB28" s="36">
        <v>0.96</v>
      </c>
      <c r="AC28" s="36">
        <v>0.74</v>
      </c>
      <c r="AD28" s="36">
        <v>0.34</v>
      </c>
      <c r="AE28" s="36">
        <v>0.54</v>
      </c>
      <c r="AF28" s="36">
        <v>1.4</v>
      </c>
      <c r="AG28" s="36">
        <v>1.32</v>
      </c>
      <c r="AH28" s="36">
        <v>1.39</v>
      </c>
      <c r="AI28" s="146" t="s">
        <v>37</v>
      </c>
      <c r="AJ28" s="146" t="s">
        <v>37</v>
      </c>
      <c r="AK28" s="146" t="s">
        <v>37</v>
      </c>
      <c r="AL28" s="146" t="s">
        <v>37</v>
      </c>
      <c r="AM28" s="146" t="s">
        <v>37</v>
      </c>
      <c r="AN28" s="146" t="s">
        <v>37</v>
      </c>
      <c r="AO28" s="36">
        <v>0.98</v>
      </c>
      <c r="AP28" s="36">
        <v>0.62</v>
      </c>
      <c r="AQ28" s="36">
        <v>0.8</v>
      </c>
      <c r="AR28" s="36">
        <v>0.19</v>
      </c>
      <c r="AS28" s="36">
        <v>0.19</v>
      </c>
      <c r="AT28" s="36">
        <v>0.19</v>
      </c>
      <c r="AU28" s="36">
        <v>0.93</v>
      </c>
      <c r="AV28" s="36">
        <v>0.52</v>
      </c>
      <c r="AW28" s="36">
        <v>0.73</v>
      </c>
      <c r="AX28" s="36">
        <v>1.04</v>
      </c>
      <c r="AY28" s="36">
        <v>1.32</v>
      </c>
      <c r="AZ28" s="36">
        <v>1.17</v>
      </c>
    </row>
    <row r="29" spans="1:52" ht="12.75" customHeight="1" x14ac:dyDescent="0.2">
      <c r="A29" s="134" t="s">
        <v>88</v>
      </c>
      <c r="B29" s="88">
        <v>7.4</v>
      </c>
      <c r="C29" s="88">
        <v>4.7</v>
      </c>
      <c r="D29" s="88">
        <v>6.1</v>
      </c>
      <c r="E29" s="146" t="s">
        <v>37</v>
      </c>
      <c r="F29" s="146" t="s">
        <v>37</v>
      </c>
      <c r="G29" s="146" t="s">
        <v>37</v>
      </c>
      <c r="H29" s="146" t="s">
        <v>37</v>
      </c>
      <c r="I29" s="146" t="s">
        <v>37</v>
      </c>
      <c r="J29" s="146" t="s">
        <v>37</v>
      </c>
      <c r="K29" s="146" t="s">
        <v>37</v>
      </c>
      <c r="L29" s="146" t="s">
        <v>37</v>
      </c>
      <c r="M29" s="146" t="s">
        <v>37</v>
      </c>
      <c r="N29" s="36">
        <v>0.89</v>
      </c>
      <c r="O29" s="36">
        <v>0.45</v>
      </c>
      <c r="P29" s="36">
        <v>0.7</v>
      </c>
      <c r="Q29" s="36">
        <v>0.55000000000000004</v>
      </c>
      <c r="R29" s="36">
        <v>0.28000000000000003</v>
      </c>
      <c r="S29" s="36">
        <v>0.44</v>
      </c>
      <c r="T29" s="146" t="s">
        <v>37</v>
      </c>
      <c r="U29" s="146" t="s">
        <v>37</v>
      </c>
      <c r="V29" s="146" t="s">
        <v>37</v>
      </c>
      <c r="W29" s="146" t="s">
        <v>37</v>
      </c>
      <c r="X29" s="146" t="s">
        <v>37</v>
      </c>
      <c r="Y29" s="33" t="s">
        <v>37</v>
      </c>
      <c r="Z29" s="36">
        <v>1.28</v>
      </c>
      <c r="AA29" s="36">
        <v>0.35</v>
      </c>
      <c r="AB29" s="36">
        <v>0.85</v>
      </c>
      <c r="AC29" s="36">
        <v>0.5</v>
      </c>
      <c r="AD29" s="36">
        <v>0.2</v>
      </c>
      <c r="AE29" s="36">
        <v>0.38</v>
      </c>
      <c r="AF29" s="36">
        <v>0.97</v>
      </c>
      <c r="AG29" s="36">
        <v>0.63</v>
      </c>
      <c r="AH29" s="36">
        <v>0.91</v>
      </c>
      <c r="AI29" s="146" t="s">
        <v>37</v>
      </c>
      <c r="AJ29" s="146" t="s">
        <v>37</v>
      </c>
      <c r="AK29" s="146" t="s">
        <v>37</v>
      </c>
      <c r="AL29" s="146" t="s">
        <v>37</v>
      </c>
      <c r="AM29" s="146" t="s">
        <v>37</v>
      </c>
      <c r="AN29" s="146" t="s">
        <v>37</v>
      </c>
      <c r="AO29" s="36">
        <v>0.56999999999999995</v>
      </c>
      <c r="AP29" s="36">
        <v>0.56999999999999995</v>
      </c>
      <c r="AQ29" s="36">
        <v>0.59</v>
      </c>
      <c r="AR29" s="36">
        <v>0.25</v>
      </c>
      <c r="AS29" s="36">
        <v>0.15</v>
      </c>
      <c r="AT29" s="36">
        <v>0.2</v>
      </c>
      <c r="AU29" s="36">
        <v>0.54</v>
      </c>
      <c r="AV29" s="36">
        <v>0.28000000000000003</v>
      </c>
      <c r="AW29" s="36">
        <v>0.41</v>
      </c>
      <c r="AX29" s="36">
        <v>1.05</v>
      </c>
      <c r="AY29" s="36">
        <v>0.63</v>
      </c>
      <c r="AZ29" s="36">
        <v>0.84</v>
      </c>
    </row>
    <row r="30" spans="1:52" ht="12.75" customHeight="1" x14ac:dyDescent="0.2">
      <c r="A30" s="134" t="s">
        <v>89</v>
      </c>
      <c r="B30" s="36">
        <v>6.4981949458483701</v>
      </c>
      <c r="C30" s="36">
        <v>5.4880603267700003</v>
      </c>
      <c r="D30" s="36">
        <v>6</v>
      </c>
      <c r="E30" s="36">
        <v>4.0973977618975557</v>
      </c>
      <c r="F30" s="36">
        <v>4.2531360025044886</v>
      </c>
      <c r="G30" s="36">
        <v>4.2</v>
      </c>
      <c r="H30" s="36">
        <v>5.7</v>
      </c>
      <c r="I30" s="36">
        <v>4.0106613356156595</v>
      </c>
      <c r="J30" s="36">
        <v>4.9000000000000004</v>
      </c>
      <c r="K30" s="36">
        <v>2.4773387754106433</v>
      </c>
      <c r="L30" s="36">
        <v>2.1943735641144468</v>
      </c>
      <c r="M30" s="36">
        <v>2.2999999999999998</v>
      </c>
      <c r="N30" s="36">
        <v>0.85049726402126147</v>
      </c>
      <c r="O30" s="36">
        <v>0.57824190517469687</v>
      </c>
      <c r="P30" s="36">
        <v>0.7</v>
      </c>
      <c r="Q30" s="36">
        <v>0.54955700822608111</v>
      </c>
      <c r="R30" s="36">
        <v>0.5015003956349946</v>
      </c>
      <c r="S30" s="36">
        <v>0.52500000000000002</v>
      </c>
      <c r="T30" s="146" t="s">
        <v>37</v>
      </c>
      <c r="U30" s="146" t="s">
        <v>37</v>
      </c>
      <c r="V30" s="146" t="s">
        <v>37</v>
      </c>
      <c r="W30" s="146" t="s">
        <v>37</v>
      </c>
      <c r="X30" s="146" t="s">
        <v>37</v>
      </c>
      <c r="Y30" s="33" t="s">
        <v>37</v>
      </c>
      <c r="Z30" s="36">
        <v>0.84863513941300217</v>
      </c>
      <c r="AA30" s="36">
        <v>0.627942458128952</v>
      </c>
      <c r="AB30" s="36">
        <v>0.8</v>
      </c>
      <c r="AC30" s="146" t="s">
        <v>37</v>
      </c>
      <c r="AD30" s="146" t="s">
        <v>37</v>
      </c>
      <c r="AE30" s="146" t="s">
        <v>37</v>
      </c>
      <c r="AF30" s="36">
        <v>0.37972363803829734</v>
      </c>
      <c r="AG30" s="36">
        <v>0.91718166502653908</v>
      </c>
      <c r="AH30" s="36">
        <v>0.6</v>
      </c>
      <c r="AI30" s="146" t="s">
        <v>37</v>
      </c>
      <c r="AJ30" s="146" t="s">
        <v>37</v>
      </c>
      <c r="AK30" s="146" t="s">
        <v>37</v>
      </c>
      <c r="AL30" s="146" t="s">
        <v>37</v>
      </c>
      <c r="AM30" s="146" t="s">
        <v>37</v>
      </c>
      <c r="AN30" s="146" t="s">
        <v>37</v>
      </c>
      <c r="AO30" s="36">
        <v>0.95290596813942385</v>
      </c>
      <c r="AP30" s="36">
        <v>0.75505884982905358</v>
      </c>
      <c r="AQ30" s="36">
        <v>0.9</v>
      </c>
      <c r="AR30" s="36">
        <v>0.40237563883772243</v>
      </c>
      <c r="AS30" s="36">
        <v>0.1839103923254474</v>
      </c>
      <c r="AT30" s="36">
        <v>0.3</v>
      </c>
      <c r="AU30" s="36">
        <v>0.77823802071757142</v>
      </c>
      <c r="AV30" s="36">
        <v>0.6812821571652482</v>
      </c>
      <c r="AW30" s="36">
        <v>0.72899999999999998</v>
      </c>
      <c r="AX30" s="36">
        <v>1.2476826799816405</v>
      </c>
      <c r="AY30" s="36">
        <v>0.73368524456656325</v>
      </c>
      <c r="AZ30" s="36">
        <v>0.99399999999999999</v>
      </c>
    </row>
    <row r="31" spans="1:52" ht="12.75" customHeight="1" x14ac:dyDescent="0.2">
      <c r="A31" s="134">
        <v>2013</v>
      </c>
      <c r="B31" s="36">
        <v>6.2619320351279102</v>
      </c>
      <c r="C31" s="36">
        <v>4.5417680454176796</v>
      </c>
      <c r="D31" s="36">
        <v>5.4</v>
      </c>
      <c r="E31" s="36">
        <v>4.6211018021823902</v>
      </c>
      <c r="F31" s="36">
        <v>2.7761309635894076</v>
      </c>
      <c r="G31" s="36">
        <v>3.7</v>
      </c>
      <c r="H31" s="36">
        <v>5.4</v>
      </c>
      <c r="I31" s="36">
        <v>3.8060152764768818</v>
      </c>
      <c r="J31" s="36">
        <v>4.7</v>
      </c>
      <c r="K31" s="36">
        <v>3.0804257480998092</v>
      </c>
      <c r="L31" s="36">
        <v>1.932903425358617</v>
      </c>
      <c r="M31" s="36">
        <v>2.5</v>
      </c>
      <c r="N31" s="36">
        <v>0.66065900372167297</v>
      </c>
      <c r="O31" s="36">
        <v>0.21971960360356207</v>
      </c>
      <c r="P31" s="36">
        <v>0.4</v>
      </c>
      <c r="Q31" s="36">
        <v>0.69527161283696293</v>
      </c>
      <c r="R31" s="36">
        <v>4.5280436085845699E-2</v>
      </c>
      <c r="S31" s="36">
        <v>0.378</v>
      </c>
      <c r="T31" s="146" t="s">
        <v>37</v>
      </c>
      <c r="U31" s="146" t="s">
        <v>37</v>
      </c>
      <c r="V31" s="146" t="s">
        <v>37</v>
      </c>
      <c r="W31" s="146" t="s">
        <v>37</v>
      </c>
      <c r="X31" s="146" t="s">
        <v>37</v>
      </c>
      <c r="Y31" s="33" t="s">
        <v>37</v>
      </c>
      <c r="Z31" s="36">
        <v>0.82583619510728368</v>
      </c>
      <c r="AA31" s="36">
        <v>0.30624421932704032</v>
      </c>
      <c r="AB31" s="36">
        <v>0.6</v>
      </c>
      <c r="AC31" s="146" t="s">
        <v>37</v>
      </c>
      <c r="AD31" s="146" t="s">
        <v>37</v>
      </c>
      <c r="AE31" s="146" t="s">
        <v>37</v>
      </c>
      <c r="AF31" s="36">
        <v>0.56591599015584604</v>
      </c>
      <c r="AG31" s="36">
        <v>0.70129859049646359</v>
      </c>
      <c r="AH31" s="36">
        <v>0.6</v>
      </c>
      <c r="AI31" s="146" t="s">
        <v>37</v>
      </c>
      <c r="AJ31" s="146" t="s">
        <v>37</v>
      </c>
      <c r="AK31" s="146" t="s">
        <v>37</v>
      </c>
      <c r="AL31" s="146" t="s">
        <v>37</v>
      </c>
      <c r="AM31" s="146" t="s">
        <v>37</v>
      </c>
      <c r="AN31" s="146" t="s">
        <v>37</v>
      </c>
      <c r="AO31" s="36">
        <v>0.83962401555156052</v>
      </c>
      <c r="AP31" s="36">
        <v>0.3643926337917377</v>
      </c>
      <c r="AQ31" s="36">
        <v>0.6</v>
      </c>
      <c r="AR31" s="36">
        <v>0.34363494087041324</v>
      </c>
      <c r="AS31" s="36">
        <v>7.7532629108590392E-2</v>
      </c>
      <c r="AT31" s="36">
        <v>0.2</v>
      </c>
      <c r="AU31" s="36">
        <v>0.40069394410580306</v>
      </c>
      <c r="AV31" s="36">
        <v>0.18836301062896216</v>
      </c>
      <c r="AW31" s="36">
        <v>0.29599999999999999</v>
      </c>
      <c r="AX31" s="36">
        <v>0.89837724482948889</v>
      </c>
      <c r="AY31" s="36">
        <v>0.5932635523111941</v>
      </c>
      <c r="AZ31" s="36">
        <v>0.76600000000000001</v>
      </c>
    </row>
    <row r="32" spans="1:52" ht="12.75" customHeight="1" x14ac:dyDescent="0.2">
      <c r="A32" s="134">
        <v>2014</v>
      </c>
      <c r="B32" s="88">
        <v>7.3564122738001601</v>
      </c>
      <c r="C32" s="88">
        <v>5.8848255569566996</v>
      </c>
      <c r="D32" s="88">
        <v>6.6</v>
      </c>
      <c r="E32" s="36">
        <v>4.7206923682140003</v>
      </c>
      <c r="F32" s="36">
        <v>3.7005887300252298</v>
      </c>
      <c r="G32" s="36">
        <v>4.2</v>
      </c>
      <c r="H32" s="36">
        <v>6.7269866247049599</v>
      </c>
      <c r="I32" s="36">
        <v>4.7518923465096696</v>
      </c>
      <c r="J32" s="36">
        <v>5.8</v>
      </c>
      <c r="K32" s="36">
        <v>3.6191974822974</v>
      </c>
      <c r="L32" s="36">
        <v>3.7846930193439898</v>
      </c>
      <c r="M32" s="36">
        <v>3.7</v>
      </c>
      <c r="N32" s="36">
        <v>0.74744295830055096</v>
      </c>
      <c r="O32" s="36">
        <v>0.84104289318755299</v>
      </c>
      <c r="P32" s="36">
        <v>0.8</v>
      </c>
      <c r="Q32" s="36">
        <v>0.43273013375295</v>
      </c>
      <c r="R32" s="36">
        <v>0.33641715727502097</v>
      </c>
      <c r="S32" s="36">
        <v>0.4</v>
      </c>
      <c r="T32" s="146" t="s">
        <v>37</v>
      </c>
      <c r="U32" s="146" t="s">
        <v>37</v>
      </c>
      <c r="V32" s="146" t="s">
        <v>37</v>
      </c>
      <c r="W32" s="146" t="s">
        <v>37</v>
      </c>
      <c r="X32" s="146" t="s">
        <v>37</v>
      </c>
      <c r="Y32" s="33" t="s">
        <v>37</v>
      </c>
      <c r="Z32" s="36">
        <v>0.86546026750590099</v>
      </c>
      <c r="AA32" s="36">
        <v>0.50462573591253201</v>
      </c>
      <c r="AB32" s="36">
        <v>0.7</v>
      </c>
      <c r="AC32" s="146" t="s">
        <v>37</v>
      </c>
      <c r="AD32" s="146" t="s">
        <v>37</v>
      </c>
      <c r="AE32" s="146" t="s">
        <v>37</v>
      </c>
      <c r="AF32" s="36">
        <v>0.62917813605977202</v>
      </c>
      <c r="AG32" s="36">
        <v>0.75693860386879697</v>
      </c>
      <c r="AH32" s="36">
        <v>0.7</v>
      </c>
      <c r="AI32" s="146" t="s">
        <v>37</v>
      </c>
      <c r="AJ32" s="146" t="s">
        <v>37</v>
      </c>
      <c r="AK32" s="146" t="s">
        <v>37</v>
      </c>
      <c r="AL32" s="146" t="s">
        <v>37</v>
      </c>
      <c r="AM32" s="146" t="s">
        <v>37</v>
      </c>
      <c r="AN32" s="146" t="s">
        <v>37</v>
      </c>
      <c r="AO32" s="36">
        <v>0.70810385523210095</v>
      </c>
      <c r="AP32" s="36">
        <v>0.54667788057190903</v>
      </c>
      <c r="AQ32" s="36">
        <v>0.6</v>
      </c>
      <c r="AR32" s="36">
        <v>0.31458906802988601</v>
      </c>
      <c r="AS32" s="36">
        <v>0.25231286795626601</v>
      </c>
      <c r="AT32" s="36">
        <v>0.3</v>
      </c>
      <c r="AU32" s="36">
        <v>0.393236335037357</v>
      </c>
      <c r="AV32" s="36">
        <v>0.37846930193439898</v>
      </c>
      <c r="AW32" s="36">
        <v>0.373</v>
      </c>
      <c r="AX32" s="36">
        <v>1.4942980731419599</v>
      </c>
      <c r="AY32" s="36">
        <v>1.05130361648444</v>
      </c>
      <c r="AZ32" s="36">
        <v>1.3080000000000001</v>
      </c>
    </row>
    <row r="33" spans="1:52" ht="12.75" customHeight="1" x14ac:dyDescent="0.2">
      <c r="A33" s="134">
        <v>2015</v>
      </c>
      <c r="B33" s="36">
        <v>7.1</v>
      </c>
      <c r="C33" s="36">
        <v>4</v>
      </c>
      <c r="D33" s="36">
        <v>5.6</v>
      </c>
      <c r="E33" s="36">
        <v>4.4582997020585804</v>
      </c>
      <c r="F33" s="36">
        <v>2.7089111056711399</v>
      </c>
      <c r="G33" s="36">
        <v>3.6</v>
      </c>
      <c r="H33" s="36">
        <v>6.5782385068264304</v>
      </c>
      <c r="I33" s="36">
        <v>3.45297691551926</v>
      </c>
      <c r="J33" s="36">
        <v>5.0999999999999996</v>
      </c>
      <c r="K33" s="36">
        <v>2.6240200032232099</v>
      </c>
      <c r="L33" s="36">
        <v>1.4316775306056799</v>
      </c>
      <c r="M33" s="36">
        <v>2.1</v>
      </c>
      <c r="N33" s="36">
        <v>0.74205259654563505</v>
      </c>
      <c r="O33" s="36">
        <v>0.58953678384283603</v>
      </c>
      <c r="P33" s="36">
        <v>0.7</v>
      </c>
      <c r="Q33" s="36">
        <v>0.75924021472968095</v>
      </c>
      <c r="R33" s="36">
        <v>0.17668936640976299</v>
      </c>
      <c r="S33" s="36">
        <v>0.49399999999999999</v>
      </c>
      <c r="T33" s="146" t="s">
        <v>37</v>
      </c>
      <c r="U33" s="146" t="s">
        <v>37</v>
      </c>
      <c r="V33" s="146" t="s">
        <v>37</v>
      </c>
      <c r="W33" s="146" t="s">
        <v>37</v>
      </c>
      <c r="X33" s="146" t="s">
        <v>37</v>
      </c>
      <c r="Y33" s="33" t="s">
        <v>37</v>
      </c>
      <c r="Z33" s="36">
        <v>1.21981228212683</v>
      </c>
      <c r="AA33" s="36">
        <v>0.51519283961788398</v>
      </c>
      <c r="AB33" s="36">
        <v>0.9</v>
      </c>
      <c r="AC33" s="36">
        <v>0.65894149523691103</v>
      </c>
      <c r="AD33" s="36">
        <v>0.38272635076237199</v>
      </c>
      <c r="AE33" s="36">
        <v>0.54237100000000005</v>
      </c>
      <c r="AF33" s="36">
        <v>0.37862200090563403</v>
      </c>
      <c r="AG33" s="36">
        <v>0.62342477098335503</v>
      </c>
      <c r="AH33" s="36">
        <v>0.5</v>
      </c>
      <c r="AI33" s="36">
        <v>0.62</v>
      </c>
      <c r="AJ33" s="36">
        <v>0.62</v>
      </c>
      <c r="AK33" s="36">
        <v>0.62</v>
      </c>
      <c r="AL33" s="146" t="s">
        <v>37</v>
      </c>
      <c r="AM33" s="146" t="s">
        <v>37</v>
      </c>
      <c r="AN33" s="146" t="s">
        <v>37</v>
      </c>
      <c r="AO33" s="36">
        <v>0.94981933296740595</v>
      </c>
      <c r="AP33" s="36">
        <v>0.406948184455525</v>
      </c>
      <c r="AQ33" s="36">
        <v>0.7</v>
      </c>
      <c r="AR33" s="146" t="s">
        <v>37</v>
      </c>
      <c r="AS33" s="146" t="s">
        <v>37</v>
      </c>
      <c r="AT33" s="146" t="s">
        <v>37</v>
      </c>
      <c r="AU33" s="36">
        <v>0.22858302496143501</v>
      </c>
      <c r="AV33" s="36">
        <v>8.05709372799044E-2</v>
      </c>
      <c r="AW33" s="36">
        <v>0.156</v>
      </c>
      <c r="AX33" s="36">
        <v>1.4676517013402099</v>
      </c>
      <c r="AY33" s="36">
        <v>1.3262396144856201</v>
      </c>
      <c r="AZ33" s="36">
        <v>1.4119999999999999</v>
      </c>
    </row>
    <row r="34" spans="1:52" ht="12.75" customHeight="1" x14ac:dyDescent="0.2">
      <c r="A34" s="134">
        <v>2016</v>
      </c>
      <c r="B34" s="36">
        <v>4.620930583057353</v>
      </c>
      <c r="C34" s="36">
        <v>4.3320061550285738</v>
      </c>
      <c r="D34" s="36">
        <v>4.7</v>
      </c>
      <c r="E34" s="36">
        <v>3.4254417157173687</v>
      </c>
      <c r="F34" s="36">
        <v>2.6787915415950279</v>
      </c>
      <c r="G34" s="36">
        <v>3.2</v>
      </c>
      <c r="H34" s="36">
        <v>3.7539150282383043</v>
      </c>
      <c r="I34" s="36">
        <v>3.5593767187376777</v>
      </c>
      <c r="J34" s="36">
        <v>3.8</v>
      </c>
      <c r="K34" s="36">
        <v>0.92231773655339511</v>
      </c>
      <c r="L34" s="36">
        <v>0.58381491917707418</v>
      </c>
      <c r="M34" s="36">
        <v>0.9</v>
      </c>
      <c r="N34" s="36">
        <v>0.59346850388520556</v>
      </c>
      <c r="O34" s="36">
        <v>0.37506192120609211</v>
      </c>
      <c r="P34" s="36">
        <v>0.5</v>
      </c>
      <c r="Q34" s="36">
        <v>0.37388572139118881</v>
      </c>
      <c r="R34" s="36">
        <v>0.14525180820313266</v>
      </c>
      <c r="S34" s="36">
        <v>0.34200000000000003</v>
      </c>
      <c r="T34" s="146" t="s">
        <v>37</v>
      </c>
      <c r="U34" s="146" t="s">
        <v>37</v>
      </c>
      <c r="V34" s="146" t="s">
        <v>37</v>
      </c>
      <c r="W34" s="146" t="s">
        <v>37</v>
      </c>
      <c r="X34" s="146" t="s">
        <v>37</v>
      </c>
      <c r="Y34" s="146" t="s">
        <v>37</v>
      </c>
      <c r="Z34" s="36">
        <v>0.82937762644526936</v>
      </c>
      <c r="AA34" s="36">
        <v>0.73955592808632031</v>
      </c>
      <c r="AB34" s="36">
        <v>0.9</v>
      </c>
      <c r="AC34" s="36">
        <v>0.28639175213240126</v>
      </c>
      <c r="AD34" s="36">
        <v>0.25522826673825671</v>
      </c>
      <c r="AE34" s="36">
        <v>0.36935499999999999</v>
      </c>
      <c r="AF34" s="36">
        <v>0.43118882365260414</v>
      </c>
      <c r="AG34" s="36">
        <v>0.36528368371930608</v>
      </c>
      <c r="AH34" s="36">
        <v>0.4</v>
      </c>
      <c r="AI34" s="36">
        <v>0.28999999999999998</v>
      </c>
      <c r="AJ34" s="36">
        <v>0.37</v>
      </c>
      <c r="AK34" s="36">
        <v>0.32</v>
      </c>
      <c r="AL34" s="146" t="s">
        <v>37</v>
      </c>
      <c r="AM34" s="146" t="s">
        <v>37</v>
      </c>
      <c r="AN34" s="146" t="s">
        <v>37</v>
      </c>
      <c r="AO34" s="36">
        <v>0.5416102175451295</v>
      </c>
      <c r="AP34" s="36">
        <v>0.58328861196422477</v>
      </c>
      <c r="AQ34" s="36">
        <v>0.6</v>
      </c>
      <c r="AR34" s="36">
        <v>0.10630515196580388</v>
      </c>
      <c r="AS34" s="36">
        <v>3.7054381522800509E-2</v>
      </c>
      <c r="AT34" s="36">
        <v>0.1</v>
      </c>
      <c r="AU34" s="36">
        <v>9.2010069327806837E-2</v>
      </c>
      <c r="AV34" s="36" t="s">
        <v>117</v>
      </c>
      <c r="AW34" s="36">
        <v>6.8000000000000005E-2</v>
      </c>
      <c r="AX34" s="36">
        <v>1.8084424392984386</v>
      </c>
      <c r="AY34" s="36">
        <v>1.0038941132949475</v>
      </c>
      <c r="AZ34" s="36">
        <v>1.5389999999999999</v>
      </c>
    </row>
    <row r="35" spans="1:52" ht="12.75" customHeight="1" x14ac:dyDescent="0.2">
      <c r="A35" s="134">
        <v>2017</v>
      </c>
      <c r="B35" s="660">
        <v>6.14</v>
      </c>
      <c r="C35" s="660">
        <v>4.87</v>
      </c>
      <c r="D35" s="165">
        <v>5.7</v>
      </c>
      <c r="E35" s="660">
        <v>4.49</v>
      </c>
      <c r="F35" s="660">
        <v>4.01</v>
      </c>
      <c r="G35" s="165">
        <v>4.38</v>
      </c>
      <c r="H35" s="165">
        <v>5.22</v>
      </c>
      <c r="I35" s="165">
        <v>3.71</v>
      </c>
      <c r="J35" s="165">
        <v>4.62</v>
      </c>
      <c r="K35" s="165">
        <v>0.78</v>
      </c>
      <c r="L35" s="165">
        <v>0.49</v>
      </c>
      <c r="M35" s="165">
        <v>0.72</v>
      </c>
      <c r="N35" s="165">
        <v>0.78</v>
      </c>
      <c r="O35" s="165">
        <v>0.56000000000000005</v>
      </c>
      <c r="P35" s="165">
        <v>0.69</v>
      </c>
      <c r="Q35" s="165">
        <v>0.32</v>
      </c>
      <c r="R35" s="165">
        <v>0.09</v>
      </c>
      <c r="S35" s="165">
        <v>0.25</v>
      </c>
      <c r="T35" s="164" t="s">
        <v>37</v>
      </c>
      <c r="U35" s="164" t="s">
        <v>37</v>
      </c>
      <c r="V35" s="164" t="s">
        <v>37</v>
      </c>
      <c r="W35" s="164" t="s">
        <v>37</v>
      </c>
      <c r="X35" s="164" t="s">
        <v>37</v>
      </c>
      <c r="Y35" s="164" t="s">
        <v>37</v>
      </c>
      <c r="Z35" s="165">
        <v>0.83</v>
      </c>
      <c r="AA35" s="165">
        <v>0.53</v>
      </c>
      <c r="AB35" s="165">
        <v>0.77</v>
      </c>
      <c r="AC35" s="165">
        <v>0.63</v>
      </c>
      <c r="AD35" s="165">
        <v>0.32</v>
      </c>
      <c r="AE35" s="165">
        <v>0.52</v>
      </c>
      <c r="AF35" s="165">
        <v>0.49</v>
      </c>
      <c r="AG35" s="165">
        <v>0.53</v>
      </c>
      <c r="AH35" s="165">
        <v>0.55000000000000004</v>
      </c>
      <c r="AI35" s="165">
        <v>0.59</v>
      </c>
      <c r="AJ35" s="165">
        <v>0.47</v>
      </c>
      <c r="AK35" s="165">
        <v>0.59</v>
      </c>
      <c r="AL35" s="146" t="s">
        <v>37</v>
      </c>
      <c r="AM35" s="146" t="s">
        <v>37</v>
      </c>
      <c r="AN35" s="146" t="s">
        <v>37</v>
      </c>
      <c r="AO35" s="165">
        <v>1.1000000000000001</v>
      </c>
      <c r="AP35" s="165">
        <v>0.65</v>
      </c>
      <c r="AQ35" s="165">
        <v>0.92</v>
      </c>
      <c r="AR35" s="164" t="s">
        <v>37</v>
      </c>
      <c r="AS35" s="164" t="s">
        <v>37</v>
      </c>
      <c r="AT35" s="164" t="s">
        <v>37</v>
      </c>
      <c r="AU35" s="165">
        <v>0.08</v>
      </c>
      <c r="AV35" s="165">
        <v>0.12</v>
      </c>
      <c r="AW35" s="165">
        <v>0.11</v>
      </c>
      <c r="AX35" s="165">
        <v>1.47</v>
      </c>
      <c r="AY35" s="165">
        <v>1.35</v>
      </c>
      <c r="AZ35" s="165">
        <v>1.44</v>
      </c>
    </row>
    <row r="36" spans="1:52" ht="12.75" customHeight="1" x14ac:dyDescent="0.2">
      <c r="A36" s="134">
        <v>2018</v>
      </c>
      <c r="B36" s="660">
        <v>7.63</v>
      </c>
      <c r="C36" s="660">
        <v>5.0599999999999996</v>
      </c>
      <c r="D36" s="165">
        <v>6.45</v>
      </c>
      <c r="E36" s="660">
        <v>5.24</v>
      </c>
      <c r="F36" s="660">
        <v>4.58</v>
      </c>
      <c r="G36" s="165">
        <v>5.01</v>
      </c>
      <c r="H36" s="165">
        <v>6.34</v>
      </c>
      <c r="I36" s="165">
        <v>3.13</v>
      </c>
      <c r="J36" s="165">
        <v>4.8600000000000003</v>
      </c>
      <c r="K36" s="165">
        <v>0.62</v>
      </c>
      <c r="L36" s="165">
        <v>0.4</v>
      </c>
      <c r="M36" s="36">
        <v>0.54</v>
      </c>
      <c r="N36" s="165">
        <v>0.75</v>
      </c>
      <c r="O36" s="165">
        <v>0.56000000000000005</v>
      </c>
      <c r="P36" s="165">
        <v>0.72</v>
      </c>
      <c r="Q36" s="165">
        <v>0.59</v>
      </c>
      <c r="R36" s="165">
        <v>0.4</v>
      </c>
      <c r="S36" s="165">
        <v>0.5</v>
      </c>
      <c r="T36" s="164" t="s">
        <v>37</v>
      </c>
      <c r="U36" s="164" t="s">
        <v>37</v>
      </c>
      <c r="V36" s="164" t="s">
        <v>37</v>
      </c>
      <c r="W36" s="164" t="s">
        <v>37</v>
      </c>
      <c r="X36" s="164" t="s">
        <v>37</v>
      </c>
      <c r="Y36" s="164" t="s">
        <v>37</v>
      </c>
      <c r="Z36" s="165">
        <v>1.17</v>
      </c>
      <c r="AA36" s="165">
        <v>0.77</v>
      </c>
      <c r="AB36" s="165">
        <v>1.01</v>
      </c>
      <c r="AC36" s="165">
        <v>0.63</v>
      </c>
      <c r="AD36" s="165">
        <v>0.31</v>
      </c>
      <c r="AE36" s="165">
        <v>0.54</v>
      </c>
      <c r="AF36" s="165">
        <v>0.49</v>
      </c>
      <c r="AG36" s="165">
        <v>0.78</v>
      </c>
      <c r="AH36" s="165">
        <v>0.63</v>
      </c>
      <c r="AI36" s="165">
        <v>0.76</v>
      </c>
      <c r="AJ36" s="165">
        <v>0.95</v>
      </c>
      <c r="AK36" s="165">
        <v>0.86</v>
      </c>
      <c r="AL36" s="146" t="s">
        <v>37</v>
      </c>
      <c r="AM36" s="146" t="s">
        <v>37</v>
      </c>
      <c r="AN36" s="146" t="s">
        <v>37</v>
      </c>
      <c r="AO36" s="165">
        <v>0.91</v>
      </c>
      <c r="AP36" s="165">
        <v>0.65</v>
      </c>
      <c r="AQ36" s="165">
        <v>0.8</v>
      </c>
      <c r="AR36" s="164" t="s">
        <v>37</v>
      </c>
      <c r="AS36" s="164" t="s">
        <v>37</v>
      </c>
      <c r="AT36" s="164" t="s">
        <v>37</v>
      </c>
      <c r="AU36" s="165">
        <v>0.35</v>
      </c>
      <c r="AV36" s="165">
        <v>0.3</v>
      </c>
      <c r="AW36" s="165">
        <v>0.32</v>
      </c>
      <c r="AX36" s="165">
        <v>1.47</v>
      </c>
      <c r="AY36" s="165">
        <v>1.27</v>
      </c>
      <c r="AZ36" s="165">
        <v>1.49</v>
      </c>
    </row>
    <row r="37" spans="1:52" ht="12.75" customHeight="1" x14ac:dyDescent="0.2">
      <c r="A37" s="134">
        <v>2019</v>
      </c>
      <c r="B37" s="660">
        <v>7.61</v>
      </c>
      <c r="C37" s="660">
        <v>4.8899999999999997</v>
      </c>
      <c r="D37" s="165">
        <v>6.32</v>
      </c>
      <c r="E37" s="660">
        <v>5.88</v>
      </c>
      <c r="F37" s="660">
        <v>4.33</v>
      </c>
      <c r="G37" s="165">
        <v>5.12</v>
      </c>
      <c r="H37" s="165">
        <v>6.03</v>
      </c>
      <c r="I37" s="165">
        <v>3.19</v>
      </c>
      <c r="J37" s="165">
        <v>4.7</v>
      </c>
      <c r="K37" s="165">
        <v>0.83</v>
      </c>
      <c r="L37" s="165">
        <v>0.2</v>
      </c>
      <c r="M37" s="36">
        <v>0.56999999999999995</v>
      </c>
      <c r="N37" s="165">
        <v>1.1599999999999999</v>
      </c>
      <c r="O37" s="165">
        <v>0.54</v>
      </c>
      <c r="P37" s="165">
        <v>0.84</v>
      </c>
      <c r="Q37" s="165">
        <v>0.78</v>
      </c>
      <c r="R37" s="165">
        <v>0.24</v>
      </c>
      <c r="S37" s="165">
        <v>0.56000000000000005</v>
      </c>
      <c r="T37" s="164" t="s">
        <v>37</v>
      </c>
      <c r="U37" s="164" t="s">
        <v>37</v>
      </c>
      <c r="V37" s="164" t="s">
        <v>37</v>
      </c>
      <c r="W37" s="164" t="s">
        <v>37</v>
      </c>
      <c r="X37" s="164" t="s">
        <v>37</v>
      </c>
      <c r="Y37" s="164" t="s">
        <v>37</v>
      </c>
      <c r="Z37" s="165">
        <v>1.23</v>
      </c>
      <c r="AA37" s="165">
        <v>0.61</v>
      </c>
      <c r="AB37" s="165">
        <v>0.97</v>
      </c>
      <c r="AC37" s="165">
        <v>0.91</v>
      </c>
      <c r="AD37" s="165">
        <v>0.33</v>
      </c>
      <c r="AE37" s="165">
        <v>0.67</v>
      </c>
      <c r="AF37" s="165">
        <v>0.55000000000000004</v>
      </c>
      <c r="AG37" s="165">
        <v>0.75</v>
      </c>
      <c r="AH37" s="165">
        <v>0.65</v>
      </c>
      <c r="AI37" s="165">
        <v>1.1499999999999999</v>
      </c>
      <c r="AJ37" s="165">
        <v>0.56000000000000005</v>
      </c>
      <c r="AK37" s="165">
        <v>0.88</v>
      </c>
      <c r="AL37" s="146" t="s">
        <v>37</v>
      </c>
      <c r="AM37" s="146" t="s">
        <v>37</v>
      </c>
      <c r="AN37" s="146" t="s">
        <v>37</v>
      </c>
      <c r="AO37" s="165">
        <v>1.22</v>
      </c>
      <c r="AP37" s="165">
        <v>0.89</v>
      </c>
      <c r="AQ37" s="165">
        <v>1.07</v>
      </c>
      <c r="AR37" s="164" t="s">
        <v>37</v>
      </c>
      <c r="AS37" s="164" t="s">
        <v>37</v>
      </c>
      <c r="AT37" s="164" t="s">
        <v>37</v>
      </c>
      <c r="AU37" s="165">
        <v>0.22</v>
      </c>
      <c r="AV37" s="165">
        <v>0.33</v>
      </c>
      <c r="AW37" s="165">
        <v>0.28999999999999998</v>
      </c>
      <c r="AX37" s="165">
        <v>1.1299999999999999</v>
      </c>
      <c r="AY37" s="165">
        <v>0.59</v>
      </c>
      <c r="AZ37" s="165">
        <v>0.89</v>
      </c>
    </row>
    <row r="38" spans="1:52" ht="12.75" customHeight="1" x14ac:dyDescent="0.2">
      <c r="A38" s="134" t="s">
        <v>664</v>
      </c>
      <c r="B38" s="660">
        <v>7.81</v>
      </c>
      <c r="C38" s="660">
        <v>5.51</v>
      </c>
      <c r="D38" s="165">
        <v>6.7</v>
      </c>
      <c r="E38" s="660">
        <v>5.99</v>
      </c>
      <c r="F38" s="660">
        <v>4.18</v>
      </c>
      <c r="G38" s="165">
        <v>5.14</v>
      </c>
      <c r="H38" s="165">
        <v>6.68</v>
      </c>
      <c r="I38" s="165">
        <v>3.91</v>
      </c>
      <c r="J38" s="165">
        <v>5.36</v>
      </c>
      <c r="K38" s="165">
        <v>0.53</v>
      </c>
      <c r="L38" s="165">
        <v>0.2</v>
      </c>
      <c r="M38" s="36">
        <v>0.41</v>
      </c>
      <c r="N38" s="165">
        <v>0.91</v>
      </c>
      <c r="O38" s="165">
        <v>0.76</v>
      </c>
      <c r="P38" s="165">
        <v>0.85</v>
      </c>
      <c r="Q38" s="165">
        <v>0.19</v>
      </c>
      <c r="R38" s="165" t="s">
        <v>117</v>
      </c>
      <c r="S38" s="165">
        <v>0.1</v>
      </c>
      <c r="T38" s="164" t="s">
        <v>37</v>
      </c>
      <c r="U38" s="164" t="s">
        <v>37</v>
      </c>
      <c r="V38" s="164" t="s">
        <v>37</v>
      </c>
      <c r="W38" s="164" t="s">
        <v>37</v>
      </c>
      <c r="X38" s="164" t="s">
        <v>37</v>
      </c>
      <c r="Y38" s="164" t="s">
        <v>37</v>
      </c>
      <c r="Z38" s="165">
        <v>1.44</v>
      </c>
      <c r="AA38" s="165">
        <v>0.99</v>
      </c>
      <c r="AB38" s="165">
        <v>1.23</v>
      </c>
      <c r="AC38" s="165">
        <v>1.1200000000000001</v>
      </c>
      <c r="AD38" s="165">
        <v>0.38</v>
      </c>
      <c r="AE38" s="165">
        <v>0.78</v>
      </c>
      <c r="AF38" s="165">
        <v>0.83</v>
      </c>
      <c r="AG38" s="165">
        <v>0.65</v>
      </c>
      <c r="AH38" s="165">
        <v>0.73</v>
      </c>
      <c r="AI38" s="165">
        <v>1.04</v>
      </c>
      <c r="AJ38" s="165">
        <v>0.66</v>
      </c>
      <c r="AK38" s="165">
        <v>0.84</v>
      </c>
      <c r="AL38" s="165">
        <v>0.98</v>
      </c>
      <c r="AM38" s="165">
        <v>0.62</v>
      </c>
      <c r="AN38" s="165">
        <v>0.82</v>
      </c>
      <c r="AO38" s="165">
        <v>1.49</v>
      </c>
      <c r="AP38" s="165">
        <v>1.21</v>
      </c>
      <c r="AQ38" s="165">
        <v>1.36</v>
      </c>
      <c r="AR38" s="164" t="s">
        <v>37</v>
      </c>
      <c r="AS38" s="164" t="s">
        <v>37</v>
      </c>
      <c r="AT38" s="164" t="s">
        <v>37</v>
      </c>
      <c r="AU38" s="165">
        <v>0.26</v>
      </c>
      <c r="AV38" s="165">
        <v>0.17</v>
      </c>
      <c r="AW38" s="165">
        <v>0.21</v>
      </c>
      <c r="AX38" s="165">
        <v>2.0099999999999998</v>
      </c>
      <c r="AY38" s="165">
        <v>1.03</v>
      </c>
      <c r="AZ38" s="165">
        <v>1.51</v>
      </c>
    </row>
    <row r="39" spans="1:52" ht="6" customHeight="1" x14ac:dyDescent="0.2">
      <c r="A39" s="379"/>
      <c r="B39" s="519"/>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c r="AA39" s="519"/>
      <c r="AB39" s="519"/>
      <c r="AC39" s="519"/>
      <c r="AD39" s="519"/>
      <c r="AE39" s="519"/>
      <c r="AF39" s="519"/>
      <c r="AG39" s="519"/>
      <c r="AH39" s="519"/>
      <c r="AI39" s="519"/>
      <c r="AJ39" s="519"/>
      <c r="AK39" s="519"/>
      <c r="AL39" s="519"/>
      <c r="AM39" s="519"/>
      <c r="AN39" s="519"/>
      <c r="AO39" s="519"/>
      <c r="AP39" s="519"/>
      <c r="AQ39" s="519"/>
      <c r="AR39" s="519"/>
      <c r="AS39" s="519"/>
      <c r="AT39" s="519"/>
      <c r="AU39" s="519"/>
      <c r="AV39" s="519"/>
      <c r="AW39" s="519"/>
      <c r="AX39" s="519"/>
      <c r="AY39" s="519"/>
      <c r="AZ39" s="519"/>
    </row>
    <row r="40" spans="1:52" s="81" customFormat="1" ht="15" customHeight="1" x14ac:dyDescent="0.2">
      <c r="A40" s="1048" t="s">
        <v>233</v>
      </c>
      <c r="B40" s="1048"/>
      <c r="C40" s="1048"/>
      <c r="D40" s="1048"/>
      <c r="E40" s="1048"/>
      <c r="F40" s="1048"/>
      <c r="G40" s="1048"/>
      <c r="H40" s="1048"/>
      <c r="I40" s="1048"/>
      <c r="J40" s="1048"/>
      <c r="K40" s="1048"/>
      <c r="L40" s="1048"/>
      <c r="M40" s="1048"/>
      <c r="N40" s="1048"/>
      <c r="O40" s="1048"/>
      <c r="P40" s="1048"/>
      <c r="Q40" s="1048"/>
      <c r="R40" s="1048"/>
      <c r="S40" s="1048"/>
      <c r="T40" s="1048"/>
      <c r="U40" s="1048"/>
      <c r="V40" s="1048"/>
      <c r="W40" s="1048"/>
      <c r="X40" s="1048"/>
      <c r="Y40" s="1048"/>
      <c r="Z40" s="1048"/>
      <c r="AA40" s="1048"/>
      <c r="AB40" s="1048"/>
      <c r="AC40" s="1048"/>
      <c r="AD40" s="1048"/>
      <c r="AE40" s="1048"/>
      <c r="AF40" s="1048"/>
      <c r="AG40" s="1048"/>
      <c r="AH40" s="1048"/>
      <c r="AI40" s="1048"/>
      <c r="AJ40" s="1048"/>
      <c r="AK40" s="1048"/>
      <c r="AL40" s="1048"/>
      <c r="AM40" s="1048"/>
      <c r="AN40" s="1048"/>
      <c r="AO40" s="1048"/>
      <c r="AP40" s="1048"/>
      <c r="AQ40" s="1048"/>
      <c r="AR40" s="1048"/>
      <c r="AS40" s="1048"/>
      <c r="AT40" s="1048"/>
      <c r="AU40" s="1048"/>
      <c r="AV40" s="1048"/>
      <c r="AW40" s="1048"/>
      <c r="AX40" s="1048"/>
      <c r="AY40" s="1048"/>
      <c r="AZ40" s="1048"/>
    </row>
    <row r="41" spans="1:52" s="81" customFormat="1" ht="15" customHeight="1" x14ac:dyDescent="0.2">
      <c r="A41" s="1048" t="s">
        <v>279</v>
      </c>
      <c r="B41" s="1048"/>
      <c r="C41" s="1048"/>
      <c r="D41" s="1048"/>
      <c r="E41" s="1048"/>
      <c r="F41" s="1048"/>
      <c r="G41" s="1048"/>
      <c r="H41" s="1048"/>
      <c r="I41" s="1048"/>
      <c r="J41" s="1048"/>
      <c r="K41" s="1048"/>
      <c r="L41" s="1048"/>
      <c r="M41" s="1048"/>
      <c r="N41" s="1048"/>
      <c r="O41" s="1048"/>
      <c r="P41" s="1048"/>
      <c r="Q41" s="1048"/>
      <c r="R41" s="1048"/>
      <c r="S41" s="1048"/>
      <c r="T41" s="1048"/>
      <c r="U41" s="1048"/>
      <c r="V41" s="1048"/>
      <c r="W41" s="1048"/>
      <c r="X41" s="1048"/>
      <c r="Y41" s="1048"/>
      <c r="Z41" s="1048"/>
      <c r="AA41" s="1048"/>
      <c r="AB41" s="1048"/>
      <c r="AC41" s="1048"/>
      <c r="AD41" s="1048"/>
      <c r="AE41" s="1048"/>
      <c r="AF41" s="1048"/>
      <c r="AG41" s="1048"/>
      <c r="AH41" s="1048"/>
      <c r="AI41" s="1048"/>
      <c r="AJ41" s="1048"/>
      <c r="AK41" s="1048"/>
      <c r="AL41" s="1048"/>
      <c r="AM41" s="1048"/>
      <c r="AN41" s="1048"/>
      <c r="AO41" s="1048"/>
      <c r="AP41" s="1048"/>
      <c r="AQ41" s="1048"/>
      <c r="AR41" s="1048"/>
      <c r="AS41" s="1048"/>
      <c r="AT41" s="1048"/>
      <c r="AU41" s="1048"/>
      <c r="AV41" s="1048"/>
      <c r="AW41" s="1048"/>
      <c r="AX41" s="1048"/>
      <c r="AY41" s="1048"/>
      <c r="AZ41" s="1048"/>
    </row>
    <row r="42" spans="1:52" s="81" customFormat="1" ht="15" customHeight="1" x14ac:dyDescent="0.2">
      <c r="A42" s="1048" t="s">
        <v>230</v>
      </c>
      <c r="B42" s="1048"/>
      <c r="C42" s="1048"/>
      <c r="D42" s="1048"/>
      <c r="E42" s="1048"/>
      <c r="F42" s="1048"/>
      <c r="G42" s="1048"/>
      <c r="H42" s="1048"/>
      <c r="I42" s="1048"/>
      <c r="J42" s="1048"/>
      <c r="K42" s="1048"/>
      <c r="L42" s="1048"/>
      <c r="M42" s="1048"/>
      <c r="N42" s="1048"/>
      <c r="O42" s="1048"/>
      <c r="P42" s="1048"/>
      <c r="Q42" s="1048"/>
      <c r="R42" s="1048"/>
      <c r="S42" s="1048"/>
      <c r="T42" s="1048"/>
      <c r="U42" s="1048"/>
      <c r="V42" s="1048"/>
      <c r="W42" s="1048"/>
      <c r="X42" s="1048"/>
      <c r="Y42" s="1048"/>
      <c r="Z42" s="1048"/>
      <c r="AA42" s="1048"/>
      <c r="AB42" s="1048"/>
      <c r="AC42" s="1048"/>
      <c r="AD42" s="1048"/>
      <c r="AE42" s="1048"/>
      <c r="AF42" s="1048"/>
      <c r="AG42" s="1048"/>
      <c r="AH42" s="1048"/>
      <c r="AI42" s="1048"/>
      <c r="AJ42" s="1048"/>
      <c r="AK42" s="1048"/>
      <c r="AL42" s="1048"/>
      <c r="AM42" s="1048"/>
      <c r="AN42" s="1048"/>
      <c r="AO42" s="1048"/>
      <c r="AP42" s="1048"/>
      <c r="AQ42" s="1048"/>
      <c r="AR42" s="1048"/>
      <c r="AS42" s="1048"/>
      <c r="AT42" s="1048"/>
      <c r="AU42" s="1048"/>
      <c r="AV42" s="1048"/>
      <c r="AW42" s="1048"/>
      <c r="AX42" s="1048"/>
      <c r="AY42" s="1048"/>
      <c r="AZ42" s="1048"/>
    </row>
    <row r="43" spans="1:52" s="81" customFormat="1" ht="15" customHeight="1" x14ac:dyDescent="0.2">
      <c r="A43" s="1048" t="s">
        <v>304</v>
      </c>
      <c r="B43" s="1048"/>
      <c r="C43" s="1048"/>
      <c r="D43" s="1048"/>
      <c r="E43" s="1048"/>
      <c r="F43" s="1048"/>
      <c r="G43" s="1048"/>
      <c r="H43" s="1048"/>
      <c r="I43" s="1048"/>
      <c r="J43" s="1048"/>
      <c r="K43" s="1048"/>
      <c r="L43" s="1048"/>
      <c r="M43" s="1048"/>
      <c r="N43" s="1048"/>
      <c r="O43" s="1048"/>
      <c r="P43" s="1048"/>
      <c r="Q43" s="1048"/>
      <c r="R43" s="1048"/>
      <c r="S43" s="1048"/>
      <c r="T43" s="1048"/>
      <c r="U43" s="1048"/>
      <c r="V43" s="1048"/>
      <c r="W43" s="1048"/>
      <c r="X43" s="1048"/>
      <c r="Y43" s="1048"/>
      <c r="Z43" s="1048"/>
      <c r="AA43" s="1048"/>
      <c r="AB43" s="1048"/>
      <c r="AC43" s="1048"/>
      <c r="AD43" s="1048"/>
      <c r="AE43" s="1048"/>
      <c r="AF43" s="1048"/>
      <c r="AG43" s="1048"/>
      <c r="AH43" s="1048"/>
      <c r="AI43" s="1048"/>
      <c r="AJ43" s="1048"/>
      <c r="AK43" s="1048"/>
      <c r="AL43" s="1048"/>
      <c r="AM43" s="1048"/>
      <c r="AN43" s="1048"/>
      <c r="AO43" s="1048"/>
      <c r="AP43" s="1048"/>
      <c r="AQ43" s="1048"/>
      <c r="AR43" s="1048"/>
      <c r="AS43" s="1048"/>
      <c r="AT43" s="1048"/>
      <c r="AU43" s="1048"/>
      <c r="AV43" s="1048"/>
      <c r="AW43" s="1048"/>
      <c r="AX43" s="1048"/>
      <c r="AY43" s="1048"/>
      <c r="AZ43" s="1048"/>
    </row>
    <row r="44" spans="1:52" ht="15" customHeight="1" x14ac:dyDescent="0.2">
      <c r="A44" s="1048" t="s">
        <v>302</v>
      </c>
      <c r="B44" s="1048"/>
      <c r="C44" s="1048"/>
      <c r="D44" s="1048"/>
      <c r="E44" s="1048"/>
      <c r="F44" s="1048"/>
      <c r="G44" s="1048"/>
      <c r="H44" s="1048"/>
      <c r="I44" s="1048"/>
      <c r="J44" s="1048"/>
      <c r="K44" s="1048"/>
      <c r="L44" s="1048"/>
      <c r="M44" s="1048"/>
      <c r="N44" s="1048"/>
      <c r="O44" s="1048"/>
      <c r="P44" s="1048"/>
      <c r="Q44" s="1048"/>
      <c r="R44" s="1048"/>
      <c r="S44" s="1048"/>
      <c r="T44" s="1048"/>
      <c r="U44" s="1048"/>
      <c r="V44" s="1048"/>
      <c r="W44" s="1048"/>
      <c r="X44" s="1048"/>
      <c r="Y44" s="1048"/>
      <c r="Z44" s="1048"/>
      <c r="AA44" s="1048"/>
      <c r="AB44" s="1048"/>
      <c r="AC44" s="1048"/>
      <c r="AD44" s="1048"/>
      <c r="AE44" s="1048"/>
      <c r="AF44" s="1048"/>
      <c r="AG44" s="1048"/>
      <c r="AH44" s="1048"/>
      <c r="AI44" s="1048"/>
      <c r="AJ44" s="1048"/>
      <c r="AK44" s="1048"/>
      <c r="AL44" s="1048"/>
      <c r="AM44" s="1048"/>
      <c r="AN44" s="1048"/>
      <c r="AO44" s="1048"/>
      <c r="AP44" s="1048"/>
      <c r="AQ44" s="1048"/>
      <c r="AR44" s="1048"/>
      <c r="AS44" s="1048"/>
      <c r="AT44" s="1048"/>
      <c r="AU44" s="1048"/>
      <c r="AV44" s="1048"/>
      <c r="AW44" s="1048"/>
      <c r="AX44" s="1048"/>
      <c r="AY44" s="1048"/>
      <c r="AZ44" s="1048"/>
    </row>
    <row r="45" spans="1:52" s="854" customFormat="1" ht="15" customHeight="1" x14ac:dyDescent="0.2">
      <c r="A45" s="1048" t="s">
        <v>303</v>
      </c>
      <c r="B45" s="1048"/>
      <c r="C45" s="1048"/>
      <c r="D45" s="1048"/>
      <c r="E45" s="1048"/>
      <c r="F45" s="1048"/>
      <c r="G45" s="1048"/>
      <c r="H45" s="1048"/>
      <c r="I45" s="1048"/>
      <c r="J45" s="1048"/>
      <c r="K45" s="1048"/>
      <c r="L45" s="1048"/>
      <c r="M45" s="1048"/>
      <c r="N45" s="1048"/>
      <c r="O45" s="1048"/>
      <c r="P45" s="1048"/>
      <c r="Q45" s="1048"/>
      <c r="R45" s="1048"/>
      <c r="S45" s="1048"/>
      <c r="T45" s="1048"/>
      <c r="U45" s="1048"/>
      <c r="V45" s="1048"/>
      <c r="W45" s="1048"/>
      <c r="X45" s="1048"/>
      <c r="Y45" s="1048"/>
      <c r="Z45" s="1048"/>
      <c r="AA45" s="1048"/>
      <c r="AB45" s="1048"/>
      <c r="AC45" s="1048"/>
      <c r="AD45" s="1048"/>
      <c r="AE45" s="1048"/>
      <c r="AF45" s="1048"/>
      <c r="AG45" s="1048"/>
      <c r="AH45" s="1048"/>
      <c r="AI45" s="1048"/>
      <c r="AJ45" s="1048"/>
      <c r="AK45" s="1048"/>
      <c r="AL45" s="1048"/>
      <c r="AM45" s="1048"/>
      <c r="AN45" s="1048"/>
      <c r="AO45" s="1048"/>
      <c r="AP45" s="1048"/>
      <c r="AQ45" s="1048"/>
      <c r="AR45" s="1048"/>
      <c r="AS45" s="1048"/>
      <c r="AT45" s="1048"/>
      <c r="AU45" s="1048"/>
      <c r="AV45" s="1048"/>
      <c r="AW45" s="1048"/>
      <c r="AX45" s="1048"/>
      <c r="AY45" s="1048"/>
      <c r="AZ45" s="1048"/>
    </row>
    <row r="46" spans="1:52" ht="15" customHeight="1" x14ac:dyDescent="0.2">
      <c r="A46" s="1048" t="s">
        <v>475</v>
      </c>
      <c r="B46" s="1048"/>
      <c r="C46" s="1048"/>
      <c r="D46" s="1048"/>
      <c r="E46" s="1048"/>
      <c r="F46" s="1048"/>
      <c r="G46" s="1048"/>
      <c r="H46" s="1048"/>
      <c r="I46" s="1048"/>
      <c r="J46" s="1048"/>
      <c r="K46" s="1048"/>
      <c r="L46" s="1048"/>
      <c r="M46" s="1048"/>
      <c r="N46" s="1048"/>
      <c r="O46" s="1048"/>
      <c r="P46" s="1048"/>
      <c r="Q46" s="1048"/>
      <c r="R46" s="1048"/>
      <c r="S46" s="1048"/>
      <c r="T46" s="1048"/>
      <c r="U46" s="1048"/>
      <c r="V46" s="1048"/>
      <c r="W46" s="1048"/>
      <c r="X46" s="1048"/>
      <c r="Y46" s="1048"/>
      <c r="Z46" s="1048"/>
      <c r="AA46" s="1048"/>
      <c r="AB46" s="1048"/>
      <c r="AC46" s="1048"/>
      <c r="AD46" s="1048"/>
      <c r="AE46" s="1048"/>
      <c r="AF46" s="1048"/>
      <c r="AG46" s="1048"/>
      <c r="AH46" s="1048"/>
      <c r="AI46" s="1048"/>
      <c r="AJ46" s="1048"/>
      <c r="AK46" s="1048"/>
      <c r="AL46" s="1048"/>
      <c r="AM46" s="1048"/>
      <c r="AN46" s="1048"/>
      <c r="AO46" s="1048"/>
      <c r="AP46" s="1048"/>
      <c r="AQ46" s="1048"/>
      <c r="AR46" s="1048"/>
      <c r="AS46" s="1048"/>
      <c r="AT46" s="1048"/>
      <c r="AU46" s="1048"/>
      <c r="AV46" s="1048"/>
      <c r="AW46" s="1048"/>
      <c r="AX46" s="1048"/>
      <c r="AY46" s="1048"/>
      <c r="AZ46" s="1048"/>
    </row>
    <row r="47" spans="1:52" ht="6" customHeight="1" x14ac:dyDescent="0.2">
      <c r="A47" s="134" t="s">
        <v>39</v>
      </c>
      <c r="B47" s="424"/>
      <c r="C47" s="424"/>
      <c r="D47" s="424"/>
      <c r="E47" s="424"/>
      <c r="F47" s="424"/>
      <c r="G47" s="424"/>
      <c r="H47" s="424"/>
      <c r="I47" s="424"/>
      <c r="J47" s="424"/>
      <c r="K47" s="424"/>
      <c r="L47" s="424"/>
      <c r="M47" s="424"/>
      <c r="N47" s="424"/>
      <c r="O47" s="424"/>
      <c r="P47" s="424"/>
      <c r="T47" s="566"/>
    </row>
    <row r="48" spans="1:52" ht="15" customHeight="1" x14ac:dyDescent="0.2">
      <c r="A48" s="1048" t="s">
        <v>180</v>
      </c>
      <c r="B48" s="1048"/>
      <c r="C48" s="1048"/>
      <c r="D48" s="1048"/>
      <c r="E48" s="1048"/>
      <c r="F48" s="1048"/>
      <c r="G48" s="1048"/>
      <c r="H48" s="1048"/>
      <c r="I48" s="1048"/>
      <c r="J48" s="1048"/>
      <c r="K48" s="1048"/>
      <c r="L48" s="1048"/>
      <c r="M48" s="1048"/>
      <c r="N48" s="1048"/>
      <c r="O48" s="1048"/>
      <c r="P48" s="1048"/>
      <c r="Q48" s="1048"/>
      <c r="R48" s="1048"/>
      <c r="S48" s="1048"/>
      <c r="T48" s="1048"/>
      <c r="U48" s="1048"/>
      <c r="V48" s="1048"/>
      <c r="W48" s="1048"/>
      <c r="X48" s="1048"/>
      <c r="Y48" s="1048"/>
      <c r="Z48" s="1048"/>
      <c r="AA48" s="1048"/>
      <c r="AB48" s="1048"/>
      <c r="AC48" s="1048"/>
      <c r="AD48" s="1048"/>
      <c r="AE48" s="1048"/>
      <c r="AF48" s="1048"/>
      <c r="AG48" s="1048"/>
      <c r="AH48" s="1048"/>
      <c r="AI48" s="1048"/>
      <c r="AJ48" s="1048"/>
      <c r="AK48" s="1048"/>
      <c r="AL48" s="1048"/>
      <c r="AM48" s="1048"/>
      <c r="AN48" s="1048"/>
      <c r="AO48" s="1048"/>
      <c r="AP48" s="1048"/>
      <c r="AQ48" s="1048"/>
      <c r="AR48" s="1048"/>
      <c r="AS48" s="1048"/>
      <c r="AT48" s="1048"/>
      <c r="AU48" s="1048"/>
      <c r="AV48" s="1048"/>
      <c r="AW48" s="1048"/>
      <c r="AX48" s="1048"/>
      <c r="AY48" s="1048"/>
      <c r="AZ48" s="1048"/>
    </row>
    <row r="50" spans="2:36" x14ac:dyDescent="0.2">
      <c r="B50" s="660"/>
      <c r="C50" s="660"/>
      <c r="D50" s="660"/>
      <c r="E50" s="661"/>
      <c r="AJ50" s="662"/>
    </row>
    <row r="51" spans="2:36" x14ac:dyDescent="0.2">
      <c r="B51" s="660"/>
      <c r="C51" s="660"/>
      <c r="D51" s="660"/>
      <c r="E51" s="661"/>
    </row>
    <row r="52" spans="2:36" x14ac:dyDescent="0.2">
      <c r="B52" s="32"/>
      <c r="C52" s="32"/>
      <c r="D52" s="32"/>
      <c r="E52" s="663"/>
    </row>
  </sheetData>
  <mergeCells count="27">
    <mergeCell ref="O1:U1"/>
    <mergeCell ref="A2:AZ2"/>
    <mergeCell ref="B3:D3"/>
    <mergeCell ref="E3:G3"/>
    <mergeCell ref="H3:J3"/>
    <mergeCell ref="K3:M3"/>
    <mergeCell ref="N3:P3"/>
    <mergeCell ref="Q3:S3"/>
    <mergeCell ref="T3:V3"/>
    <mergeCell ref="W3:Y3"/>
    <mergeCell ref="AL3:AN3"/>
    <mergeCell ref="A44:AZ44"/>
    <mergeCell ref="A46:AZ46"/>
    <mergeCell ref="A48:AZ48"/>
    <mergeCell ref="AU3:AW3"/>
    <mergeCell ref="AX3:AZ3"/>
    <mergeCell ref="A40:AZ40"/>
    <mergeCell ref="A41:AZ41"/>
    <mergeCell ref="A42:AZ42"/>
    <mergeCell ref="A43:AZ43"/>
    <mergeCell ref="Z3:AB3"/>
    <mergeCell ref="AC3:AE3"/>
    <mergeCell ref="AF3:AH3"/>
    <mergeCell ref="AI3:AK3"/>
    <mergeCell ref="AO3:AQ3"/>
    <mergeCell ref="AR3:AT3"/>
    <mergeCell ref="A45:AZ45"/>
  </mergeCells>
  <hyperlinks>
    <hyperlink ref="O1:R1" location="Tabellförteckning!A1" display="Tabellförteckning!A1" xr:uid="{00000000-0004-0000-5000-000000000000}"/>
  </hyperlinks>
  <pageMargins left="0.70866141732283472" right="0.70866141732283472" top="0.74803149606299213" bottom="0.74803149606299213" header="0.31496062992125984" footer="0.31496062992125984"/>
  <pageSetup paperSize="9" scale="5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ublished="0">
    <pageSetUpPr fitToPage="1"/>
  </sheetPr>
  <dimension ref="A1:BF35"/>
  <sheetViews>
    <sheetView workbookViewId="0">
      <pane ySplit="4" topLeftCell="A5" activePane="bottomLeft" state="frozen"/>
      <selection activeCell="B20" sqref="B20:I21"/>
      <selection pane="bottomLeft" activeCell="B20" sqref="B20:I21"/>
    </sheetView>
  </sheetViews>
  <sheetFormatPr defaultColWidth="8.7109375" defaultRowHeight="12.75" x14ac:dyDescent="0.2"/>
  <cols>
    <col min="1" max="1" width="6.7109375" style="431" customWidth="1"/>
    <col min="2" max="49" width="4.7109375" style="431" customWidth="1"/>
    <col min="50" max="54" width="8.7109375" style="431" customWidth="1"/>
    <col min="55" max="16384" width="8.7109375" style="431"/>
  </cols>
  <sheetData>
    <row r="1" spans="1:58" ht="30" customHeight="1" x14ac:dyDescent="0.2">
      <c r="A1" s="39"/>
      <c r="B1" s="424"/>
      <c r="C1" s="424"/>
      <c r="D1" s="424"/>
      <c r="E1" s="424"/>
      <c r="F1" s="424"/>
      <c r="G1" s="424"/>
      <c r="H1" s="424"/>
      <c r="I1" s="424"/>
      <c r="J1" s="424"/>
      <c r="K1" s="424"/>
      <c r="L1" s="424"/>
      <c r="M1" s="424"/>
      <c r="N1" s="424"/>
      <c r="O1" s="1028" t="s">
        <v>275</v>
      </c>
      <c r="P1" s="1028"/>
      <c r="Q1" s="1029"/>
      <c r="R1" s="1029"/>
      <c r="S1" s="1029"/>
      <c r="T1" s="1034"/>
      <c r="U1" s="1034"/>
      <c r="V1" s="404"/>
      <c r="W1" s="424"/>
      <c r="X1" s="424"/>
      <c r="Y1" s="424"/>
      <c r="Z1" s="424"/>
      <c r="AA1" s="424"/>
      <c r="AB1" s="424"/>
    </row>
    <row r="2" spans="1:58" s="422" customFormat="1" ht="15" customHeight="1" x14ac:dyDescent="0.2">
      <c r="A2" s="1024" t="s">
        <v>444</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c r="AT2" s="1024"/>
      <c r="AU2" s="1024"/>
      <c r="AV2" s="1024"/>
      <c r="AW2" s="1024"/>
    </row>
    <row r="3" spans="1:58" s="1008" customFormat="1" ht="43.15" customHeight="1" x14ac:dyDescent="0.2">
      <c r="A3" s="1007"/>
      <c r="B3" s="1061" t="s">
        <v>665</v>
      </c>
      <c r="C3" s="1061"/>
      <c r="D3" s="1061"/>
      <c r="E3" s="1058" t="s">
        <v>44</v>
      </c>
      <c r="F3" s="1058"/>
      <c r="G3" s="1058"/>
      <c r="H3" s="1061" t="s">
        <v>45</v>
      </c>
      <c r="I3" s="1061"/>
      <c r="J3" s="1061"/>
      <c r="K3" s="1061" t="s">
        <v>200</v>
      </c>
      <c r="L3" s="1061"/>
      <c r="M3" s="1061"/>
      <c r="N3" s="1061" t="s">
        <v>323</v>
      </c>
      <c r="O3" s="1061"/>
      <c r="P3" s="1061"/>
      <c r="Q3" s="1061" t="s">
        <v>666</v>
      </c>
      <c r="R3" s="1061"/>
      <c r="S3" s="1061"/>
      <c r="T3" s="1061" t="s">
        <v>46</v>
      </c>
      <c r="U3" s="1061"/>
      <c r="V3" s="1061"/>
      <c r="W3" s="1061" t="s">
        <v>47</v>
      </c>
      <c r="X3" s="1061"/>
      <c r="Y3" s="1061"/>
      <c r="Z3" s="1061" t="s">
        <v>667</v>
      </c>
      <c r="AA3" s="1061"/>
      <c r="AB3" s="1061"/>
      <c r="AC3" s="1061" t="s">
        <v>668</v>
      </c>
      <c r="AD3" s="1061"/>
      <c r="AE3" s="1061"/>
      <c r="AF3" s="1058" t="s">
        <v>669</v>
      </c>
      <c r="AG3" s="1058"/>
      <c r="AH3" s="1058"/>
      <c r="AI3" s="1058" t="s">
        <v>670</v>
      </c>
      <c r="AJ3" s="1058"/>
      <c r="AK3" s="1058"/>
      <c r="AL3" s="1058" t="s">
        <v>671</v>
      </c>
      <c r="AM3" s="1058"/>
      <c r="AN3" s="1058"/>
      <c r="AO3" s="1061" t="s">
        <v>48</v>
      </c>
      <c r="AP3" s="1061"/>
      <c r="AQ3" s="1061"/>
      <c r="AR3" s="1061" t="s">
        <v>49</v>
      </c>
      <c r="AS3" s="1061"/>
      <c r="AT3" s="1061"/>
      <c r="AU3" s="1061" t="s">
        <v>43</v>
      </c>
      <c r="AV3" s="1061"/>
      <c r="AW3" s="1061"/>
    </row>
    <row r="4" spans="1:58" ht="15" customHeight="1" x14ac:dyDescent="0.2">
      <c r="A4" s="398" t="s">
        <v>39</v>
      </c>
      <c r="B4" s="418" t="s">
        <v>171</v>
      </c>
      <c r="C4" s="418" t="s">
        <v>172</v>
      </c>
      <c r="D4" s="418" t="s">
        <v>307</v>
      </c>
      <c r="E4" s="418" t="s">
        <v>171</v>
      </c>
      <c r="F4" s="418" t="s">
        <v>172</v>
      </c>
      <c r="G4" s="418" t="s">
        <v>307</v>
      </c>
      <c r="H4" s="418" t="s">
        <v>171</v>
      </c>
      <c r="I4" s="418" t="s">
        <v>172</v>
      </c>
      <c r="J4" s="418" t="s">
        <v>307</v>
      </c>
      <c r="K4" s="418" t="s">
        <v>171</v>
      </c>
      <c r="L4" s="418" t="s">
        <v>172</v>
      </c>
      <c r="M4" s="418" t="s">
        <v>307</v>
      </c>
      <c r="N4" s="418" t="s">
        <v>171</v>
      </c>
      <c r="O4" s="418" t="s">
        <v>172</v>
      </c>
      <c r="P4" s="418" t="s">
        <v>307</v>
      </c>
      <c r="Q4" s="418" t="s">
        <v>171</v>
      </c>
      <c r="R4" s="418" t="s">
        <v>172</v>
      </c>
      <c r="S4" s="418" t="s">
        <v>307</v>
      </c>
      <c r="T4" s="418" t="s">
        <v>171</v>
      </c>
      <c r="U4" s="418" t="s">
        <v>172</v>
      </c>
      <c r="V4" s="418" t="s">
        <v>307</v>
      </c>
      <c r="W4" s="418" t="s">
        <v>171</v>
      </c>
      <c r="X4" s="418" t="s">
        <v>172</v>
      </c>
      <c r="Y4" s="418" t="s">
        <v>307</v>
      </c>
      <c r="Z4" s="418" t="s">
        <v>171</v>
      </c>
      <c r="AA4" s="418" t="s">
        <v>172</v>
      </c>
      <c r="AB4" s="418" t="s">
        <v>307</v>
      </c>
      <c r="AC4" s="418" t="s">
        <v>171</v>
      </c>
      <c r="AD4" s="418" t="s">
        <v>172</v>
      </c>
      <c r="AE4" s="418" t="s">
        <v>307</v>
      </c>
      <c r="AF4" s="418" t="s">
        <v>171</v>
      </c>
      <c r="AG4" s="418" t="s">
        <v>172</v>
      </c>
      <c r="AH4" s="418" t="s">
        <v>307</v>
      </c>
      <c r="AI4" s="418" t="s">
        <v>171</v>
      </c>
      <c r="AJ4" s="418" t="s">
        <v>172</v>
      </c>
      <c r="AK4" s="418" t="s">
        <v>307</v>
      </c>
      <c r="AL4" s="418" t="s">
        <v>171</v>
      </c>
      <c r="AM4" s="418" t="s">
        <v>172</v>
      </c>
      <c r="AN4" s="418" t="s">
        <v>307</v>
      </c>
      <c r="AO4" s="418" t="s">
        <v>171</v>
      </c>
      <c r="AP4" s="418" t="s">
        <v>172</v>
      </c>
      <c r="AQ4" s="418" t="s">
        <v>307</v>
      </c>
      <c r="AR4" s="418" t="s">
        <v>171</v>
      </c>
      <c r="AS4" s="418" t="s">
        <v>172</v>
      </c>
      <c r="AT4" s="418" t="s">
        <v>307</v>
      </c>
      <c r="AU4" s="418" t="s">
        <v>171</v>
      </c>
      <c r="AV4" s="418" t="s">
        <v>172</v>
      </c>
      <c r="AW4" s="418" t="s">
        <v>307</v>
      </c>
    </row>
    <row r="5" spans="1:58" ht="6" customHeight="1" x14ac:dyDescent="0.2">
      <c r="A5" s="369"/>
      <c r="B5" s="374"/>
      <c r="C5" s="374"/>
      <c r="D5" s="374"/>
      <c r="E5" s="374"/>
      <c r="F5" s="374"/>
      <c r="G5" s="374"/>
      <c r="H5" s="374"/>
      <c r="I5" s="374"/>
      <c r="J5" s="374"/>
      <c r="K5" s="372"/>
      <c r="L5" s="372"/>
      <c r="M5" s="372"/>
      <c r="N5" s="374"/>
      <c r="O5" s="374"/>
      <c r="P5" s="374"/>
      <c r="Q5" s="374"/>
      <c r="R5" s="374"/>
      <c r="S5" s="374"/>
      <c r="T5" s="374"/>
      <c r="U5" s="374"/>
      <c r="V5" s="374"/>
      <c r="W5" s="374"/>
      <c r="X5" s="377"/>
      <c r="Y5" s="377"/>
      <c r="Z5" s="374"/>
      <c r="AA5" s="374"/>
      <c r="AB5" s="374"/>
      <c r="AC5" s="374"/>
      <c r="AD5" s="374"/>
      <c r="AE5" s="374"/>
      <c r="AF5" s="372"/>
      <c r="AG5" s="372"/>
      <c r="AH5" s="372"/>
      <c r="AI5" s="372"/>
      <c r="AJ5" s="372"/>
      <c r="AK5" s="372"/>
      <c r="AL5" s="374"/>
      <c r="AM5" s="374"/>
      <c r="AN5" s="374"/>
      <c r="AO5" s="374"/>
      <c r="AP5" s="374"/>
      <c r="AQ5" s="374"/>
      <c r="AR5" s="374"/>
      <c r="AS5" s="374"/>
      <c r="AT5" s="374"/>
      <c r="AU5" s="374"/>
      <c r="AV5" s="374"/>
      <c r="AW5" s="31"/>
      <c r="AX5" s="424"/>
      <c r="AY5" s="424"/>
      <c r="AZ5" s="12"/>
      <c r="BA5" s="424"/>
      <c r="BB5" s="424"/>
      <c r="BC5" s="424"/>
      <c r="BD5" s="424"/>
      <c r="BE5" s="424"/>
      <c r="BF5" s="424"/>
    </row>
    <row r="6" spans="1:58" ht="12.75" customHeight="1" x14ac:dyDescent="0.2">
      <c r="A6" s="134">
        <v>2004</v>
      </c>
      <c r="B6" s="486">
        <v>15.25</v>
      </c>
      <c r="C6" s="486">
        <v>11.38</v>
      </c>
      <c r="D6" s="486">
        <v>13.37</v>
      </c>
      <c r="E6" s="486">
        <v>13.42</v>
      </c>
      <c r="F6" s="486">
        <v>9.6</v>
      </c>
      <c r="G6" s="486">
        <v>11.56</v>
      </c>
      <c r="H6" s="486">
        <v>10.66</v>
      </c>
      <c r="I6" s="486">
        <v>6.75</v>
      </c>
      <c r="J6" s="486">
        <v>8.76</v>
      </c>
      <c r="K6" s="487" t="s">
        <v>37</v>
      </c>
      <c r="L6" s="487" t="s">
        <v>37</v>
      </c>
      <c r="M6" s="487" t="s">
        <v>37</v>
      </c>
      <c r="N6" s="486">
        <v>1.65</v>
      </c>
      <c r="O6" s="486">
        <v>1.86</v>
      </c>
      <c r="P6" s="486">
        <v>1.75</v>
      </c>
      <c r="Q6" s="486">
        <v>0.39</v>
      </c>
      <c r="R6" s="486">
        <v>0.41</v>
      </c>
      <c r="S6" s="486">
        <v>0.4</v>
      </c>
      <c r="T6" s="486">
        <v>0.35</v>
      </c>
      <c r="U6" s="486">
        <v>0.41</v>
      </c>
      <c r="V6" s="486">
        <v>0.38</v>
      </c>
      <c r="W6" s="486">
        <v>7.0000000000000007E-2</v>
      </c>
      <c r="X6" s="486" t="s">
        <v>117</v>
      </c>
      <c r="Y6" s="486">
        <v>0.04</v>
      </c>
      <c r="Z6" s="486">
        <v>1.22</v>
      </c>
      <c r="AA6" s="486">
        <v>0.68</v>
      </c>
      <c r="AB6" s="486">
        <v>0.96</v>
      </c>
      <c r="AC6" s="486">
        <v>0.69</v>
      </c>
      <c r="AD6" s="486">
        <v>0.41</v>
      </c>
      <c r="AE6" s="486">
        <v>0.55000000000000004</v>
      </c>
      <c r="AF6" s="487" t="s">
        <v>37</v>
      </c>
      <c r="AG6" s="487" t="s">
        <v>37</v>
      </c>
      <c r="AH6" s="487" t="s">
        <v>37</v>
      </c>
      <c r="AI6" s="487" t="s">
        <v>37</v>
      </c>
      <c r="AJ6" s="487" t="s">
        <v>37</v>
      </c>
      <c r="AK6" s="487" t="s">
        <v>37</v>
      </c>
      <c r="AL6" s="486">
        <v>2.72</v>
      </c>
      <c r="AM6" s="486">
        <v>2.44</v>
      </c>
      <c r="AN6" s="486">
        <v>2.58</v>
      </c>
      <c r="AO6" s="486">
        <v>0.7</v>
      </c>
      <c r="AP6" s="486">
        <v>0.56000000000000005</v>
      </c>
      <c r="AQ6" s="486">
        <v>0.64</v>
      </c>
      <c r="AR6" s="486">
        <v>1.06</v>
      </c>
      <c r="AS6" s="486">
        <v>0.26</v>
      </c>
      <c r="AT6" s="486">
        <v>0.67</v>
      </c>
      <c r="AU6" s="486">
        <v>0.76</v>
      </c>
      <c r="AV6" s="486">
        <v>0.69</v>
      </c>
      <c r="AW6" s="486">
        <v>0.73</v>
      </c>
      <c r="AX6" s="424"/>
      <c r="AY6" s="424"/>
      <c r="AZ6" s="12"/>
      <c r="BA6" s="424"/>
      <c r="BB6" s="424"/>
      <c r="BC6" s="424"/>
      <c r="BD6" s="424"/>
      <c r="BE6" s="424"/>
      <c r="BF6" s="424"/>
    </row>
    <row r="7" spans="1:58" ht="12.75" customHeight="1" x14ac:dyDescent="0.2">
      <c r="A7" s="134">
        <v>2005</v>
      </c>
      <c r="B7" s="486">
        <v>16.149999999999999</v>
      </c>
      <c r="C7" s="486">
        <v>11.67</v>
      </c>
      <c r="D7" s="486">
        <v>13.97</v>
      </c>
      <c r="E7" s="486">
        <v>13.78</v>
      </c>
      <c r="F7" s="486">
        <v>9.9</v>
      </c>
      <c r="G7" s="486">
        <v>11.89</v>
      </c>
      <c r="H7" s="486">
        <v>11.66</v>
      </c>
      <c r="I7" s="486">
        <v>7.34</v>
      </c>
      <c r="J7" s="486">
        <v>9.5500000000000007</v>
      </c>
      <c r="K7" s="487" t="s">
        <v>37</v>
      </c>
      <c r="L7" s="487" t="s">
        <v>37</v>
      </c>
      <c r="M7" s="487" t="s">
        <v>37</v>
      </c>
      <c r="N7" s="486">
        <v>1.47</v>
      </c>
      <c r="O7" s="486">
        <v>1.65</v>
      </c>
      <c r="P7" s="486">
        <v>1.56</v>
      </c>
      <c r="Q7" s="486">
        <v>0.38</v>
      </c>
      <c r="R7" s="486">
        <v>0.45</v>
      </c>
      <c r="S7" s="486">
        <v>0.42</v>
      </c>
      <c r="T7" s="486">
        <v>0.38</v>
      </c>
      <c r="U7" s="486">
        <v>0.45</v>
      </c>
      <c r="V7" s="486">
        <v>0.42</v>
      </c>
      <c r="W7" s="486">
        <v>0.04</v>
      </c>
      <c r="X7" s="486" t="s">
        <v>117</v>
      </c>
      <c r="Y7" s="486">
        <v>0.02</v>
      </c>
      <c r="Z7" s="486">
        <v>1</v>
      </c>
      <c r="AA7" s="486">
        <v>0.93</v>
      </c>
      <c r="AB7" s="486">
        <v>0.97</v>
      </c>
      <c r="AC7" s="486">
        <v>0.64</v>
      </c>
      <c r="AD7" s="486">
        <v>0.42</v>
      </c>
      <c r="AE7" s="486">
        <v>0.53</v>
      </c>
      <c r="AF7" s="487" t="s">
        <v>37</v>
      </c>
      <c r="AG7" s="487" t="s">
        <v>37</v>
      </c>
      <c r="AH7" s="487" t="s">
        <v>37</v>
      </c>
      <c r="AI7" s="487" t="s">
        <v>37</v>
      </c>
      <c r="AJ7" s="487" t="s">
        <v>37</v>
      </c>
      <c r="AK7" s="487" t="s">
        <v>37</v>
      </c>
      <c r="AL7" s="486">
        <v>2.29</v>
      </c>
      <c r="AM7" s="486">
        <v>1.6</v>
      </c>
      <c r="AN7" s="486">
        <v>1.95</v>
      </c>
      <c r="AO7" s="486">
        <v>0.46</v>
      </c>
      <c r="AP7" s="486">
        <v>0.37</v>
      </c>
      <c r="AQ7" s="486">
        <v>0.42</v>
      </c>
      <c r="AR7" s="486">
        <v>0.82</v>
      </c>
      <c r="AS7" s="486">
        <v>0.55000000000000004</v>
      </c>
      <c r="AT7" s="486">
        <v>0.69</v>
      </c>
      <c r="AU7" s="486">
        <v>0.93</v>
      </c>
      <c r="AV7" s="486">
        <v>0.74</v>
      </c>
      <c r="AW7" s="486">
        <v>0.84</v>
      </c>
      <c r="AX7" s="424"/>
      <c r="AY7" s="424"/>
      <c r="AZ7" s="12"/>
      <c r="BA7" s="424"/>
      <c r="BB7" s="424"/>
      <c r="BC7" s="424"/>
      <c r="BD7" s="424"/>
      <c r="BE7" s="424"/>
      <c r="BF7" s="424"/>
    </row>
    <row r="8" spans="1:58" ht="12.75" customHeight="1" x14ac:dyDescent="0.2">
      <c r="A8" s="134">
        <v>2006</v>
      </c>
      <c r="B8" s="486">
        <v>15.98</v>
      </c>
      <c r="C8" s="486">
        <v>12.42</v>
      </c>
      <c r="D8" s="486">
        <v>14.24</v>
      </c>
      <c r="E8" s="486">
        <v>13.29</v>
      </c>
      <c r="F8" s="486">
        <v>10.55</v>
      </c>
      <c r="G8" s="486">
        <v>11.95</v>
      </c>
      <c r="H8" s="486">
        <v>12.4</v>
      </c>
      <c r="I8" s="486">
        <v>7.81</v>
      </c>
      <c r="J8" s="486">
        <v>10.16</v>
      </c>
      <c r="K8" s="487" t="s">
        <v>37</v>
      </c>
      <c r="L8" s="487" t="s">
        <v>37</v>
      </c>
      <c r="M8" s="487" t="s">
        <v>37</v>
      </c>
      <c r="N8" s="486">
        <v>1.76</v>
      </c>
      <c r="O8" s="486">
        <v>1.49</v>
      </c>
      <c r="P8" s="486">
        <v>1.63</v>
      </c>
      <c r="Q8" s="486">
        <v>0.47</v>
      </c>
      <c r="R8" s="486">
        <v>0.54</v>
      </c>
      <c r="S8" s="486">
        <v>0.5</v>
      </c>
      <c r="T8" s="486">
        <v>0.36</v>
      </c>
      <c r="U8" s="486">
        <v>0.49</v>
      </c>
      <c r="V8" s="486">
        <v>0.41</v>
      </c>
      <c r="W8" s="486">
        <v>0.26</v>
      </c>
      <c r="X8" s="486">
        <v>0.11</v>
      </c>
      <c r="Y8" s="486">
        <v>0.16</v>
      </c>
      <c r="Z8" s="486">
        <v>1.68</v>
      </c>
      <c r="AA8" s="486">
        <v>1.03</v>
      </c>
      <c r="AB8" s="486">
        <v>1.36</v>
      </c>
      <c r="AC8" s="486">
        <v>0.77</v>
      </c>
      <c r="AD8" s="486">
        <v>0.22</v>
      </c>
      <c r="AE8" s="486">
        <v>0.5</v>
      </c>
      <c r="AF8" s="487" t="s">
        <v>37</v>
      </c>
      <c r="AG8" s="487" t="s">
        <v>37</v>
      </c>
      <c r="AH8" s="487" t="s">
        <v>37</v>
      </c>
      <c r="AI8" s="487" t="s">
        <v>37</v>
      </c>
      <c r="AJ8" s="487" t="s">
        <v>37</v>
      </c>
      <c r="AK8" s="487" t="s">
        <v>37</v>
      </c>
      <c r="AL8" s="486">
        <v>1.8</v>
      </c>
      <c r="AM8" s="486">
        <v>1.72</v>
      </c>
      <c r="AN8" s="486">
        <v>1.76</v>
      </c>
      <c r="AO8" s="486">
        <v>0.44</v>
      </c>
      <c r="AP8" s="486">
        <v>0.4</v>
      </c>
      <c r="AQ8" s="486">
        <v>0.42</v>
      </c>
      <c r="AR8" s="486">
        <v>0.7</v>
      </c>
      <c r="AS8" s="486">
        <v>0.78</v>
      </c>
      <c r="AT8" s="486">
        <v>0.74</v>
      </c>
      <c r="AU8" s="486">
        <v>0.79</v>
      </c>
      <c r="AV8" s="486">
        <v>1.24</v>
      </c>
      <c r="AW8" s="486">
        <v>1.01</v>
      </c>
      <c r="AX8" s="424"/>
      <c r="AY8" s="424"/>
      <c r="AZ8" s="424"/>
      <c r="BA8" s="424"/>
      <c r="BB8" s="424"/>
      <c r="BC8" s="424"/>
      <c r="BD8" s="424"/>
      <c r="BE8" s="424"/>
      <c r="BF8" s="424"/>
    </row>
    <row r="9" spans="1:58" ht="12.75" customHeight="1" x14ac:dyDescent="0.2">
      <c r="A9" s="134">
        <v>2007</v>
      </c>
      <c r="B9" s="486">
        <v>16.47</v>
      </c>
      <c r="C9" s="486">
        <v>12.57</v>
      </c>
      <c r="D9" s="486">
        <v>14.59</v>
      </c>
      <c r="E9" s="487" t="s">
        <v>37</v>
      </c>
      <c r="F9" s="487" t="s">
        <v>37</v>
      </c>
      <c r="G9" s="487" t="s">
        <v>37</v>
      </c>
      <c r="H9" s="487" t="s">
        <v>37</v>
      </c>
      <c r="I9" s="487" t="s">
        <v>37</v>
      </c>
      <c r="J9" s="487" t="s">
        <v>37</v>
      </c>
      <c r="K9" s="487" t="s">
        <v>37</v>
      </c>
      <c r="L9" s="487" t="s">
        <v>37</v>
      </c>
      <c r="M9" s="487" t="s">
        <v>37</v>
      </c>
      <c r="N9" s="486">
        <v>1.31</v>
      </c>
      <c r="O9" s="486">
        <v>1.69</v>
      </c>
      <c r="P9" s="486">
        <v>1.49</v>
      </c>
      <c r="Q9" s="486">
        <v>0.57999999999999996</v>
      </c>
      <c r="R9" s="486">
        <v>0.12</v>
      </c>
      <c r="S9" s="486">
        <v>0.35</v>
      </c>
      <c r="T9" s="487" t="s">
        <v>37</v>
      </c>
      <c r="U9" s="487" t="s">
        <v>37</v>
      </c>
      <c r="V9" s="487" t="s">
        <v>37</v>
      </c>
      <c r="W9" s="487" t="s">
        <v>37</v>
      </c>
      <c r="X9" s="487" t="s">
        <v>37</v>
      </c>
      <c r="Y9" s="487" t="s">
        <v>37</v>
      </c>
      <c r="Z9" s="486">
        <v>1.38</v>
      </c>
      <c r="AA9" s="486">
        <v>1.36</v>
      </c>
      <c r="AB9" s="486">
        <v>1.36</v>
      </c>
      <c r="AC9" s="486">
        <v>0.77</v>
      </c>
      <c r="AD9" s="486">
        <v>0.49</v>
      </c>
      <c r="AE9" s="486">
        <v>0.63</v>
      </c>
      <c r="AF9" s="486">
        <v>1.7</v>
      </c>
      <c r="AG9" s="486">
        <v>2.15</v>
      </c>
      <c r="AH9" s="486">
        <v>2.15</v>
      </c>
      <c r="AI9" s="487" t="s">
        <v>37</v>
      </c>
      <c r="AJ9" s="487" t="s">
        <v>37</v>
      </c>
      <c r="AK9" s="487" t="s">
        <v>37</v>
      </c>
      <c r="AL9" s="486">
        <v>1.76</v>
      </c>
      <c r="AM9" s="486">
        <v>1.71</v>
      </c>
      <c r="AN9" s="486">
        <v>1.73</v>
      </c>
      <c r="AO9" s="486">
        <v>0.56000000000000005</v>
      </c>
      <c r="AP9" s="486">
        <v>0.31</v>
      </c>
      <c r="AQ9" s="486">
        <v>0.44</v>
      </c>
      <c r="AR9" s="486">
        <v>0.86</v>
      </c>
      <c r="AS9" s="486">
        <v>0.54</v>
      </c>
      <c r="AT9" s="486">
        <v>0.7</v>
      </c>
      <c r="AU9" s="486">
        <v>0.83</v>
      </c>
      <c r="AV9" s="486">
        <v>0.52</v>
      </c>
      <c r="AW9" s="486">
        <v>0.68</v>
      </c>
      <c r="AX9" s="424"/>
      <c r="AY9" s="424"/>
      <c r="AZ9" s="424"/>
      <c r="BA9" s="424"/>
      <c r="BB9" s="424"/>
      <c r="BC9" s="424"/>
      <c r="BD9" s="424"/>
      <c r="BE9" s="424"/>
      <c r="BF9" s="424"/>
    </row>
    <row r="10" spans="1:58" ht="12.75" customHeight="1" x14ac:dyDescent="0.2">
      <c r="A10" s="134">
        <v>2008</v>
      </c>
      <c r="B10" s="486">
        <v>15.76</v>
      </c>
      <c r="C10" s="486">
        <v>12.47</v>
      </c>
      <c r="D10" s="486">
        <v>14.22</v>
      </c>
      <c r="E10" s="487" t="s">
        <v>37</v>
      </c>
      <c r="F10" s="487" t="s">
        <v>37</v>
      </c>
      <c r="G10" s="487" t="s">
        <v>37</v>
      </c>
      <c r="H10" s="487" t="s">
        <v>37</v>
      </c>
      <c r="I10" s="487" t="s">
        <v>37</v>
      </c>
      <c r="J10" s="487" t="s">
        <v>37</v>
      </c>
      <c r="K10" s="487" t="s">
        <v>37</v>
      </c>
      <c r="L10" s="487" t="s">
        <v>37</v>
      </c>
      <c r="M10" s="487" t="s">
        <v>37</v>
      </c>
      <c r="N10" s="486">
        <v>1.31</v>
      </c>
      <c r="O10" s="486">
        <v>1.45</v>
      </c>
      <c r="P10" s="486">
        <v>1.38</v>
      </c>
      <c r="Q10" s="486">
        <v>0.57999999999999996</v>
      </c>
      <c r="R10" s="486">
        <v>0.38</v>
      </c>
      <c r="S10" s="486">
        <v>0.48</v>
      </c>
      <c r="T10" s="487" t="s">
        <v>37</v>
      </c>
      <c r="U10" s="487" t="s">
        <v>37</v>
      </c>
      <c r="V10" s="487" t="s">
        <v>37</v>
      </c>
      <c r="W10" s="487" t="s">
        <v>37</v>
      </c>
      <c r="X10" s="487" t="s">
        <v>37</v>
      </c>
      <c r="Y10" s="487" t="s">
        <v>37</v>
      </c>
      <c r="Z10" s="486">
        <v>0.88</v>
      </c>
      <c r="AA10" s="486">
        <v>1.32</v>
      </c>
      <c r="AB10" s="486">
        <v>1.0900000000000001</v>
      </c>
      <c r="AC10" s="486">
        <v>1.0900000000000001</v>
      </c>
      <c r="AD10" s="486">
        <v>0.49</v>
      </c>
      <c r="AE10" s="486">
        <v>0.8</v>
      </c>
      <c r="AF10" s="486">
        <v>1.18</v>
      </c>
      <c r="AG10" s="486">
        <v>1.85</v>
      </c>
      <c r="AH10" s="486">
        <v>1.92</v>
      </c>
      <c r="AI10" s="487" t="s">
        <v>37</v>
      </c>
      <c r="AJ10" s="487" t="s">
        <v>37</v>
      </c>
      <c r="AK10" s="487" t="s">
        <v>37</v>
      </c>
      <c r="AL10" s="486">
        <v>1.31</v>
      </c>
      <c r="AM10" s="486">
        <v>1.55</v>
      </c>
      <c r="AN10" s="486">
        <v>1.42</v>
      </c>
      <c r="AO10" s="486">
        <v>0.14000000000000001</v>
      </c>
      <c r="AP10" s="486">
        <v>0.38</v>
      </c>
      <c r="AQ10" s="486">
        <v>0.26</v>
      </c>
      <c r="AR10" s="486">
        <v>1.19</v>
      </c>
      <c r="AS10" s="486">
        <v>0.56000000000000005</v>
      </c>
      <c r="AT10" s="486">
        <v>0.89</v>
      </c>
      <c r="AU10" s="486">
        <v>0.64</v>
      </c>
      <c r="AV10" s="486">
        <v>0.61</v>
      </c>
      <c r="AW10" s="486">
        <v>0.62</v>
      </c>
      <c r="AX10" s="424"/>
      <c r="AY10" s="424"/>
      <c r="AZ10" s="424"/>
      <c r="BA10" s="424"/>
      <c r="BB10" s="424"/>
      <c r="BC10" s="424"/>
      <c r="BD10" s="424"/>
      <c r="BE10" s="424"/>
      <c r="BF10" s="424"/>
    </row>
    <row r="11" spans="1:58" ht="12.75" customHeight="1" x14ac:dyDescent="0.2">
      <c r="A11" s="134">
        <v>2009</v>
      </c>
      <c r="B11" s="486">
        <v>17.329999999999998</v>
      </c>
      <c r="C11" s="486">
        <v>14.3</v>
      </c>
      <c r="D11" s="486">
        <v>15.87</v>
      </c>
      <c r="E11" s="487" t="s">
        <v>37</v>
      </c>
      <c r="F11" s="487" t="s">
        <v>37</v>
      </c>
      <c r="G11" s="487" t="s">
        <v>37</v>
      </c>
      <c r="H11" s="487" t="s">
        <v>37</v>
      </c>
      <c r="I11" s="487" t="s">
        <v>37</v>
      </c>
      <c r="J11" s="487" t="s">
        <v>37</v>
      </c>
      <c r="K11" s="487" t="s">
        <v>37</v>
      </c>
      <c r="L11" s="487" t="s">
        <v>37</v>
      </c>
      <c r="M11" s="487" t="s">
        <v>37</v>
      </c>
      <c r="N11" s="486">
        <v>2.1800000000000002</v>
      </c>
      <c r="O11" s="486">
        <v>1.56</v>
      </c>
      <c r="P11" s="486">
        <v>1.88</v>
      </c>
      <c r="Q11" s="486">
        <v>0.32</v>
      </c>
      <c r="R11" s="486">
        <v>0.15</v>
      </c>
      <c r="S11" s="486">
        <v>0.24</v>
      </c>
      <c r="T11" s="487" t="s">
        <v>37</v>
      </c>
      <c r="U11" s="487" t="s">
        <v>37</v>
      </c>
      <c r="V11" s="487" t="s">
        <v>37</v>
      </c>
      <c r="W11" s="487" t="s">
        <v>37</v>
      </c>
      <c r="X11" s="487" t="s">
        <v>37</v>
      </c>
      <c r="Y11" s="487" t="s">
        <v>37</v>
      </c>
      <c r="Z11" s="486">
        <v>1.41</v>
      </c>
      <c r="AA11" s="486">
        <v>1.37</v>
      </c>
      <c r="AB11" s="486">
        <v>1.39</v>
      </c>
      <c r="AC11" s="486">
        <v>0.59</v>
      </c>
      <c r="AD11" s="486">
        <v>0.49</v>
      </c>
      <c r="AE11" s="486">
        <v>0.54</v>
      </c>
      <c r="AF11" s="486">
        <v>2.36</v>
      </c>
      <c r="AG11" s="486">
        <v>2.27</v>
      </c>
      <c r="AH11" s="486">
        <v>1.5</v>
      </c>
      <c r="AI11" s="487" t="s">
        <v>37</v>
      </c>
      <c r="AJ11" s="487" t="s">
        <v>37</v>
      </c>
      <c r="AK11" s="487" t="s">
        <v>37</v>
      </c>
      <c r="AL11" s="486">
        <v>0.97</v>
      </c>
      <c r="AM11" s="486">
        <v>1.01</v>
      </c>
      <c r="AN11" s="486">
        <v>0.99</v>
      </c>
      <c r="AO11" s="486">
        <v>0.32</v>
      </c>
      <c r="AP11" s="486">
        <v>0.22</v>
      </c>
      <c r="AQ11" s="486">
        <v>0.27</v>
      </c>
      <c r="AR11" s="486">
        <v>1.55</v>
      </c>
      <c r="AS11" s="486">
        <v>1.06</v>
      </c>
      <c r="AT11" s="486">
        <v>1.31</v>
      </c>
      <c r="AU11" s="486">
        <v>0.64</v>
      </c>
      <c r="AV11" s="486">
        <v>0.56999999999999995</v>
      </c>
      <c r="AW11" s="486">
        <v>0.61</v>
      </c>
      <c r="AX11" s="424"/>
      <c r="AY11" s="424"/>
      <c r="AZ11" s="424"/>
      <c r="BA11" s="424"/>
      <c r="BB11" s="424"/>
      <c r="BC11" s="424"/>
      <c r="BD11" s="424"/>
      <c r="BE11" s="424"/>
      <c r="BF11" s="424"/>
    </row>
    <row r="12" spans="1:58" ht="12.75" customHeight="1" x14ac:dyDescent="0.2">
      <c r="A12" s="134">
        <v>2010</v>
      </c>
      <c r="B12" s="486">
        <v>19.350000000000001</v>
      </c>
      <c r="C12" s="486">
        <v>13.68</v>
      </c>
      <c r="D12" s="486">
        <v>16.64</v>
      </c>
      <c r="E12" s="487" t="s">
        <v>37</v>
      </c>
      <c r="F12" s="487" t="s">
        <v>37</v>
      </c>
      <c r="G12" s="487" t="s">
        <v>37</v>
      </c>
      <c r="H12" s="487" t="s">
        <v>37</v>
      </c>
      <c r="I12" s="487" t="s">
        <v>37</v>
      </c>
      <c r="J12" s="487" t="s">
        <v>37</v>
      </c>
      <c r="K12" s="487" t="s">
        <v>37</v>
      </c>
      <c r="L12" s="487" t="s">
        <v>37</v>
      </c>
      <c r="M12" s="487" t="s">
        <v>37</v>
      </c>
      <c r="N12" s="486">
        <v>2.1</v>
      </c>
      <c r="O12" s="486">
        <v>1.52</v>
      </c>
      <c r="P12" s="486">
        <v>1.83</v>
      </c>
      <c r="Q12" s="486">
        <v>0.71</v>
      </c>
      <c r="R12" s="486">
        <v>0.05</v>
      </c>
      <c r="S12" s="486">
        <v>0.4</v>
      </c>
      <c r="T12" s="487" t="s">
        <v>37</v>
      </c>
      <c r="U12" s="487" t="s">
        <v>37</v>
      </c>
      <c r="V12" s="487" t="s">
        <v>37</v>
      </c>
      <c r="W12" s="487" t="s">
        <v>37</v>
      </c>
      <c r="X12" s="487" t="s">
        <v>37</v>
      </c>
      <c r="Y12" s="487" t="s">
        <v>37</v>
      </c>
      <c r="Z12" s="486">
        <v>1.55</v>
      </c>
      <c r="AA12" s="486">
        <v>0.9</v>
      </c>
      <c r="AB12" s="486">
        <v>1.24</v>
      </c>
      <c r="AC12" s="486">
        <v>1.73</v>
      </c>
      <c r="AD12" s="486">
        <v>0.77</v>
      </c>
      <c r="AE12" s="486">
        <v>1.27</v>
      </c>
      <c r="AF12" s="486">
        <v>2.3199999999999998</v>
      </c>
      <c r="AG12" s="486">
        <v>2.2599999999999998</v>
      </c>
      <c r="AH12" s="486">
        <v>2.3199999999999998</v>
      </c>
      <c r="AI12" s="487" t="s">
        <v>37</v>
      </c>
      <c r="AJ12" s="487" t="s">
        <v>37</v>
      </c>
      <c r="AK12" s="487" t="s">
        <v>37</v>
      </c>
      <c r="AL12" s="486">
        <v>2.02</v>
      </c>
      <c r="AM12" s="486">
        <v>0.98</v>
      </c>
      <c r="AN12" s="486">
        <v>1.52</v>
      </c>
      <c r="AO12" s="486">
        <v>0.33</v>
      </c>
      <c r="AP12" s="486">
        <v>0.42</v>
      </c>
      <c r="AQ12" s="486">
        <v>0.37</v>
      </c>
      <c r="AR12" s="486">
        <v>1.31</v>
      </c>
      <c r="AS12" s="486">
        <v>1.01</v>
      </c>
      <c r="AT12" s="486">
        <v>1.17</v>
      </c>
      <c r="AU12" s="486">
        <v>0.97</v>
      </c>
      <c r="AV12" s="486">
        <v>0.9</v>
      </c>
      <c r="AW12" s="486">
        <v>0.94</v>
      </c>
      <c r="AX12" s="424"/>
      <c r="AY12" s="424"/>
      <c r="AZ12" s="424"/>
      <c r="BA12" s="424"/>
      <c r="BB12" s="424"/>
      <c r="BC12" s="424"/>
      <c r="BD12" s="424"/>
      <c r="BE12" s="424"/>
      <c r="BF12" s="424"/>
    </row>
    <row r="13" spans="1:58" ht="12.75" customHeight="1" x14ac:dyDescent="0.2">
      <c r="A13" s="134">
        <v>2011</v>
      </c>
      <c r="B13" s="486">
        <v>18.93</v>
      </c>
      <c r="C13" s="486">
        <v>12.35</v>
      </c>
      <c r="D13" s="486">
        <v>15.73</v>
      </c>
      <c r="E13" s="487" t="s">
        <v>37</v>
      </c>
      <c r="F13" s="487" t="s">
        <v>37</v>
      </c>
      <c r="G13" s="487" t="s">
        <v>37</v>
      </c>
      <c r="H13" s="487" t="s">
        <v>37</v>
      </c>
      <c r="I13" s="487" t="s">
        <v>37</v>
      </c>
      <c r="J13" s="487" t="s">
        <v>37</v>
      </c>
      <c r="K13" s="487" t="s">
        <v>37</v>
      </c>
      <c r="L13" s="487" t="s">
        <v>37</v>
      </c>
      <c r="M13" s="487" t="s">
        <v>37</v>
      </c>
      <c r="N13" s="486">
        <v>1.96</v>
      </c>
      <c r="O13" s="486">
        <v>1.1100000000000001</v>
      </c>
      <c r="P13" s="486">
        <v>1.54</v>
      </c>
      <c r="Q13" s="486">
        <v>0.62</v>
      </c>
      <c r="R13" s="486">
        <v>0.21</v>
      </c>
      <c r="S13" s="486">
        <v>0.42</v>
      </c>
      <c r="T13" s="487" t="s">
        <v>37</v>
      </c>
      <c r="U13" s="487" t="s">
        <v>37</v>
      </c>
      <c r="V13" s="487" t="s">
        <v>37</v>
      </c>
      <c r="W13" s="487" t="s">
        <v>37</v>
      </c>
      <c r="X13" s="487" t="s">
        <v>37</v>
      </c>
      <c r="Y13" s="487" t="s">
        <v>37</v>
      </c>
      <c r="Z13" s="486">
        <v>1.82</v>
      </c>
      <c r="AA13" s="486">
        <v>0.95</v>
      </c>
      <c r="AB13" s="486">
        <v>1.4</v>
      </c>
      <c r="AC13" s="486">
        <v>1.0900000000000001</v>
      </c>
      <c r="AD13" s="486">
        <v>0.36</v>
      </c>
      <c r="AE13" s="486">
        <v>0.73</v>
      </c>
      <c r="AF13" s="486">
        <v>2.7</v>
      </c>
      <c r="AG13" s="486">
        <v>1.97</v>
      </c>
      <c r="AH13" s="486">
        <v>2.29</v>
      </c>
      <c r="AI13" s="487" t="s">
        <v>37</v>
      </c>
      <c r="AJ13" s="487" t="s">
        <v>37</v>
      </c>
      <c r="AK13" s="487" t="s">
        <v>37</v>
      </c>
      <c r="AL13" s="486">
        <v>1.51</v>
      </c>
      <c r="AM13" s="486">
        <v>0.85</v>
      </c>
      <c r="AN13" s="486">
        <v>1.19</v>
      </c>
      <c r="AO13" s="486">
        <v>0.35</v>
      </c>
      <c r="AP13" s="486">
        <v>0.17</v>
      </c>
      <c r="AQ13" s="486">
        <v>0.26</v>
      </c>
      <c r="AR13" s="486">
        <v>1.35</v>
      </c>
      <c r="AS13" s="486">
        <v>0.24</v>
      </c>
      <c r="AT13" s="486">
        <v>0.81</v>
      </c>
      <c r="AU13" s="486">
        <v>0.71</v>
      </c>
      <c r="AV13" s="486">
        <v>1</v>
      </c>
      <c r="AW13" s="486">
        <v>0.85</v>
      </c>
    </row>
    <row r="14" spans="1:58" ht="12.75" customHeight="1" x14ac:dyDescent="0.2">
      <c r="A14" s="134" t="s">
        <v>88</v>
      </c>
      <c r="B14" s="486">
        <v>19</v>
      </c>
      <c r="C14" s="486">
        <v>13.83</v>
      </c>
      <c r="D14" s="486">
        <v>16.46</v>
      </c>
      <c r="E14" s="487" t="s">
        <v>37</v>
      </c>
      <c r="F14" s="487" t="s">
        <v>37</v>
      </c>
      <c r="G14" s="487" t="s">
        <v>37</v>
      </c>
      <c r="H14" s="487" t="s">
        <v>37</v>
      </c>
      <c r="I14" s="487" t="s">
        <v>37</v>
      </c>
      <c r="J14" s="487" t="s">
        <v>37</v>
      </c>
      <c r="K14" s="487" t="s">
        <v>37</v>
      </c>
      <c r="L14" s="487" t="s">
        <v>37</v>
      </c>
      <c r="M14" s="487" t="s">
        <v>37</v>
      </c>
      <c r="N14" s="486">
        <v>1.35</v>
      </c>
      <c r="O14" s="486">
        <v>0.95</v>
      </c>
      <c r="P14" s="486">
        <v>1.1599999999999999</v>
      </c>
      <c r="Q14" s="486">
        <v>0.37</v>
      </c>
      <c r="R14" s="486">
        <v>0.12</v>
      </c>
      <c r="S14" s="486">
        <v>0.25</v>
      </c>
      <c r="T14" s="487" t="s">
        <v>37</v>
      </c>
      <c r="U14" s="487" t="s">
        <v>37</v>
      </c>
      <c r="V14" s="487" t="s">
        <v>37</v>
      </c>
      <c r="W14" s="487" t="s">
        <v>37</v>
      </c>
      <c r="X14" s="487" t="s">
        <v>37</v>
      </c>
      <c r="Y14" s="487" t="s">
        <v>37</v>
      </c>
      <c r="Z14" s="486">
        <v>0.87</v>
      </c>
      <c r="AA14" s="486">
        <v>0.72</v>
      </c>
      <c r="AB14" s="486">
        <v>0.8</v>
      </c>
      <c r="AC14" s="486">
        <v>0.76</v>
      </c>
      <c r="AD14" s="486">
        <v>0.36</v>
      </c>
      <c r="AE14" s="486">
        <v>0.56999999999999995</v>
      </c>
      <c r="AF14" s="486">
        <v>2.15</v>
      </c>
      <c r="AG14" s="486">
        <v>2.4</v>
      </c>
      <c r="AH14" s="486">
        <v>2.34</v>
      </c>
      <c r="AI14" s="487" t="s">
        <v>37</v>
      </c>
      <c r="AJ14" s="487" t="s">
        <v>37</v>
      </c>
      <c r="AK14" s="487" t="s">
        <v>37</v>
      </c>
      <c r="AL14" s="486">
        <v>1.1100000000000001</v>
      </c>
      <c r="AM14" s="486">
        <v>0.75</v>
      </c>
      <c r="AN14" s="486">
        <v>0.93</v>
      </c>
      <c r="AO14" s="486">
        <v>0.22</v>
      </c>
      <c r="AP14" s="486">
        <v>0.25</v>
      </c>
      <c r="AQ14" s="486">
        <v>0.23</v>
      </c>
      <c r="AR14" s="486">
        <v>1.05</v>
      </c>
      <c r="AS14" s="486">
        <v>0.62</v>
      </c>
      <c r="AT14" s="486">
        <v>0.83</v>
      </c>
      <c r="AU14" s="486">
        <v>1.02</v>
      </c>
      <c r="AV14" s="486">
        <v>0.71</v>
      </c>
      <c r="AW14" s="486">
        <v>0.87</v>
      </c>
    </row>
    <row r="15" spans="1:58" ht="12.75" customHeight="1" x14ac:dyDescent="0.2">
      <c r="A15" s="134" t="s">
        <v>89</v>
      </c>
      <c r="B15" s="486">
        <v>18.579999999999998</v>
      </c>
      <c r="C15" s="486">
        <v>12.98</v>
      </c>
      <c r="D15" s="486">
        <v>15.9</v>
      </c>
      <c r="E15" s="486">
        <v>12.81</v>
      </c>
      <c r="F15" s="486">
        <v>9.19</v>
      </c>
      <c r="G15" s="486">
        <v>11.1</v>
      </c>
      <c r="H15" s="486">
        <v>15.39</v>
      </c>
      <c r="I15" s="486">
        <v>9.42</v>
      </c>
      <c r="J15" s="486">
        <v>12.5</v>
      </c>
      <c r="K15" s="486">
        <v>5.28</v>
      </c>
      <c r="L15" s="486">
        <v>3.34</v>
      </c>
      <c r="M15" s="486">
        <v>4.3</v>
      </c>
      <c r="N15" s="486">
        <v>1.17</v>
      </c>
      <c r="O15" s="486">
        <v>0.77</v>
      </c>
      <c r="P15" s="486">
        <v>1</v>
      </c>
      <c r="Q15" s="486">
        <v>0.23</v>
      </c>
      <c r="R15" s="486">
        <v>0.21</v>
      </c>
      <c r="S15" s="486">
        <v>0.22</v>
      </c>
      <c r="T15" s="487" t="s">
        <v>37</v>
      </c>
      <c r="U15" s="487" t="s">
        <v>37</v>
      </c>
      <c r="V15" s="487" t="s">
        <v>37</v>
      </c>
      <c r="W15" s="487" t="s">
        <v>37</v>
      </c>
      <c r="X15" s="487" t="s">
        <v>37</v>
      </c>
      <c r="Y15" s="487" t="s">
        <v>37</v>
      </c>
      <c r="Z15" s="486">
        <v>1.03</v>
      </c>
      <c r="AA15" s="486">
        <v>0.86</v>
      </c>
      <c r="AB15" s="486">
        <v>0.9</v>
      </c>
      <c r="AC15" s="487" t="s">
        <v>37</v>
      </c>
      <c r="AD15" s="487" t="s">
        <v>37</v>
      </c>
      <c r="AE15" s="487" t="s">
        <v>37</v>
      </c>
      <c r="AF15" s="486">
        <v>1.51</v>
      </c>
      <c r="AG15" s="486">
        <v>1.61</v>
      </c>
      <c r="AH15" s="486">
        <v>2.27</v>
      </c>
      <c r="AI15" s="487" t="s">
        <v>37</v>
      </c>
      <c r="AJ15" s="487" t="s">
        <v>37</v>
      </c>
      <c r="AK15" s="487" t="s">
        <v>37</v>
      </c>
      <c r="AL15" s="486">
        <v>1.04</v>
      </c>
      <c r="AM15" s="486">
        <v>0.77</v>
      </c>
      <c r="AN15" s="486">
        <v>0.9</v>
      </c>
      <c r="AO15" s="486">
        <v>0.33</v>
      </c>
      <c r="AP15" s="486">
        <v>0.19</v>
      </c>
      <c r="AQ15" s="486">
        <v>0.3</v>
      </c>
      <c r="AR15" s="486">
        <v>0.87</v>
      </c>
      <c r="AS15" s="486">
        <v>0.83</v>
      </c>
      <c r="AT15" s="486">
        <v>0.85</v>
      </c>
      <c r="AU15" s="486">
        <v>1.58</v>
      </c>
      <c r="AV15" s="486">
        <v>1.23</v>
      </c>
      <c r="AW15" s="486">
        <v>1.41</v>
      </c>
    </row>
    <row r="16" spans="1:58" ht="12.75" customHeight="1" x14ac:dyDescent="0.2">
      <c r="A16" s="134">
        <v>2013</v>
      </c>
      <c r="B16" s="486">
        <v>18.03</v>
      </c>
      <c r="C16" s="486">
        <v>12.68</v>
      </c>
      <c r="D16" s="486">
        <v>15.5</v>
      </c>
      <c r="E16" s="486">
        <v>11.84</v>
      </c>
      <c r="F16" s="486">
        <v>9.02</v>
      </c>
      <c r="G16" s="486">
        <v>10.5</v>
      </c>
      <c r="H16" s="486">
        <v>15.38</v>
      </c>
      <c r="I16" s="486">
        <v>9.6999999999999993</v>
      </c>
      <c r="J16" s="486">
        <v>12.6</v>
      </c>
      <c r="K16" s="486">
        <v>6.42</v>
      </c>
      <c r="L16" s="486">
        <v>3.53</v>
      </c>
      <c r="M16" s="486">
        <v>5</v>
      </c>
      <c r="N16" s="486">
        <v>1.24</v>
      </c>
      <c r="O16" s="486">
        <v>0.75</v>
      </c>
      <c r="P16" s="486">
        <v>1</v>
      </c>
      <c r="Q16" s="486">
        <v>0.4</v>
      </c>
      <c r="R16" s="486">
        <v>0.31</v>
      </c>
      <c r="S16" s="486">
        <v>0.36</v>
      </c>
      <c r="T16" s="487" t="s">
        <v>37</v>
      </c>
      <c r="U16" s="487" t="s">
        <v>37</v>
      </c>
      <c r="V16" s="487" t="s">
        <v>37</v>
      </c>
      <c r="W16" s="487" t="s">
        <v>37</v>
      </c>
      <c r="X16" s="487" t="s">
        <v>37</v>
      </c>
      <c r="Y16" s="487" t="s">
        <v>37</v>
      </c>
      <c r="Z16" s="486">
        <v>1.8</v>
      </c>
      <c r="AA16" s="486">
        <v>0.67</v>
      </c>
      <c r="AB16" s="486">
        <v>1.3</v>
      </c>
      <c r="AC16" s="487" t="s">
        <v>37</v>
      </c>
      <c r="AD16" s="487" t="s">
        <v>37</v>
      </c>
      <c r="AE16" s="487" t="s">
        <v>37</v>
      </c>
      <c r="AF16" s="486">
        <v>1.41</v>
      </c>
      <c r="AG16" s="486">
        <v>1.26</v>
      </c>
      <c r="AH16" s="486">
        <v>1.4</v>
      </c>
      <c r="AI16" s="487" t="s">
        <v>37</v>
      </c>
      <c r="AJ16" s="487" t="s">
        <v>37</v>
      </c>
      <c r="AK16" s="487" t="s">
        <v>37</v>
      </c>
      <c r="AL16" s="486">
        <v>1.51</v>
      </c>
      <c r="AM16" s="486">
        <v>0.96</v>
      </c>
      <c r="AN16" s="486">
        <v>1.3</v>
      </c>
      <c r="AO16" s="486">
        <v>0.33</v>
      </c>
      <c r="AP16" s="486">
        <v>0.24</v>
      </c>
      <c r="AQ16" s="486">
        <v>0.3</v>
      </c>
      <c r="AR16" s="486">
        <v>0.84</v>
      </c>
      <c r="AS16" s="486">
        <v>0.59</v>
      </c>
      <c r="AT16" s="486">
        <v>0.72</v>
      </c>
      <c r="AU16" s="486">
        <v>1.85</v>
      </c>
      <c r="AV16" s="486">
        <v>0.88</v>
      </c>
      <c r="AW16" s="486">
        <v>1.4</v>
      </c>
    </row>
    <row r="17" spans="1:49" ht="12.75" customHeight="1" x14ac:dyDescent="0.2">
      <c r="A17" s="134">
        <v>2014</v>
      </c>
      <c r="B17" s="486">
        <v>18.98</v>
      </c>
      <c r="C17" s="486">
        <v>13.04</v>
      </c>
      <c r="D17" s="486">
        <v>16.100000000000001</v>
      </c>
      <c r="E17" s="486">
        <v>11.29</v>
      </c>
      <c r="F17" s="486">
        <v>7.73</v>
      </c>
      <c r="G17" s="486">
        <v>9.6</v>
      </c>
      <c r="H17" s="486">
        <v>16.66</v>
      </c>
      <c r="I17" s="486">
        <v>9.7899999999999991</v>
      </c>
      <c r="J17" s="486">
        <v>13.4</v>
      </c>
      <c r="K17" s="486">
        <v>6.83</v>
      </c>
      <c r="L17" s="486">
        <v>4.33</v>
      </c>
      <c r="M17" s="486">
        <v>5.6</v>
      </c>
      <c r="N17" s="486">
        <v>1.42</v>
      </c>
      <c r="O17" s="486">
        <v>1.24</v>
      </c>
      <c r="P17" s="486">
        <v>1.3</v>
      </c>
      <c r="Q17" s="486">
        <v>0.46</v>
      </c>
      <c r="R17" s="486">
        <v>0.05</v>
      </c>
      <c r="S17" s="486">
        <v>0.25</v>
      </c>
      <c r="T17" s="487" t="s">
        <v>37</v>
      </c>
      <c r="U17" s="487" t="s">
        <v>37</v>
      </c>
      <c r="V17" s="487" t="s">
        <v>37</v>
      </c>
      <c r="W17" s="487" t="s">
        <v>37</v>
      </c>
      <c r="X17" s="487" t="s">
        <v>37</v>
      </c>
      <c r="Y17" s="487" t="s">
        <v>37</v>
      </c>
      <c r="Z17" s="486">
        <v>1.9</v>
      </c>
      <c r="AA17" s="486">
        <v>0.8</v>
      </c>
      <c r="AB17" s="486">
        <v>1.3</v>
      </c>
      <c r="AC17" s="487" t="s">
        <v>37</v>
      </c>
      <c r="AD17" s="487" t="s">
        <v>37</v>
      </c>
      <c r="AE17" s="487" t="s">
        <v>37</v>
      </c>
      <c r="AF17" s="486">
        <v>1.77</v>
      </c>
      <c r="AG17" s="486">
        <v>1.1399999999999999</v>
      </c>
      <c r="AH17" s="486">
        <v>1.4</v>
      </c>
      <c r="AI17" s="487" t="s">
        <v>37</v>
      </c>
      <c r="AJ17" s="487" t="s">
        <v>37</v>
      </c>
      <c r="AK17" s="487" t="s">
        <v>37</v>
      </c>
      <c r="AL17" s="486">
        <v>2.0299999999999998</v>
      </c>
      <c r="AM17" s="486">
        <v>1.08</v>
      </c>
      <c r="AN17" s="486">
        <v>1.6</v>
      </c>
      <c r="AO17" s="486">
        <v>0.41</v>
      </c>
      <c r="AP17" s="486">
        <v>0.11</v>
      </c>
      <c r="AQ17" s="486">
        <v>0.3</v>
      </c>
      <c r="AR17" s="486">
        <v>1.01</v>
      </c>
      <c r="AS17" s="486">
        <v>0.22</v>
      </c>
      <c r="AT17" s="486">
        <v>0.64</v>
      </c>
      <c r="AU17" s="486">
        <v>1.27</v>
      </c>
      <c r="AV17" s="486">
        <v>0.81</v>
      </c>
      <c r="AW17" s="486">
        <v>1.03</v>
      </c>
    </row>
    <row r="18" spans="1:49" ht="12.75" customHeight="1" x14ac:dyDescent="0.2">
      <c r="A18" s="134">
        <v>2015</v>
      </c>
      <c r="B18" s="486">
        <v>15.96</v>
      </c>
      <c r="C18" s="486">
        <v>12.6</v>
      </c>
      <c r="D18" s="486">
        <v>14.4</v>
      </c>
      <c r="E18" s="486">
        <v>7.97</v>
      </c>
      <c r="F18" s="486">
        <v>7.09</v>
      </c>
      <c r="G18" s="486">
        <v>7.6</v>
      </c>
      <c r="H18" s="486">
        <v>14.81</v>
      </c>
      <c r="I18" s="486">
        <v>11.02</v>
      </c>
      <c r="J18" s="486">
        <v>13</v>
      </c>
      <c r="K18" s="486">
        <v>3.17</v>
      </c>
      <c r="L18" s="486">
        <v>2.5499999999999998</v>
      </c>
      <c r="M18" s="486">
        <v>2.9</v>
      </c>
      <c r="N18" s="486">
        <v>1.1599999999999999</v>
      </c>
      <c r="O18" s="486">
        <v>0.82</v>
      </c>
      <c r="P18" s="486">
        <v>1</v>
      </c>
      <c r="Q18" s="486">
        <v>0.3</v>
      </c>
      <c r="R18" s="486">
        <v>0.19</v>
      </c>
      <c r="S18" s="486">
        <v>0.24</v>
      </c>
      <c r="T18" s="487" t="s">
        <v>37</v>
      </c>
      <c r="U18" s="487" t="s">
        <v>37</v>
      </c>
      <c r="V18" s="487" t="s">
        <v>37</v>
      </c>
      <c r="W18" s="487" t="s">
        <v>37</v>
      </c>
      <c r="X18" s="487" t="s">
        <v>37</v>
      </c>
      <c r="Y18" s="487" t="s">
        <v>37</v>
      </c>
      <c r="Z18" s="486">
        <v>1.63</v>
      </c>
      <c r="AA18" s="486">
        <v>0.73</v>
      </c>
      <c r="AB18" s="486">
        <v>1.2</v>
      </c>
      <c r="AC18" s="486">
        <v>0.85</v>
      </c>
      <c r="AD18" s="486">
        <v>0.55000000000000004</v>
      </c>
      <c r="AE18" s="486">
        <v>0.7</v>
      </c>
      <c r="AF18" s="486">
        <v>1.17</v>
      </c>
      <c r="AG18" s="486">
        <v>1.1499999999999999</v>
      </c>
      <c r="AH18" s="486">
        <v>1.2</v>
      </c>
      <c r="AI18" s="486">
        <v>1.52</v>
      </c>
      <c r="AJ18" s="486">
        <v>0.8</v>
      </c>
      <c r="AK18" s="486">
        <v>1.1599999999999999</v>
      </c>
      <c r="AL18" s="486">
        <v>1.5</v>
      </c>
      <c r="AM18" s="486">
        <v>0.9</v>
      </c>
      <c r="AN18" s="486">
        <v>1.2</v>
      </c>
      <c r="AO18" s="487" t="s">
        <v>37</v>
      </c>
      <c r="AP18" s="487" t="s">
        <v>37</v>
      </c>
      <c r="AQ18" s="487" t="s">
        <v>37</v>
      </c>
      <c r="AR18" s="486">
        <v>0.27</v>
      </c>
      <c r="AS18" s="486">
        <v>0.23</v>
      </c>
      <c r="AT18" s="486">
        <v>0.25</v>
      </c>
      <c r="AU18" s="486">
        <v>1.61</v>
      </c>
      <c r="AV18" s="486">
        <v>1.23</v>
      </c>
      <c r="AW18" s="486">
        <v>1.42</v>
      </c>
    </row>
    <row r="19" spans="1:49" ht="12.75" customHeight="1" x14ac:dyDescent="0.2">
      <c r="A19" s="134">
        <v>2016</v>
      </c>
      <c r="B19" s="486">
        <v>19.8</v>
      </c>
      <c r="C19" s="486">
        <v>12.95</v>
      </c>
      <c r="D19" s="486">
        <v>16.7</v>
      </c>
      <c r="E19" s="486">
        <v>11.46</v>
      </c>
      <c r="F19" s="486">
        <v>7.49</v>
      </c>
      <c r="G19" s="486">
        <v>9.8000000000000007</v>
      </c>
      <c r="H19" s="486">
        <v>18.12</v>
      </c>
      <c r="I19" s="486">
        <v>11.14</v>
      </c>
      <c r="J19" s="486">
        <v>15</v>
      </c>
      <c r="K19" s="486">
        <v>3.52</v>
      </c>
      <c r="L19" s="486">
        <v>2.1</v>
      </c>
      <c r="M19" s="486">
        <v>3</v>
      </c>
      <c r="N19" s="486">
        <v>1.1499999999999999</v>
      </c>
      <c r="O19" s="486">
        <v>0.66</v>
      </c>
      <c r="P19" s="486">
        <v>1</v>
      </c>
      <c r="Q19" s="486">
        <v>0.34</v>
      </c>
      <c r="R19" s="486">
        <v>0.3</v>
      </c>
      <c r="S19" s="486">
        <v>0.44</v>
      </c>
      <c r="T19" s="487" t="s">
        <v>37</v>
      </c>
      <c r="U19" s="487" t="s">
        <v>37</v>
      </c>
      <c r="V19" s="487" t="s">
        <v>37</v>
      </c>
      <c r="W19" s="487" t="s">
        <v>37</v>
      </c>
      <c r="X19" s="487" t="s">
        <v>37</v>
      </c>
      <c r="Y19" s="487" t="s">
        <v>37</v>
      </c>
      <c r="Z19" s="486">
        <v>1.83</v>
      </c>
      <c r="AA19" s="486">
        <v>1.03</v>
      </c>
      <c r="AB19" s="486">
        <v>1.6</v>
      </c>
      <c r="AC19" s="486">
        <v>1.75</v>
      </c>
      <c r="AD19" s="486">
        <v>0.55000000000000004</v>
      </c>
      <c r="AE19" s="486">
        <v>1.3</v>
      </c>
      <c r="AF19" s="486">
        <v>1.32</v>
      </c>
      <c r="AG19" s="486">
        <v>0.69</v>
      </c>
      <c r="AH19" s="486">
        <v>1.1000000000000001</v>
      </c>
      <c r="AI19" s="486">
        <v>1.77</v>
      </c>
      <c r="AJ19" s="486">
        <v>0.87</v>
      </c>
      <c r="AK19" s="486">
        <v>1.39</v>
      </c>
      <c r="AL19" s="486">
        <v>1.81</v>
      </c>
      <c r="AM19" s="486">
        <v>1.23</v>
      </c>
      <c r="AN19" s="486">
        <v>1.8</v>
      </c>
      <c r="AO19" s="486">
        <v>0.17</v>
      </c>
      <c r="AP19" s="486" t="s">
        <v>117</v>
      </c>
      <c r="AQ19" s="486">
        <v>0.2</v>
      </c>
      <c r="AR19" s="486">
        <v>0.22</v>
      </c>
      <c r="AS19" s="486">
        <v>0.1</v>
      </c>
      <c r="AT19" s="486">
        <v>0.19</v>
      </c>
      <c r="AU19" s="486">
        <v>2.52</v>
      </c>
      <c r="AV19" s="486">
        <v>1.06</v>
      </c>
      <c r="AW19" s="486">
        <v>1.97</v>
      </c>
    </row>
    <row r="20" spans="1:49" ht="12.75" customHeight="1" x14ac:dyDescent="0.2">
      <c r="A20" s="134">
        <v>2017</v>
      </c>
      <c r="B20" s="547">
        <v>18.75</v>
      </c>
      <c r="C20" s="547">
        <v>12.76</v>
      </c>
      <c r="D20" s="486">
        <v>16.09</v>
      </c>
      <c r="E20" s="547">
        <v>11.55</v>
      </c>
      <c r="F20" s="547">
        <v>7.46</v>
      </c>
      <c r="G20" s="547">
        <v>9.7799999999999994</v>
      </c>
      <c r="H20" s="547">
        <v>16.03</v>
      </c>
      <c r="I20" s="547">
        <v>10.38</v>
      </c>
      <c r="J20" s="547">
        <v>13.5</v>
      </c>
      <c r="K20" s="547">
        <v>1.38</v>
      </c>
      <c r="L20" s="547">
        <v>1.52</v>
      </c>
      <c r="M20" s="547">
        <v>1.4</v>
      </c>
      <c r="N20" s="547">
        <v>1.52</v>
      </c>
      <c r="O20" s="547">
        <v>0.77</v>
      </c>
      <c r="P20" s="547">
        <v>1.2</v>
      </c>
      <c r="Q20" s="547">
        <v>0.36</v>
      </c>
      <c r="R20" s="547">
        <v>0.06</v>
      </c>
      <c r="S20" s="547">
        <v>0.24</v>
      </c>
      <c r="T20" s="487" t="s">
        <v>37</v>
      </c>
      <c r="U20" s="487" t="s">
        <v>37</v>
      </c>
      <c r="V20" s="487" t="s">
        <v>37</v>
      </c>
      <c r="W20" s="487" t="s">
        <v>37</v>
      </c>
      <c r="X20" s="487" t="s">
        <v>37</v>
      </c>
      <c r="Y20" s="487" t="s">
        <v>37</v>
      </c>
      <c r="Z20" s="547">
        <v>2.7</v>
      </c>
      <c r="AA20" s="547">
        <v>1.04</v>
      </c>
      <c r="AB20" s="547">
        <v>2</v>
      </c>
      <c r="AC20" s="547">
        <v>1.32</v>
      </c>
      <c r="AD20" s="547">
        <v>0.44</v>
      </c>
      <c r="AE20" s="547">
        <v>0.98</v>
      </c>
      <c r="AF20" s="547">
        <v>0.95</v>
      </c>
      <c r="AG20" s="547">
        <v>1.22</v>
      </c>
      <c r="AH20" s="547">
        <v>1.1000000000000001</v>
      </c>
      <c r="AI20" s="547">
        <v>1.36</v>
      </c>
      <c r="AJ20" s="547">
        <v>1.1000000000000001</v>
      </c>
      <c r="AK20" s="547">
        <v>1.29</v>
      </c>
      <c r="AL20" s="547">
        <v>1.44</v>
      </c>
      <c r="AM20" s="547">
        <v>0.86</v>
      </c>
      <c r="AN20" s="547">
        <v>1.3</v>
      </c>
      <c r="AO20" s="630" t="s">
        <v>37</v>
      </c>
      <c r="AP20" s="630" t="s">
        <v>37</v>
      </c>
      <c r="AQ20" s="630" t="s">
        <v>37</v>
      </c>
      <c r="AR20" s="547">
        <v>0.39</v>
      </c>
      <c r="AS20" s="547">
        <v>0.31</v>
      </c>
      <c r="AT20" s="547">
        <v>0.37</v>
      </c>
      <c r="AU20" s="547">
        <v>1.35</v>
      </c>
      <c r="AV20" s="547">
        <v>0.98</v>
      </c>
      <c r="AW20" s="547">
        <v>1.18</v>
      </c>
    </row>
    <row r="21" spans="1:49" s="36" customFormat="1" ht="12.75" customHeight="1" x14ac:dyDescent="0.2">
      <c r="A21" s="380">
        <v>2018</v>
      </c>
      <c r="B21" s="486">
        <v>16.71</v>
      </c>
      <c r="C21" s="486">
        <v>13.33</v>
      </c>
      <c r="D21" s="486">
        <v>15.09</v>
      </c>
      <c r="E21" s="486">
        <v>12.22</v>
      </c>
      <c r="F21" s="486">
        <v>8.48</v>
      </c>
      <c r="G21" s="486">
        <v>10.49</v>
      </c>
      <c r="H21" s="486">
        <v>15.44</v>
      </c>
      <c r="I21" s="486">
        <v>11.06</v>
      </c>
      <c r="J21" s="486">
        <v>13.35</v>
      </c>
      <c r="K21" s="486">
        <v>0.53</v>
      </c>
      <c r="L21" s="486">
        <v>1.06</v>
      </c>
      <c r="M21" s="486">
        <v>0.78</v>
      </c>
      <c r="N21" s="486">
        <v>1.53</v>
      </c>
      <c r="O21" s="486">
        <v>0.42</v>
      </c>
      <c r="P21" s="486">
        <v>1</v>
      </c>
      <c r="Q21" s="486">
        <v>0.06</v>
      </c>
      <c r="R21" s="486">
        <v>0.1</v>
      </c>
      <c r="S21" s="486">
        <v>0.12</v>
      </c>
      <c r="T21" s="487" t="s">
        <v>37</v>
      </c>
      <c r="U21" s="487" t="s">
        <v>37</v>
      </c>
      <c r="V21" s="487" t="s">
        <v>37</v>
      </c>
      <c r="W21" s="487" t="s">
        <v>37</v>
      </c>
      <c r="X21" s="487" t="s">
        <v>37</v>
      </c>
      <c r="Y21" s="487" t="s">
        <v>37</v>
      </c>
      <c r="Z21" s="486">
        <v>2.2599999999999998</v>
      </c>
      <c r="AA21" s="486">
        <v>0.92</v>
      </c>
      <c r="AB21" s="486">
        <v>1.7</v>
      </c>
      <c r="AC21" s="486">
        <v>2.06</v>
      </c>
      <c r="AD21" s="486">
        <v>0.51</v>
      </c>
      <c r="AE21" s="486">
        <v>1.34</v>
      </c>
      <c r="AF21" s="486">
        <v>1.63</v>
      </c>
      <c r="AG21" s="486">
        <v>1.18</v>
      </c>
      <c r="AH21" s="486">
        <v>1.4</v>
      </c>
      <c r="AI21" s="486">
        <v>2.0099999999999998</v>
      </c>
      <c r="AJ21" s="486">
        <v>0.81</v>
      </c>
      <c r="AK21" s="486">
        <v>1.48</v>
      </c>
      <c r="AL21" s="486">
        <v>2.75</v>
      </c>
      <c r="AM21" s="486">
        <v>1.29</v>
      </c>
      <c r="AN21" s="486">
        <v>2.09</v>
      </c>
      <c r="AO21" s="487" t="s">
        <v>37</v>
      </c>
      <c r="AP21" s="487" t="s">
        <v>37</v>
      </c>
      <c r="AQ21" s="487" t="s">
        <v>37</v>
      </c>
      <c r="AR21" s="486">
        <v>0.35</v>
      </c>
      <c r="AS21" s="486">
        <v>0.25</v>
      </c>
      <c r="AT21" s="486">
        <v>0.32</v>
      </c>
      <c r="AU21" s="486">
        <v>1.56</v>
      </c>
      <c r="AV21" s="486">
        <v>1.08</v>
      </c>
      <c r="AW21" s="486">
        <v>1.38</v>
      </c>
    </row>
    <row r="22" spans="1:49" s="36" customFormat="1" ht="12.75" customHeight="1" x14ac:dyDescent="0.2">
      <c r="A22" s="380">
        <v>2019</v>
      </c>
      <c r="B22" s="657">
        <v>18.11</v>
      </c>
      <c r="C22" s="657">
        <v>11.82</v>
      </c>
      <c r="D22" s="657">
        <v>15.42</v>
      </c>
      <c r="E22" s="657">
        <v>13.09</v>
      </c>
      <c r="F22" s="657">
        <v>8.2200000000000006</v>
      </c>
      <c r="G22" s="657">
        <v>11.04</v>
      </c>
      <c r="H22" s="657">
        <v>15.32</v>
      </c>
      <c r="I22" s="657">
        <v>9.4600000000000009</v>
      </c>
      <c r="J22" s="657">
        <v>12.82</v>
      </c>
      <c r="K22" s="657">
        <v>0.75</v>
      </c>
      <c r="L22" s="657">
        <v>0.26</v>
      </c>
      <c r="M22" s="657">
        <v>0.6</v>
      </c>
      <c r="N22" s="657">
        <v>1.48</v>
      </c>
      <c r="O22" s="657">
        <v>0.79</v>
      </c>
      <c r="P22" s="657">
        <v>1.21</v>
      </c>
      <c r="Q22" s="657">
        <v>0.21</v>
      </c>
      <c r="R22" s="657">
        <v>0.2</v>
      </c>
      <c r="S22" s="657">
        <v>0.27</v>
      </c>
      <c r="T22" s="471" t="s">
        <v>37</v>
      </c>
      <c r="U22" s="471" t="s">
        <v>37</v>
      </c>
      <c r="V22" s="471" t="s">
        <v>37</v>
      </c>
      <c r="W22" s="471" t="s">
        <v>37</v>
      </c>
      <c r="X22" s="471" t="s">
        <v>37</v>
      </c>
      <c r="Y22" s="471" t="s">
        <v>37</v>
      </c>
      <c r="Z22" s="657">
        <v>2.16</v>
      </c>
      <c r="AA22" s="657">
        <v>1.23</v>
      </c>
      <c r="AB22" s="657">
        <v>1.82</v>
      </c>
      <c r="AC22" s="657">
        <v>2.33</v>
      </c>
      <c r="AD22" s="657">
        <v>1.04</v>
      </c>
      <c r="AE22" s="657">
        <v>1.8</v>
      </c>
      <c r="AF22" s="657">
        <v>1.7</v>
      </c>
      <c r="AG22" s="657">
        <v>0.76</v>
      </c>
      <c r="AH22" s="657">
        <v>1.31</v>
      </c>
      <c r="AI22" s="657">
        <v>2.2200000000000002</v>
      </c>
      <c r="AJ22" s="657">
        <v>1.02</v>
      </c>
      <c r="AK22" s="657">
        <v>1.71</v>
      </c>
      <c r="AL22" s="657">
        <v>1.99</v>
      </c>
      <c r="AM22" s="657">
        <v>1.39</v>
      </c>
      <c r="AN22" s="657">
        <v>1.8</v>
      </c>
      <c r="AO22" s="471" t="s">
        <v>37</v>
      </c>
      <c r="AP22" s="471" t="s">
        <v>37</v>
      </c>
      <c r="AQ22" s="471" t="s">
        <v>37</v>
      </c>
      <c r="AR22" s="657">
        <v>0.43</v>
      </c>
      <c r="AS22" s="657">
        <v>0.27</v>
      </c>
      <c r="AT22" s="657">
        <v>0.35</v>
      </c>
      <c r="AU22" s="657">
        <v>1.31</v>
      </c>
      <c r="AV22" s="657">
        <v>0.61</v>
      </c>
      <c r="AW22" s="657">
        <v>0.98</v>
      </c>
    </row>
    <row r="23" spans="1:49" s="36" customFormat="1" ht="12.75" customHeight="1" x14ac:dyDescent="0.2">
      <c r="A23" s="134" t="s">
        <v>673</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c r="Q23" s="487" t="s">
        <v>37</v>
      </c>
      <c r="R23" s="487" t="s">
        <v>37</v>
      </c>
      <c r="S23" s="487" t="s">
        <v>37</v>
      </c>
      <c r="T23" s="487" t="s">
        <v>37</v>
      </c>
      <c r="U23" s="487" t="s">
        <v>37</v>
      </c>
      <c r="V23" s="487" t="s">
        <v>37</v>
      </c>
      <c r="W23" s="487" t="s">
        <v>37</v>
      </c>
      <c r="X23" s="487" t="s">
        <v>37</v>
      </c>
      <c r="Y23" s="487" t="s">
        <v>37</v>
      </c>
      <c r="Z23" s="487" t="s">
        <v>37</v>
      </c>
      <c r="AA23" s="487" t="s">
        <v>37</v>
      </c>
      <c r="AB23" s="487" t="s">
        <v>37</v>
      </c>
      <c r="AC23" s="487" t="s">
        <v>37</v>
      </c>
      <c r="AD23" s="487" t="s">
        <v>37</v>
      </c>
      <c r="AE23" s="487" t="s">
        <v>37</v>
      </c>
      <c r="AF23" s="487" t="s">
        <v>37</v>
      </c>
      <c r="AG23" s="487" t="s">
        <v>37</v>
      </c>
      <c r="AH23" s="487" t="s">
        <v>37</v>
      </c>
      <c r="AI23" s="487" t="s">
        <v>37</v>
      </c>
      <c r="AJ23" s="487" t="s">
        <v>37</v>
      </c>
      <c r="AK23" s="487" t="s">
        <v>37</v>
      </c>
      <c r="AL23" s="487" t="s">
        <v>37</v>
      </c>
      <c r="AM23" s="487" t="s">
        <v>37</v>
      </c>
      <c r="AN23" s="487" t="s">
        <v>37</v>
      </c>
      <c r="AO23" s="487" t="s">
        <v>37</v>
      </c>
      <c r="AP23" s="487" t="s">
        <v>37</v>
      </c>
      <c r="AQ23" s="487" t="s">
        <v>37</v>
      </c>
      <c r="AR23" s="487" t="s">
        <v>37</v>
      </c>
      <c r="AS23" s="487" t="s">
        <v>37</v>
      </c>
      <c r="AT23" s="487" t="s">
        <v>37</v>
      </c>
      <c r="AU23" s="487" t="s">
        <v>37</v>
      </c>
      <c r="AV23" s="487" t="s">
        <v>37</v>
      </c>
      <c r="AW23" s="487" t="s">
        <v>37</v>
      </c>
    </row>
    <row r="24" spans="1:49" ht="6" customHeight="1" x14ac:dyDescent="0.2">
      <c r="A24" s="519"/>
      <c r="B24" s="427"/>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7"/>
      <c r="AC24" s="519"/>
      <c r="AD24" s="519"/>
      <c r="AE24" s="519"/>
      <c r="AF24" s="519"/>
      <c r="AG24" s="519"/>
      <c r="AH24" s="519"/>
      <c r="AI24" s="519"/>
      <c r="AJ24" s="519"/>
      <c r="AK24" s="519"/>
      <c r="AL24" s="519"/>
      <c r="AM24" s="519"/>
      <c r="AN24" s="519"/>
      <c r="AO24" s="519"/>
      <c r="AP24" s="519"/>
      <c r="AQ24" s="519"/>
      <c r="AR24" s="519"/>
      <c r="AS24" s="519"/>
      <c r="AT24" s="519"/>
      <c r="AU24" s="519"/>
      <c r="AV24" s="519"/>
      <c r="AW24" s="519"/>
    </row>
    <row r="25" spans="1:49" s="81" customFormat="1" ht="15" customHeight="1" x14ac:dyDescent="0.2">
      <c r="A25" s="1048" t="s">
        <v>232</v>
      </c>
      <c r="B25" s="1048"/>
      <c r="C25" s="1048"/>
      <c r="D25" s="1048"/>
      <c r="E25" s="1048"/>
      <c r="F25" s="1048"/>
      <c r="G25" s="1048"/>
      <c r="H25" s="1048"/>
      <c r="I25" s="1048"/>
      <c r="J25" s="1048"/>
      <c r="K25" s="1048"/>
      <c r="L25" s="1048"/>
      <c r="M25" s="1048"/>
      <c r="N25" s="1048"/>
      <c r="O25" s="1048"/>
      <c r="P25" s="1048"/>
      <c r="Q25" s="1048"/>
      <c r="R25" s="1048"/>
      <c r="S25" s="1048"/>
      <c r="T25" s="1048"/>
      <c r="U25" s="1048"/>
      <c r="V25" s="1048"/>
      <c r="W25" s="1048"/>
      <c r="X25" s="1048"/>
      <c r="Y25" s="1048"/>
      <c r="Z25" s="1048"/>
      <c r="AA25" s="1048"/>
      <c r="AB25" s="1048"/>
      <c r="AC25" s="1048"/>
      <c r="AD25" s="1048"/>
      <c r="AE25" s="1048"/>
      <c r="AF25" s="1048"/>
      <c r="AG25" s="1048"/>
      <c r="AH25" s="1048"/>
      <c r="AI25" s="1048"/>
      <c r="AJ25" s="1048"/>
      <c r="AK25" s="1048"/>
      <c r="AL25" s="1048"/>
      <c r="AM25" s="1048"/>
      <c r="AN25" s="1048"/>
      <c r="AO25" s="1048"/>
      <c r="AP25" s="1048"/>
      <c r="AQ25" s="1048"/>
      <c r="AR25" s="1048"/>
      <c r="AS25" s="1048"/>
      <c r="AT25" s="1048"/>
      <c r="AU25" s="1048"/>
      <c r="AV25" s="1048"/>
      <c r="AW25" s="1048"/>
    </row>
    <row r="26" spans="1:49" s="81" customFormat="1" ht="15" customHeight="1" x14ac:dyDescent="0.2">
      <c r="A26" s="1048" t="s">
        <v>279</v>
      </c>
      <c r="B26" s="1048"/>
      <c r="C26" s="1048"/>
      <c r="D26" s="1048"/>
      <c r="E26" s="1048"/>
      <c r="F26" s="1048"/>
      <c r="G26" s="1048"/>
      <c r="H26" s="1048"/>
      <c r="I26" s="1048"/>
      <c r="J26" s="1048"/>
      <c r="K26" s="1048"/>
      <c r="L26" s="1048"/>
      <c r="M26" s="1048"/>
      <c r="N26" s="1048"/>
      <c r="O26" s="1048"/>
      <c r="P26" s="1048"/>
      <c r="Q26" s="1048"/>
      <c r="R26" s="1048"/>
      <c r="S26" s="1048"/>
      <c r="T26" s="1048"/>
      <c r="U26" s="1048"/>
      <c r="V26" s="1048"/>
      <c r="W26" s="1048"/>
      <c r="X26" s="1048"/>
      <c r="Y26" s="1048"/>
      <c r="Z26" s="1048"/>
      <c r="AA26" s="1048"/>
      <c r="AB26" s="1048"/>
      <c r="AC26" s="1048"/>
      <c r="AD26" s="1048"/>
      <c r="AE26" s="1048"/>
      <c r="AF26" s="1048"/>
      <c r="AG26" s="1048"/>
      <c r="AH26" s="1048"/>
      <c r="AI26" s="1048"/>
      <c r="AJ26" s="1048"/>
      <c r="AK26" s="1048"/>
      <c r="AL26" s="1048"/>
      <c r="AM26" s="1048"/>
      <c r="AN26" s="1048"/>
      <c r="AO26" s="1048"/>
      <c r="AP26" s="1048"/>
      <c r="AQ26" s="1048"/>
      <c r="AR26" s="1048"/>
      <c r="AS26" s="1048"/>
      <c r="AT26" s="1048"/>
      <c r="AU26" s="1048"/>
      <c r="AV26" s="1048"/>
      <c r="AW26" s="1048"/>
    </row>
    <row r="27" spans="1:49" s="81" customFormat="1" ht="15" customHeight="1" x14ac:dyDescent="0.2">
      <c r="A27" s="1048" t="s">
        <v>305</v>
      </c>
      <c r="B27" s="1048"/>
      <c r="C27" s="1048"/>
      <c r="D27" s="1048"/>
      <c r="E27" s="1048"/>
      <c r="F27" s="1048"/>
      <c r="G27" s="1048"/>
      <c r="H27" s="1048"/>
      <c r="I27" s="1048"/>
      <c r="J27" s="1048"/>
      <c r="K27" s="1048"/>
      <c r="L27" s="1048"/>
      <c r="M27" s="1048"/>
      <c r="N27" s="1048"/>
      <c r="O27" s="1048"/>
      <c r="P27" s="1048"/>
      <c r="Q27" s="1048"/>
      <c r="R27" s="1048"/>
      <c r="S27" s="1048"/>
      <c r="T27" s="1048"/>
      <c r="U27" s="1048"/>
      <c r="V27" s="1048"/>
      <c r="W27" s="1048"/>
      <c r="X27" s="1048"/>
      <c r="Y27" s="1048"/>
      <c r="Z27" s="1048"/>
      <c r="AA27" s="1048"/>
      <c r="AB27" s="1048"/>
      <c r="AC27" s="1048"/>
      <c r="AD27" s="1048"/>
      <c r="AE27" s="1048"/>
      <c r="AF27" s="1048"/>
      <c r="AG27" s="1048"/>
      <c r="AH27" s="1048"/>
      <c r="AI27" s="1048"/>
      <c r="AJ27" s="1048"/>
      <c r="AK27" s="1048"/>
      <c r="AL27" s="1048"/>
      <c r="AM27" s="1048"/>
      <c r="AN27" s="1048"/>
      <c r="AO27" s="1048"/>
      <c r="AP27" s="1048"/>
      <c r="AQ27" s="1048"/>
      <c r="AR27" s="1048"/>
      <c r="AS27" s="1048"/>
      <c r="AT27" s="1048"/>
      <c r="AU27" s="1048"/>
      <c r="AV27" s="1048"/>
      <c r="AW27" s="1048"/>
    </row>
    <row r="28" spans="1:49" ht="15" customHeight="1" x14ac:dyDescent="0.2">
      <c r="A28" s="1041" t="s">
        <v>277</v>
      </c>
      <c r="B28" s="1041"/>
      <c r="C28" s="1041"/>
      <c r="D28" s="1041"/>
      <c r="E28" s="1041"/>
      <c r="F28" s="1041"/>
      <c r="G28" s="1041"/>
      <c r="H28" s="1041"/>
      <c r="I28" s="1041"/>
      <c r="J28" s="1041"/>
      <c r="K28" s="1041"/>
      <c r="L28" s="1041"/>
      <c r="M28" s="1041"/>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c r="AL28" s="1041"/>
      <c r="AM28" s="1041"/>
      <c r="AN28" s="1041"/>
      <c r="AO28" s="1041"/>
      <c r="AP28" s="1041"/>
      <c r="AQ28" s="1041"/>
      <c r="AR28" s="1041"/>
      <c r="AS28" s="1041"/>
      <c r="AT28" s="1041"/>
      <c r="AU28" s="1041"/>
      <c r="AV28" s="1041"/>
      <c r="AW28" s="1041"/>
    </row>
    <row r="29" spans="1:49" s="854" customFormat="1" ht="15" customHeight="1" x14ac:dyDescent="0.2">
      <c r="A29" s="1048" t="s">
        <v>306</v>
      </c>
      <c r="B29" s="1048"/>
      <c r="C29" s="1048"/>
      <c r="D29" s="1048"/>
      <c r="E29" s="1048"/>
      <c r="F29" s="1048"/>
      <c r="G29" s="1048"/>
      <c r="H29" s="1048"/>
      <c r="I29" s="1048"/>
      <c r="J29" s="1048"/>
      <c r="K29" s="1048"/>
      <c r="L29" s="1048"/>
      <c r="M29" s="1048"/>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c r="AL29" s="1048"/>
      <c r="AM29" s="1048"/>
      <c r="AN29" s="1048"/>
      <c r="AO29" s="1048"/>
      <c r="AP29" s="1048"/>
      <c r="AQ29" s="1048"/>
      <c r="AR29" s="1048"/>
      <c r="AS29" s="1048"/>
      <c r="AT29" s="1048"/>
      <c r="AU29" s="1048"/>
      <c r="AV29" s="1048"/>
      <c r="AW29" s="1048"/>
    </row>
    <row r="30" spans="1:49" ht="15" customHeight="1" x14ac:dyDescent="0.2">
      <c r="A30" s="1048" t="s">
        <v>481</v>
      </c>
      <c r="B30" s="1048"/>
      <c r="C30" s="1048"/>
      <c r="D30" s="1048"/>
      <c r="E30" s="1048"/>
      <c r="F30" s="1048"/>
      <c r="G30" s="1048"/>
      <c r="H30" s="1048"/>
      <c r="I30" s="1048"/>
      <c r="J30" s="1048"/>
      <c r="K30" s="1048"/>
      <c r="L30" s="1048"/>
      <c r="M30" s="1048"/>
      <c r="N30" s="1048"/>
      <c r="O30" s="1048"/>
      <c r="P30" s="1048"/>
      <c r="Q30" s="1048"/>
      <c r="R30" s="1048"/>
      <c r="S30" s="1048"/>
      <c r="T30" s="1048"/>
      <c r="U30" s="1048"/>
      <c r="V30" s="1048"/>
      <c r="W30" s="1048"/>
      <c r="X30" s="1048"/>
      <c r="Y30" s="1048"/>
      <c r="Z30" s="1048"/>
      <c r="AA30" s="1048"/>
      <c r="AB30" s="1048"/>
      <c r="AC30" s="1048"/>
      <c r="AD30" s="1048"/>
      <c r="AE30" s="1048"/>
      <c r="AF30" s="1048"/>
      <c r="AG30" s="1048"/>
      <c r="AH30" s="1048"/>
      <c r="AI30" s="1048"/>
      <c r="AJ30" s="1048"/>
      <c r="AK30" s="1048"/>
      <c r="AL30" s="1048"/>
      <c r="AM30" s="1048"/>
      <c r="AN30" s="1048"/>
      <c r="AO30" s="1048"/>
      <c r="AP30" s="1048"/>
      <c r="AQ30" s="1048"/>
      <c r="AR30" s="1048"/>
      <c r="AS30" s="1048"/>
      <c r="AT30" s="1048"/>
      <c r="AU30" s="1048"/>
      <c r="AV30" s="1048"/>
      <c r="AW30" s="1048"/>
    </row>
    <row r="31" spans="1:49" ht="6" customHeight="1" x14ac:dyDescent="0.2">
      <c r="A31" s="134" t="s">
        <v>39</v>
      </c>
      <c r="B31" s="424"/>
      <c r="C31" s="424"/>
      <c r="D31" s="424"/>
      <c r="E31" s="424"/>
      <c r="F31" s="424"/>
      <c r="G31" s="424"/>
      <c r="H31" s="424"/>
      <c r="I31" s="424"/>
      <c r="J31" s="424"/>
      <c r="K31" s="424"/>
      <c r="L31" s="424"/>
      <c r="M31" s="424"/>
      <c r="N31" s="424"/>
      <c r="O31" s="424"/>
      <c r="P31" s="424"/>
    </row>
    <row r="32" spans="1:49" ht="15" customHeight="1" x14ac:dyDescent="0.2">
      <c r="A32" s="1048" t="s">
        <v>180</v>
      </c>
      <c r="B32" s="1048"/>
      <c r="C32" s="1048"/>
      <c r="D32" s="1048"/>
      <c r="E32" s="1048"/>
      <c r="F32" s="1048"/>
      <c r="G32" s="1048"/>
      <c r="H32" s="1048"/>
      <c r="I32" s="1048"/>
      <c r="J32" s="1048"/>
      <c r="K32" s="1048"/>
      <c r="L32" s="1048"/>
      <c r="M32" s="1048"/>
      <c r="N32" s="1048"/>
      <c r="O32" s="1048"/>
      <c r="P32" s="1048"/>
      <c r="Q32" s="1048"/>
      <c r="R32" s="1048"/>
      <c r="S32" s="1048"/>
      <c r="T32" s="1048"/>
      <c r="U32" s="1048"/>
      <c r="V32" s="1048"/>
      <c r="W32" s="1048"/>
      <c r="X32" s="1048"/>
      <c r="Y32" s="1048"/>
      <c r="Z32" s="1048"/>
      <c r="AA32" s="1048"/>
      <c r="AB32" s="1048"/>
      <c r="AC32" s="1048"/>
      <c r="AD32" s="1048"/>
      <c r="AE32" s="1048"/>
      <c r="AF32" s="1048"/>
      <c r="AG32" s="1048"/>
      <c r="AH32" s="1048"/>
      <c r="AI32" s="1048"/>
      <c r="AJ32" s="1048"/>
      <c r="AK32" s="1048"/>
      <c r="AL32" s="1048"/>
      <c r="AM32" s="1048"/>
      <c r="AN32" s="1048"/>
      <c r="AO32" s="1048"/>
      <c r="AP32" s="1048"/>
      <c r="AQ32" s="1048"/>
      <c r="AR32" s="1048"/>
      <c r="AS32" s="1048"/>
      <c r="AT32" s="1048"/>
      <c r="AU32" s="1048"/>
      <c r="AV32" s="1048"/>
      <c r="AW32" s="1048"/>
    </row>
    <row r="34" spans="2:5" x14ac:dyDescent="0.2">
      <c r="B34" s="36"/>
      <c r="C34" s="36"/>
      <c r="D34" s="36"/>
      <c r="E34" s="658"/>
    </row>
    <row r="35" spans="2:5" x14ac:dyDescent="0.2">
      <c r="B35" s="36"/>
      <c r="C35" s="36"/>
      <c r="D35" s="36"/>
      <c r="E35" s="658"/>
    </row>
  </sheetData>
  <mergeCells count="25">
    <mergeCell ref="O1:U1"/>
    <mergeCell ref="A2:AW2"/>
    <mergeCell ref="B3:D3"/>
    <mergeCell ref="E3:G3"/>
    <mergeCell ref="H3:J3"/>
    <mergeCell ref="K3:M3"/>
    <mergeCell ref="N3:P3"/>
    <mergeCell ref="Q3:S3"/>
    <mergeCell ref="T3:V3"/>
    <mergeCell ref="W3:Y3"/>
    <mergeCell ref="A30:AW30"/>
    <mergeCell ref="A32:AW32"/>
    <mergeCell ref="AR3:AT3"/>
    <mergeCell ref="AU3:AW3"/>
    <mergeCell ref="A25:AW25"/>
    <mergeCell ref="A26:AW26"/>
    <mergeCell ref="A27:AW27"/>
    <mergeCell ref="A28:AW28"/>
    <mergeCell ref="Z3:AB3"/>
    <mergeCell ref="AC3:AE3"/>
    <mergeCell ref="AF3:AH3"/>
    <mergeCell ref="AI3:AK3"/>
    <mergeCell ref="AL3:AN3"/>
    <mergeCell ref="AO3:AQ3"/>
    <mergeCell ref="A29:AW29"/>
  </mergeCells>
  <hyperlinks>
    <hyperlink ref="O1:R1" location="Tabellförteckning!A1" display="Tabellförteckning!A1" xr:uid="{00000000-0004-0000-5100-000000000000}"/>
  </hyperlinks>
  <pageMargins left="0.70866141732283472" right="0.70866141732283472" top="0.74803149606299213" bottom="0.74803149606299213" header="0.31496062992125984" footer="0.31496062992125984"/>
  <pageSetup paperSize="9" scale="5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EBA0-423D-45F2-ACBB-490B3B708AB8}">
  <sheetPr published="0">
    <pageSetUpPr fitToPage="1"/>
  </sheetPr>
  <dimension ref="A1:S43"/>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895" customWidth="1"/>
    <col min="2" max="16" width="6.7109375" style="894" customWidth="1"/>
    <col min="17" max="24" width="8.7109375" style="894" customWidth="1"/>
    <col min="25" max="16384" width="9.28515625" style="894"/>
  </cols>
  <sheetData>
    <row r="1" spans="1:19" ht="30" customHeight="1" x14ac:dyDescent="0.2">
      <c r="B1" s="895"/>
      <c r="C1" s="895"/>
      <c r="D1" s="895"/>
      <c r="E1" s="902"/>
      <c r="F1" s="902"/>
      <c r="G1" s="902"/>
      <c r="H1" s="902"/>
      <c r="I1" s="902"/>
      <c r="J1" s="902"/>
      <c r="K1" s="902"/>
      <c r="L1" s="1028" t="s">
        <v>275</v>
      </c>
      <c r="M1" s="1028"/>
      <c r="N1" s="1029"/>
      <c r="O1" s="1029"/>
      <c r="P1" s="1075"/>
    </row>
    <row r="2" spans="1:19" s="904" customFormat="1" ht="30" customHeight="1" x14ac:dyDescent="0.2">
      <c r="A2" s="1024" t="s">
        <v>674</v>
      </c>
      <c r="B2" s="1024"/>
      <c r="C2" s="1024"/>
      <c r="D2" s="1024"/>
      <c r="E2" s="1024"/>
      <c r="F2" s="1024"/>
      <c r="G2" s="1024"/>
      <c r="H2" s="1024"/>
      <c r="I2" s="1024"/>
      <c r="J2" s="1024"/>
      <c r="K2" s="1024"/>
      <c r="L2" s="1024"/>
      <c r="M2" s="1024"/>
      <c r="N2" s="1024"/>
      <c r="O2" s="1024"/>
      <c r="P2" s="1024"/>
    </row>
    <row r="3" spans="1:19" ht="30" customHeight="1" x14ac:dyDescent="0.2">
      <c r="B3" s="1077" t="s">
        <v>10</v>
      </c>
      <c r="C3" s="1077"/>
      <c r="D3" s="1077"/>
      <c r="E3" s="1061" t="s">
        <v>51</v>
      </c>
      <c r="F3" s="1061"/>
      <c r="G3" s="1061"/>
      <c r="H3" s="1061" t="s">
        <v>52</v>
      </c>
      <c r="I3" s="1061"/>
      <c r="J3" s="1061"/>
      <c r="K3" s="1061" t="s">
        <v>50</v>
      </c>
      <c r="L3" s="1061"/>
      <c r="M3" s="1061"/>
      <c r="N3" s="1061" t="s">
        <v>35</v>
      </c>
      <c r="O3" s="1061"/>
      <c r="P3" s="1061"/>
    </row>
    <row r="4" spans="1:19" ht="15" customHeight="1" x14ac:dyDescent="0.2">
      <c r="A4" s="895" t="s">
        <v>39</v>
      </c>
      <c r="B4" s="71" t="s">
        <v>28</v>
      </c>
      <c r="C4" s="71" t="s">
        <v>29</v>
      </c>
      <c r="D4" s="71" t="s">
        <v>307</v>
      </c>
      <c r="E4" s="71" t="s">
        <v>28</v>
      </c>
      <c r="F4" s="71" t="s">
        <v>29</v>
      </c>
      <c r="G4" s="71" t="s">
        <v>307</v>
      </c>
      <c r="H4" s="71" t="s">
        <v>28</v>
      </c>
      <c r="I4" s="71" t="s">
        <v>29</v>
      </c>
      <c r="J4" s="71" t="s">
        <v>307</v>
      </c>
      <c r="K4" s="71" t="s">
        <v>28</v>
      </c>
      <c r="L4" s="71" t="s">
        <v>29</v>
      </c>
      <c r="M4" s="71" t="s">
        <v>307</v>
      </c>
      <c r="N4" s="71" t="s">
        <v>28</v>
      </c>
      <c r="O4" s="71" t="s">
        <v>29</v>
      </c>
      <c r="P4" s="71" t="s">
        <v>307</v>
      </c>
    </row>
    <row r="5" spans="1:19" ht="6" customHeight="1" x14ac:dyDescent="0.2">
      <c r="A5" s="903"/>
      <c r="B5" s="655"/>
      <c r="C5" s="655"/>
      <c r="D5" s="655"/>
      <c r="E5" s="652"/>
      <c r="F5" s="652"/>
      <c r="G5" s="652"/>
      <c r="H5" s="652"/>
      <c r="I5" s="652"/>
      <c r="J5" s="652"/>
      <c r="K5" s="652"/>
      <c r="L5" s="652"/>
      <c r="M5" s="652"/>
      <c r="N5" s="652"/>
      <c r="O5" s="652"/>
      <c r="P5" s="653"/>
    </row>
    <row r="6" spans="1:19" ht="12.75" customHeight="1" x14ac:dyDescent="0.2">
      <c r="A6" s="82">
        <v>1989</v>
      </c>
      <c r="B6" s="79">
        <v>94</v>
      </c>
      <c r="C6" s="79">
        <v>75</v>
      </c>
      <c r="D6" s="79">
        <v>169</v>
      </c>
      <c r="E6" s="79">
        <v>68.81</v>
      </c>
      <c r="F6" s="79">
        <v>64.02</v>
      </c>
      <c r="G6" s="79">
        <v>66.67</v>
      </c>
      <c r="H6" s="79">
        <v>10.59</v>
      </c>
      <c r="I6" s="79">
        <v>12.4</v>
      </c>
      <c r="J6" s="79">
        <v>11.4</v>
      </c>
      <c r="K6" s="79">
        <v>15.04</v>
      </c>
      <c r="L6" s="79">
        <v>17.14</v>
      </c>
      <c r="M6" s="79">
        <v>15.98</v>
      </c>
      <c r="N6" s="79">
        <v>5.56</v>
      </c>
      <c r="O6" s="79">
        <v>6.44</v>
      </c>
      <c r="P6" s="79">
        <v>5.96</v>
      </c>
      <c r="Q6" s="1002"/>
      <c r="R6" s="1002"/>
      <c r="S6" s="1003"/>
    </row>
    <row r="7" spans="1:19" ht="12.75" customHeight="1" x14ac:dyDescent="0.2">
      <c r="A7" s="82">
        <v>1990</v>
      </c>
      <c r="B7" s="79">
        <v>124</v>
      </c>
      <c r="C7" s="79">
        <v>99</v>
      </c>
      <c r="D7" s="79">
        <v>223</v>
      </c>
      <c r="E7" s="79">
        <v>59.53</v>
      </c>
      <c r="F7" s="79">
        <v>72.64</v>
      </c>
      <c r="G7" s="79">
        <v>65.27</v>
      </c>
      <c r="H7" s="79">
        <v>10.67</v>
      </c>
      <c r="I7" s="79">
        <v>5.0199999999999996</v>
      </c>
      <c r="J7" s="79">
        <v>8.1999999999999993</v>
      </c>
      <c r="K7" s="79">
        <v>26.53</v>
      </c>
      <c r="L7" s="79">
        <v>20.28</v>
      </c>
      <c r="M7" s="79">
        <v>23.79</v>
      </c>
      <c r="N7" s="79">
        <v>3.27</v>
      </c>
      <c r="O7" s="79">
        <v>2.06</v>
      </c>
      <c r="P7" s="79">
        <v>2.74</v>
      </c>
      <c r="Q7" s="1002"/>
      <c r="R7" s="1002"/>
      <c r="S7" s="1003"/>
    </row>
    <row r="8" spans="1:19" ht="12.75" customHeight="1" x14ac:dyDescent="0.2">
      <c r="A8" s="82">
        <v>1991</v>
      </c>
      <c r="B8" s="79">
        <v>102</v>
      </c>
      <c r="C8" s="79">
        <v>101</v>
      </c>
      <c r="D8" s="79">
        <v>203</v>
      </c>
      <c r="E8" s="79">
        <v>76.61</v>
      </c>
      <c r="F8" s="79">
        <v>70.36</v>
      </c>
      <c r="G8" s="79">
        <v>73.53</v>
      </c>
      <c r="H8" s="79">
        <v>8.82</v>
      </c>
      <c r="I8" s="79">
        <v>4.75</v>
      </c>
      <c r="J8" s="79">
        <v>6.82</v>
      </c>
      <c r="K8" s="79">
        <v>7.41</v>
      </c>
      <c r="L8" s="79">
        <v>22.06</v>
      </c>
      <c r="M8" s="79">
        <v>14.62</v>
      </c>
      <c r="N8" s="79">
        <v>7.16</v>
      </c>
      <c r="O8" s="79">
        <v>2.82</v>
      </c>
      <c r="P8" s="79">
        <v>5.03</v>
      </c>
      <c r="Q8" s="1002"/>
      <c r="R8" s="1002"/>
      <c r="S8" s="1003"/>
    </row>
    <row r="9" spans="1:19" ht="12.75" customHeight="1" x14ac:dyDescent="0.2">
      <c r="A9" s="82">
        <v>1992</v>
      </c>
      <c r="B9" s="79">
        <v>131</v>
      </c>
      <c r="C9" s="79">
        <v>92</v>
      </c>
      <c r="D9" s="79">
        <v>223</v>
      </c>
      <c r="E9" s="79">
        <v>76.2</v>
      </c>
      <c r="F9" s="79">
        <v>74.180000000000007</v>
      </c>
      <c r="G9" s="79">
        <v>75.37</v>
      </c>
      <c r="H9" s="79">
        <v>5.37</v>
      </c>
      <c r="I9" s="79">
        <v>5.3</v>
      </c>
      <c r="J9" s="79">
        <v>5.34</v>
      </c>
      <c r="K9" s="79">
        <v>15.26</v>
      </c>
      <c r="L9" s="79">
        <v>19.399999999999999</v>
      </c>
      <c r="M9" s="79">
        <v>16.97</v>
      </c>
      <c r="N9" s="79">
        <v>3.17</v>
      </c>
      <c r="O9" s="79">
        <v>1.1200000000000001</v>
      </c>
      <c r="P9" s="79">
        <v>2.3199999999999998</v>
      </c>
      <c r="Q9" s="1002"/>
      <c r="R9" s="1002"/>
      <c r="S9" s="1003"/>
    </row>
    <row r="10" spans="1:19" ht="12.75" customHeight="1" x14ac:dyDescent="0.2">
      <c r="A10" s="82">
        <v>1993</v>
      </c>
      <c r="B10" s="79">
        <v>142</v>
      </c>
      <c r="C10" s="79">
        <v>130</v>
      </c>
      <c r="D10" s="79">
        <v>272</v>
      </c>
      <c r="E10" s="79">
        <v>64.59</v>
      </c>
      <c r="F10" s="79">
        <v>65.97</v>
      </c>
      <c r="G10" s="79">
        <v>65.25</v>
      </c>
      <c r="H10" s="79">
        <v>6.43</v>
      </c>
      <c r="I10" s="79">
        <v>8.42</v>
      </c>
      <c r="J10" s="79">
        <v>7.39</v>
      </c>
      <c r="K10" s="79">
        <v>27.54</v>
      </c>
      <c r="L10" s="79">
        <v>20.21</v>
      </c>
      <c r="M10" s="79">
        <v>24.03</v>
      </c>
      <c r="N10" s="79">
        <v>1.44</v>
      </c>
      <c r="O10" s="79">
        <v>5.39</v>
      </c>
      <c r="P10" s="79">
        <v>3.34</v>
      </c>
      <c r="Q10" s="1002"/>
      <c r="R10" s="1002"/>
      <c r="S10" s="1003"/>
    </row>
    <row r="11" spans="1:19" ht="12.75" customHeight="1" x14ac:dyDescent="0.2">
      <c r="A11" s="82">
        <v>1994</v>
      </c>
      <c r="B11" s="79">
        <v>143</v>
      </c>
      <c r="C11" s="79">
        <v>125</v>
      </c>
      <c r="D11" s="79">
        <v>268</v>
      </c>
      <c r="E11" s="79">
        <v>60.76</v>
      </c>
      <c r="F11" s="79">
        <v>67.08</v>
      </c>
      <c r="G11" s="79">
        <v>63.62</v>
      </c>
      <c r="H11" s="79">
        <v>11.21</v>
      </c>
      <c r="I11" s="79">
        <v>6.46</v>
      </c>
      <c r="J11" s="79">
        <v>9.06</v>
      </c>
      <c r="K11" s="79">
        <v>26.65</v>
      </c>
      <c r="L11" s="79">
        <v>24.88</v>
      </c>
      <c r="M11" s="79">
        <v>25.85</v>
      </c>
      <c r="N11" s="79">
        <v>1.38</v>
      </c>
      <c r="O11" s="79">
        <v>1.58</v>
      </c>
      <c r="P11" s="79">
        <v>1.47</v>
      </c>
      <c r="Q11" s="1002"/>
      <c r="R11" s="1002"/>
      <c r="S11" s="1003"/>
    </row>
    <row r="12" spans="1:19" ht="12.75" customHeight="1" x14ac:dyDescent="0.2">
      <c r="A12" s="82">
        <v>1995</v>
      </c>
      <c r="B12" s="79">
        <v>186</v>
      </c>
      <c r="C12" s="79">
        <v>152</v>
      </c>
      <c r="D12" s="79">
        <v>338</v>
      </c>
      <c r="E12" s="79">
        <v>69.92</v>
      </c>
      <c r="F12" s="79">
        <v>60.97</v>
      </c>
      <c r="G12" s="79">
        <v>65.989999999999995</v>
      </c>
      <c r="H12" s="79">
        <v>11.57</v>
      </c>
      <c r="I12" s="79">
        <v>10.31</v>
      </c>
      <c r="J12" s="79">
        <v>11.01</v>
      </c>
      <c r="K12" s="79">
        <v>16.91</v>
      </c>
      <c r="L12" s="79">
        <v>25.41</v>
      </c>
      <c r="M12" s="79">
        <v>20.64</v>
      </c>
      <c r="N12" s="79">
        <v>1.6</v>
      </c>
      <c r="O12" s="79">
        <v>3.32</v>
      </c>
      <c r="P12" s="79">
        <v>2.35</v>
      </c>
      <c r="Q12" s="1002"/>
      <c r="R12" s="1002"/>
      <c r="S12" s="1003"/>
    </row>
    <row r="13" spans="1:19" ht="12.75" customHeight="1" x14ac:dyDescent="0.2">
      <c r="A13" s="82">
        <v>1996</v>
      </c>
      <c r="B13" s="79">
        <v>247</v>
      </c>
      <c r="C13" s="79">
        <v>194</v>
      </c>
      <c r="D13" s="79">
        <v>441</v>
      </c>
      <c r="E13" s="79">
        <v>70.03</v>
      </c>
      <c r="F13" s="79">
        <v>67.89</v>
      </c>
      <c r="G13" s="79">
        <v>69.12</v>
      </c>
      <c r="H13" s="79">
        <v>4.7300000000000004</v>
      </c>
      <c r="I13" s="79">
        <v>5.57</v>
      </c>
      <c r="J13" s="79">
        <v>5.08</v>
      </c>
      <c r="K13" s="79">
        <v>22.28</v>
      </c>
      <c r="L13" s="79">
        <v>22.58</v>
      </c>
      <c r="M13" s="79">
        <v>22.41</v>
      </c>
      <c r="N13" s="79">
        <v>2.97</v>
      </c>
      <c r="O13" s="79">
        <v>3.96</v>
      </c>
      <c r="P13" s="79">
        <v>3.39</v>
      </c>
      <c r="Q13" s="1002"/>
      <c r="R13" s="1002"/>
      <c r="S13" s="1003"/>
    </row>
    <row r="14" spans="1:19" ht="12.75" customHeight="1" x14ac:dyDescent="0.2">
      <c r="A14" s="82">
        <v>1997</v>
      </c>
      <c r="B14" s="79">
        <v>249</v>
      </c>
      <c r="C14" s="79">
        <v>193</v>
      </c>
      <c r="D14" s="79">
        <v>442</v>
      </c>
      <c r="E14" s="79">
        <v>64.03</v>
      </c>
      <c r="F14" s="79">
        <v>64.45</v>
      </c>
      <c r="G14" s="79">
        <v>64.209999999999994</v>
      </c>
      <c r="H14" s="79">
        <v>5.27</v>
      </c>
      <c r="I14" s="79">
        <v>13.71</v>
      </c>
      <c r="J14" s="79">
        <v>9.01</v>
      </c>
      <c r="K14" s="79">
        <v>29.58</v>
      </c>
      <c r="L14" s="79">
        <v>19.28</v>
      </c>
      <c r="M14" s="79">
        <v>25.01</v>
      </c>
      <c r="N14" s="79">
        <v>1.1200000000000001</v>
      </c>
      <c r="O14" s="79">
        <v>2.56</v>
      </c>
      <c r="P14" s="79">
        <v>1.76</v>
      </c>
      <c r="Q14" s="1002"/>
      <c r="R14" s="1002"/>
      <c r="S14" s="1003"/>
    </row>
    <row r="15" spans="1:19" ht="12.75" customHeight="1" x14ac:dyDescent="0.2">
      <c r="A15" s="82">
        <v>1998</v>
      </c>
      <c r="B15" s="79">
        <v>241</v>
      </c>
      <c r="C15" s="79">
        <v>153</v>
      </c>
      <c r="D15" s="79">
        <v>394</v>
      </c>
      <c r="E15" s="79">
        <v>71.53</v>
      </c>
      <c r="F15" s="79">
        <v>64.84</v>
      </c>
      <c r="G15" s="79">
        <v>69.05</v>
      </c>
      <c r="H15" s="79">
        <v>2.4900000000000002</v>
      </c>
      <c r="I15" s="79">
        <v>4.47</v>
      </c>
      <c r="J15" s="79">
        <v>3.23</v>
      </c>
      <c r="K15" s="79">
        <v>22.16</v>
      </c>
      <c r="L15" s="79">
        <v>22.04</v>
      </c>
      <c r="M15" s="79">
        <v>22.12</v>
      </c>
      <c r="N15" s="79">
        <v>3.81</v>
      </c>
      <c r="O15" s="79">
        <v>8.65</v>
      </c>
      <c r="P15" s="79">
        <v>5.61</v>
      </c>
      <c r="Q15" s="1002"/>
      <c r="R15" s="1002"/>
      <c r="S15" s="1003"/>
    </row>
    <row r="16" spans="1:19" ht="12.75" customHeight="1" x14ac:dyDescent="0.2">
      <c r="A16" s="82">
        <v>1999</v>
      </c>
      <c r="B16" s="79">
        <v>255</v>
      </c>
      <c r="C16" s="79">
        <v>195</v>
      </c>
      <c r="D16" s="79">
        <v>450</v>
      </c>
      <c r="E16" s="79">
        <v>64.099999999999994</v>
      </c>
      <c r="F16" s="79">
        <v>60.97</v>
      </c>
      <c r="G16" s="79">
        <v>62.74</v>
      </c>
      <c r="H16" s="79">
        <v>4.2</v>
      </c>
      <c r="I16" s="79">
        <v>9.3699999999999992</v>
      </c>
      <c r="J16" s="79">
        <v>6.44</v>
      </c>
      <c r="K16" s="79">
        <v>24.94</v>
      </c>
      <c r="L16" s="79">
        <v>22.49</v>
      </c>
      <c r="M16" s="79">
        <v>23.88</v>
      </c>
      <c r="N16" s="79">
        <v>6.76</v>
      </c>
      <c r="O16" s="79">
        <v>7.17</v>
      </c>
      <c r="P16" s="79">
        <v>6.93</v>
      </c>
      <c r="Q16" s="1002"/>
      <c r="R16" s="1002"/>
      <c r="S16" s="1003"/>
    </row>
    <row r="17" spans="1:19" ht="12.75" customHeight="1" x14ac:dyDescent="0.2">
      <c r="A17" s="82">
        <v>2000</v>
      </c>
      <c r="B17" s="79">
        <v>235</v>
      </c>
      <c r="C17" s="79">
        <v>220</v>
      </c>
      <c r="D17" s="79">
        <v>455</v>
      </c>
      <c r="E17" s="79">
        <v>58.04</v>
      </c>
      <c r="F17" s="79">
        <v>59.35</v>
      </c>
      <c r="G17" s="79">
        <v>58.64</v>
      </c>
      <c r="H17" s="79">
        <v>10.199999999999999</v>
      </c>
      <c r="I17" s="79">
        <v>9.6199999999999992</v>
      </c>
      <c r="J17" s="79">
        <v>9.94</v>
      </c>
      <c r="K17" s="79">
        <v>25.68</v>
      </c>
      <c r="L17" s="79">
        <v>23.93</v>
      </c>
      <c r="M17" s="79">
        <v>24.88</v>
      </c>
      <c r="N17" s="79">
        <v>6.08</v>
      </c>
      <c r="O17" s="79">
        <v>7.1</v>
      </c>
      <c r="P17" s="79">
        <v>6.54</v>
      </c>
      <c r="Q17" s="1002"/>
      <c r="R17" s="1002"/>
      <c r="S17" s="1003"/>
    </row>
    <row r="18" spans="1:19" ht="12.75" customHeight="1" x14ac:dyDescent="0.2">
      <c r="A18" s="82">
        <v>2001</v>
      </c>
      <c r="B18" s="79">
        <v>260</v>
      </c>
      <c r="C18" s="79">
        <v>243</v>
      </c>
      <c r="D18" s="79">
        <v>503</v>
      </c>
      <c r="E18" s="79">
        <v>51.97</v>
      </c>
      <c r="F18" s="79">
        <v>54.08</v>
      </c>
      <c r="G18" s="79">
        <v>52.94</v>
      </c>
      <c r="H18" s="79">
        <v>11.96</v>
      </c>
      <c r="I18" s="79">
        <v>11.78</v>
      </c>
      <c r="J18" s="79">
        <v>11.88</v>
      </c>
      <c r="K18" s="79">
        <v>31.22</v>
      </c>
      <c r="L18" s="79">
        <v>29.81</v>
      </c>
      <c r="M18" s="79">
        <v>30.57</v>
      </c>
      <c r="N18" s="79">
        <v>4.8499999999999996</v>
      </c>
      <c r="O18" s="79">
        <v>4.33</v>
      </c>
      <c r="P18" s="79">
        <v>4.6100000000000003</v>
      </c>
      <c r="Q18" s="1002"/>
      <c r="R18" s="1002"/>
      <c r="S18" s="1003"/>
    </row>
    <row r="19" spans="1:19" ht="12.75" customHeight="1" x14ac:dyDescent="0.2">
      <c r="A19" s="82">
        <v>2002</v>
      </c>
      <c r="B19" s="79">
        <v>233</v>
      </c>
      <c r="C19" s="79">
        <v>205</v>
      </c>
      <c r="D19" s="79">
        <v>438</v>
      </c>
      <c r="E19" s="79">
        <v>60.06</v>
      </c>
      <c r="F19" s="79">
        <v>55.12</v>
      </c>
      <c r="G19" s="79">
        <v>57.78</v>
      </c>
      <c r="H19" s="79">
        <v>9.1</v>
      </c>
      <c r="I19" s="79">
        <v>10.68</v>
      </c>
      <c r="J19" s="79">
        <v>9.83</v>
      </c>
      <c r="K19" s="79">
        <v>26.81</v>
      </c>
      <c r="L19" s="79">
        <v>26.44</v>
      </c>
      <c r="M19" s="79">
        <v>26.64</v>
      </c>
      <c r="N19" s="79">
        <v>4.03</v>
      </c>
      <c r="O19" s="79">
        <v>7.77</v>
      </c>
      <c r="P19" s="79">
        <v>5.76</v>
      </c>
      <c r="Q19" s="1002"/>
      <c r="R19" s="1002"/>
      <c r="S19" s="1003"/>
    </row>
    <row r="20" spans="1:19" ht="12.75" customHeight="1" x14ac:dyDescent="0.2">
      <c r="A20" s="82">
        <v>2003</v>
      </c>
      <c r="B20" s="79">
        <v>195</v>
      </c>
      <c r="C20" s="79">
        <v>181</v>
      </c>
      <c r="D20" s="79">
        <v>376</v>
      </c>
      <c r="E20" s="79">
        <v>61.4</v>
      </c>
      <c r="F20" s="79">
        <v>60.91</v>
      </c>
      <c r="G20" s="79">
        <v>61.16</v>
      </c>
      <c r="H20" s="79">
        <v>9.3000000000000007</v>
      </c>
      <c r="I20" s="79">
        <v>12.43</v>
      </c>
      <c r="J20" s="79">
        <v>10.86</v>
      </c>
      <c r="K20" s="79">
        <v>22.64</v>
      </c>
      <c r="L20" s="79">
        <v>20.12</v>
      </c>
      <c r="M20" s="79">
        <v>21.38</v>
      </c>
      <c r="N20" s="79">
        <v>6.66</v>
      </c>
      <c r="O20" s="79">
        <v>6.54</v>
      </c>
      <c r="P20" s="79">
        <v>6.6</v>
      </c>
      <c r="Q20" s="1002"/>
      <c r="R20" s="1002"/>
      <c r="S20" s="1003"/>
    </row>
    <row r="21" spans="1:19" ht="12.75" customHeight="1" x14ac:dyDescent="0.2">
      <c r="A21" s="82">
        <v>2004</v>
      </c>
      <c r="B21" s="79">
        <v>204</v>
      </c>
      <c r="C21" s="79">
        <v>192</v>
      </c>
      <c r="D21" s="79">
        <v>396</v>
      </c>
      <c r="E21" s="79">
        <v>61.41</v>
      </c>
      <c r="F21" s="79">
        <v>59.46</v>
      </c>
      <c r="G21" s="79">
        <v>60.5</v>
      </c>
      <c r="H21" s="79">
        <v>6.44</v>
      </c>
      <c r="I21" s="79">
        <v>9.07</v>
      </c>
      <c r="J21" s="79">
        <v>7.67</v>
      </c>
      <c r="K21" s="79">
        <v>27.25</v>
      </c>
      <c r="L21" s="79">
        <v>21.46</v>
      </c>
      <c r="M21" s="79">
        <v>24.54</v>
      </c>
      <c r="N21" s="79">
        <v>4.91</v>
      </c>
      <c r="O21" s="79">
        <v>10.01</v>
      </c>
      <c r="P21" s="79">
        <v>7.3</v>
      </c>
      <c r="Q21" s="1002"/>
      <c r="R21" s="1002"/>
      <c r="S21" s="1003"/>
    </row>
    <row r="22" spans="1:19" ht="12.75" customHeight="1" x14ac:dyDescent="0.2">
      <c r="A22" s="82">
        <v>2005</v>
      </c>
      <c r="B22" s="79">
        <v>183</v>
      </c>
      <c r="C22" s="79">
        <v>193</v>
      </c>
      <c r="D22" s="79">
        <v>376</v>
      </c>
      <c r="E22" s="79">
        <v>57.04</v>
      </c>
      <c r="F22" s="79">
        <v>56.9</v>
      </c>
      <c r="G22" s="79">
        <v>56.97</v>
      </c>
      <c r="H22" s="79">
        <v>14.61</v>
      </c>
      <c r="I22" s="79">
        <v>7.12</v>
      </c>
      <c r="J22" s="79">
        <v>10.96</v>
      </c>
      <c r="K22" s="79">
        <v>23.67</v>
      </c>
      <c r="L22" s="79">
        <v>28.19</v>
      </c>
      <c r="M22" s="79">
        <v>25.87</v>
      </c>
      <c r="N22" s="79">
        <v>4.68</v>
      </c>
      <c r="O22" s="79">
        <v>7.79</v>
      </c>
      <c r="P22" s="79">
        <v>6.2</v>
      </c>
      <c r="Q22" s="1002"/>
      <c r="R22" s="1002"/>
      <c r="S22" s="1003"/>
    </row>
    <row r="23" spans="1:19" ht="12.75" customHeight="1" x14ac:dyDescent="0.2">
      <c r="A23" s="82">
        <v>2006</v>
      </c>
      <c r="B23" s="79">
        <v>169</v>
      </c>
      <c r="C23" s="79">
        <v>135</v>
      </c>
      <c r="D23" s="79">
        <v>304</v>
      </c>
      <c r="E23" s="79">
        <v>51.35</v>
      </c>
      <c r="F23" s="79">
        <v>49.11</v>
      </c>
      <c r="G23" s="79">
        <v>50.41</v>
      </c>
      <c r="H23" s="79">
        <v>12.52</v>
      </c>
      <c r="I23" s="79">
        <v>17.88</v>
      </c>
      <c r="J23" s="79">
        <v>14.78</v>
      </c>
      <c r="K23" s="79">
        <v>25.55</v>
      </c>
      <c r="L23" s="79">
        <v>22.02</v>
      </c>
      <c r="M23" s="79">
        <v>24.06</v>
      </c>
      <c r="N23" s="79">
        <v>10.57</v>
      </c>
      <c r="O23" s="79">
        <v>11</v>
      </c>
      <c r="P23" s="79">
        <v>10.75</v>
      </c>
      <c r="Q23" s="1002"/>
      <c r="R23" s="1002"/>
      <c r="S23" s="1003"/>
    </row>
    <row r="24" spans="1:19" ht="12.75" customHeight="1" x14ac:dyDescent="0.2">
      <c r="A24" s="82">
        <v>2007</v>
      </c>
      <c r="B24" s="79">
        <v>165</v>
      </c>
      <c r="C24" s="79">
        <v>134</v>
      </c>
      <c r="D24" s="79">
        <v>300</v>
      </c>
      <c r="E24" s="79">
        <v>56.7</v>
      </c>
      <c r="F24" s="79">
        <v>40</v>
      </c>
      <c r="G24" s="79">
        <v>49.08</v>
      </c>
      <c r="H24" s="79">
        <v>14.13</v>
      </c>
      <c r="I24" s="79">
        <v>10.69</v>
      </c>
      <c r="J24" s="79">
        <v>12.89</v>
      </c>
      <c r="K24" s="79">
        <v>25.16</v>
      </c>
      <c r="L24" s="79">
        <v>45.34</v>
      </c>
      <c r="M24" s="79">
        <v>34.049999999999997</v>
      </c>
      <c r="N24" s="79">
        <v>4.01</v>
      </c>
      <c r="O24" s="79">
        <v>3.97</v>
      </c>
      <c r="P24" s="79">
        <v>3.98</v>
      </c>
      <c r="Q24" s="1002"/>
      <c r="R24" s="1002"/>
      <c r="S24" s="1002"/>
    </row>
    <row r="25" spans="1:19" ht="12.75" customHeight="1" x14ac:dyDescent="0.2">
      <c r="A25" s="82">
        <v>2008</v>
      </c>
      <c r="B25" s="79">
        <v>169</v>
      </c>
      <c r="C25" s="79">
        <v>131</v>
      </c>
      <c r="D25" s="79">
        <v>300</v>
      </c>
      <c r="E25" s="79">
        <v>55.88</v>
      </c>
      <c r="F25" s="79">
        <v>51.94</v>
      </c>
      <c r="G25" s="79">
        <v>54.17</v>
      </c>
      <c r="H25" s="79">
        <v>8.07</v>
      </c>
      <c r="I25" s="79">
        <v>12.75</v>
      </c>
      <c r="J25" s="79">
        <v>10.1</v>
      </c>
      <c r="K25" s="79">
        <v>31.7</v>
      </c>
      <c r="L25" s="79">
        <v>31.05</v>
      </c>
      <c r="M25" s="79">
        <v>31.41</v>
      </c>
      <c r="N25" s="79">
        <v>4.3499999999999996</v>
      </c>
      <c r="O25" s="79">
        <v>4.26</v>
      </c>
      <c r="P25" s="79">
        <v>4.32</v>
      </c>
    </row>
    <row r="26" spans="1:19" ht="12.75" customHeight="1" x14ac:dyDescent="0.2">
      <c r="A26" s="82">
        <v>2009</v>
      </c>
      <c r="B26" s="79">
        <v>231</v>
      </c>
      <c r="C26" s="79">
        <v>184</v>
      </c>
      <c r="D26" s="79">
        <v>415</v>
      </c>
      <c r="E26" s="79">
        <v>54.78</v>
      </c>
      <c r="F26" s="79">
        <v>53.24</v>
      </c>
      <c r="G26" s="79">
        <v>54.12</v>
      </c>
      <c r="H26" s="79">
        <v>11.14</v>
      </c>
      <c r="I26" s="79">
        <v>12.18</v>
      </c>
      <c r="J26" s="79">
        <v>11.58</v>
      </c>
      <c r="K26" s="79">
        <v>31.08</v>
      </c>
      <c r="L26" s="79">
        <v>29.23</v>
      </c>
      <c r="M26" s="79">
        <v>30.29</v>
      </c>
      <c r="N26" s="79">
        <v>3</v>
      </c>
      <c r="O26" s="79">
        <v>5.35</v>
      </c>
      <c r="P26" s="79">
        <v>4.01</v>
      </c>
    </row>
    <row r="27" spans="1:19" ht="12.75" customHeight="1" x14ac:dyDescent="0.2">
      <c r="A27" s="82">
        <v>2010</v>
      </c>
      <c r="B27" s="79">
        <v>238</v>
      </c>
      <c r="C27" s="79">
        <v>166</v>
      </c>
      <c r="D27" s="79">
        <v>405</v>
      </c>
      <c r="E27" s="79">
        <v>61.37</v>
      </c>
      <c r="F27" s="79">
        <v>54.6</v>
      </c>
      <c r="G27" s="79">
        <v>58.59</v>
      </c>
      <c r="H27" s="79">
        <v>8.27</v>
      </c>
      <c r="I27" s="79">
        <v>12.64</v>
      </c>
      <c r="J27" s="79">
        <v>10.19</v>
      </c>
      <c r="K27" s="79">
        <v>25.78</v>
      </c>
      <c r="L27" s="79">
        <v>26.99</v>
      </c>
      <c r="M27" s="79">
        <v>26.19</v>
      </c>
      <c r="N27" s="79">
        <v>4.57</v>
      </c>
      <c r="O27" s="79">
        <v>5.78</v>
      </c>
      <c r="P27" s="79">
        <v>5.03</v>
      </c>
    </row>
    <row r="28" spans="1:19" ht="12.75" customHeight="1" x14ac:dyDescent="0.2">
      <c r="A28" s="82">
        <v>2011</v>
      </c>
      <c r="B28" s="79">
        <v>238</v>
      </c>
      <c r="C28" s="79">
        <v>147</v>
      </c>
      <c r="D28" s="79">
        <v>386</v>
      </c>
      <c r="E28" s="79">
        <v>52.4</v>
      </c>
      <c r="F28" s="79">
        <v>44.9</v>
      </c>
      <c r="G28" s="79">
        <v>49.68</v>
      </c>
      <c r="H28" s="79">
        <v>11.5</v>
      </c>
      <c r="I28" s="79">
        <v>14.33</v>
      </c>
      <c r="J28" s="79">
        <v>12.55</v>
      </c>
      <c r="K28" s="79">
        <v>30.68</v>
      </c>
      <c r="L28" s="79">
        <v>30.17</v>
      </c>
      <c r="M28" s="79">
        <v>30.4</v>
      </c>
      <c r="N28" s="79">
        <v>5.42</v>
      </c>
      <c r="O28" s="79">
        <v>10.6</v>
      </c>
      <c r="P28" s="79">
        <v>7.37</v>
      </c>
    </row>
    <row r="29" spans="1:19" ht="12.75" customHeight="1" x14ac:dyDescent="0.2">
      <c r="A29" s="82" t="s">
        <v>88</v>
      </c>
      <c r="B29" s="79">
        <v>184</v>
      </c>
      <c r="C29" s="79">
        <v>129</v>
      </c>
      <c r="D29" s="79">
        <v>314</v>
      </c>
      <c r="E29" s="79">
        <v>60.08</v>
      </c>
      <c r="F29" s="79">
        <v>59.81</v>
      </c>
      <c r="G29" s="79">
        <v>59.79</v>
      </c>
      <c r="H29" s="79">
        <v>6.3</v>
      </c>
      <c r="I29" s="79">
        <v>8.3800000000000008</v>
      </c>
      <c r="J29" s="79">
        <v>7.09</v>
      </c>
      <c r="K29" s="79">
        <v>29.87</v>
      </c>
      <c r="L29" s="79">
        <v>24.84</v>
      </c>
      <c r="M29" s="79">
        <v>28.14</v>
      </c>
      <c r="N29" s="79">
        <v>3.75</v>
      </c>
      <c r="O29" s="79">
        <v>6.97</v>
      </c>
      <c r="P29" s="79">
        <v>4.99</v>
      </c>
    </row>
    <row r="30" spans="1:19" ht="12.75" customHeight="1" x14ac:dyDescent="0.2">
      <c r="A30" s="82" t="s">
        <v>89</v>
      </c>
      <c r="B30" s="79">
        <v>175</v>
      </c>
      <c r="C30" s="79">
        <v>159</v>
      </c>
      <c r="D30" s="79">
        <v>335</v>
      </c>
      <c r="E30" s="79">
        <v>47.03</v>
      </c>
      <c r="F30" s="79">
        <v>45.77</v>
      </c>
      <c r="G30" s="79">
        <v>46.31</v>
      </c>
      <c r="H30" s="79">
        <v>8.9</v>
      </c>
      <c r="I30" s="79">
        <v>11.46</v>
      </c>
      <c r="J30" s="79">
        <v>10.050000000000001</v>
      </c>
      <c r="K30" s="79">
        <v>41.4</v>
      </c>
      <c r="L30" s="79">
        <v>37.65</v>
      </c>
      <c r="M30" s="79">
        <v>39.85</v>
      </c>
      <c r="N30" s="79">
        <v>2.67</v>
      </c>
      <c r="O30" s="79">
        <v>5.12</v>
      </c>
      <c r="P30" s="79">
        <v>3.79</v>
      </c>
      <c r="Q30" s="928"/>
    </row>
    <row r="31" spans="1:19" ht="12.75" customHeight="1" x14ac:dyDescent="0.2">
      <c r="A31" s="82">
        <v>2013</v>
      </c>
      <c r="B31" s="79">
        <v>183</v>
      </c>
      <c r="C31" s="79">
        <v>139</v>
      </c>
      <c r="D31" s="79">
        <v>325</v>
      </c>
      <c r="E31" s="79">
        <v>42.45</v>
      </c>
      <c r="F31" s="79">
        <v>43.26</v>
      </c>
      <c r="G31" s="79">
        <v>42.41</v>
      </c>
      <c r="H31" s="79">
        <v>10.11</v>
      </c>
      <c r="I31" s="79">
        <v>10.93</v>
      </c>
      <c r="J31" s="79">
        <v>10.36</v>
      </c>
      <c r="K31" s="79">
        <v>42.76</v>
      </c>
      <c r="L31" s="79">
        <v>36.46</v>
      </c>
      <c r="M31" s="79">
        <v>40.340000000000003</v>
      </c>
      <c r="N31" s="79">
        <v>4.67</v>
      </c>
      <c r="O31" s="79">
        <v>9.35</v>
      </c>
      <c r="P31" s="79">
        <v>6.88</v>
      </c>
    </row>
    <row r="32" spans="1:19" ht="12.75" customHeight="1" x14ac:dyDescent="0.2">
      <c r="A32" s="82">
        <v>2014</v>
      </c>
      <c r="B32" s="79">
        <v>224</v>
      </c>
      <c r="C32" s="79">
        <v>157</v>
      </c>
      <c r="D32" s="79">
        <v>382</v>
      </c>
      <c r="E32" s="79">
        <v>41.89</v>
      </c>
      <c r="F32" s="79">
        <v>32.32</v>
      </c>
      <c r="G32" s="79">
        <v>37.65</v>
      </c>
      <c r="H32" s="79">
        <v>10.119999999999999</v>
      </c>
      <c r="I32" s="79">
        <v>15.14</v>
      </c>
      <c r="J32" s="79">
        <v>12.27</v>
      </c>
      <c r="K32" s="79">
        <v>40.770000000000003</v>
      </c>
      <c r="L32" s="79">
        <v>48.6</v>
      </c>
      <c r="M32" s="79">
        <v>44.3</v>
      </c>
      <c r="N32" s="79">
        <v>7.23</v>
      </c>
      <c r="O32" s="79">
        <v>3.94</v>
      </c>
      <c r="P32" s="79">
        <v>5.79</v>
      </c>
    </row>
    <row r="33" spans="1:17" ht="12.75" customHeight="1" x14ac:dyDescent="0.2">
      <c r="A33" s="82">
        <v>2015</v>
      </c>
      <c r="B33" s="79">
        <v>187</v>
      </c>
      <c r="C33" s="79">
        <v>113</v>
      </c>
      <c r="D33" s="79">
        <v>305</v>
      </c>
      <c r="E33" s="79">
        <v>51.12</v>
      </c>
      <c r="F33" s="79">
        <v>41.31</v>
      </c>
      <c r="G33" s="79">
        <v>47.43</v>
      </c>
      <c r="H33" s="117">
        <v>4.4400000000000004</v>
      </c>
      <c r="I33" s="117">
        <v>13.09</v>
      </c>
      <c r="J33" s="117">
        <v>7.78</v>
      </c>
      <c r="K33" s="79">
        <v>41.74</v>
      </c>
      <c r="L33" s="79">
        <v>44.18</v>
      </c>
      <c r="M33" s="79">
        <v>42.26</v>
      </c>
      <c r="N33" s="79">
        <v>2.71</v>
      </c>
      <c r="O33" s="79">
        <v>1.41</v>
      </c>
      <c r="P33" s="79">
        <v>2.5299999999999998</v>
      </c>
      <c r="Q33" s="928"/>
    </row>
    <row r="34" spans="1:17" ht="12.75" customHeight="1" x14ac:dyDescent="0.2">
      <c r="A34" s="82">
        <v>2016</v>
      </c>
      <c r="B34" s="79">
        <v>136</v>
      </c>
      <c r="C34" s="79">
        <v>102</v>
      </c>
      <c r="D34" s="79">
        <v>259</v>
      </c>
      <c r="E34" s="79">
        <v>58.04</v>
      </c>
      <c r="F34" s="79">
        <v>64.319999999999993</v>
      </c>
      <c r="G34" s="79">
        <v>57.74</v>
      </c>
      <c r="H34" s="79">
        <v>6.74</v>
      </c>
      <c r="I34" s="79">
        <v>2.85</v>
      </c>
      <c r="J34" s="79">
        <v>5.05</v>
      </c>
      <c r="K34" s="79">
        <v>25.61</v>
      </c>
      <c r="L34" s="79">
        <v>30.52</v>
      </c>
      <c r="M34" s="79">
        <v>29.33</v>
      </c>
      <c r="N34" s="79">
        <v>9.61</v>
      </c>
      <c r="O34" s="79">
        <v>2.2999999999999998</v>
      </c>
      <c r="P34" s="79">
        <v>7.88</v>
      </c>
      <c r="Q34" s="928"/>
    </row>
    <row r="35" spans="1:17" x14ac:dyDescent="0.2">
      <c r="A35" s="895">
        <v>2017</v>
      </c>
      <c r="B35" s="79">
        <v>199</v>
      </c>
      <c r="C35" s="79">
        <v>157</v>
      </c>
      <c r="D35" s="79">
        <v>378</v>
      </c>
      <c r="E35" s="79">
        <v>62.13</v>
      </c>
      <c r="F35" s="79">
        <v>64.319999999999993</v>
      </c>
      <c r="G35" s="79">
        <v>61.03</v>
      </c>
      <c r="H35" s="79">
        <v>7.02</v>
      </c>
      <c r="I35" s="79">
        <v>9.41</v>
      </c>
      <c r="J35" s="79">
        <v>8.1</v>
      </c>
      <c r="K35" s="79">
        <v>28.19</v>
      </c>
      <c r="L35" s="79">
        <v>26.27</v>
      </c>
      <c r="M35" s="79">
        <v>29.17</v>
      </c>
      <c r="N35" s="79">
        <v>2.65</v>
      </c>
      <c r="O35" s="79" t="s">
        <v>117</v>
      </c>
      <c r="P35" s="79">
        <v>1.69</v>
      </c>
    </row>
    <row r="36" spans="1:17" x14ac:dyDescent="0.2">
      <c r="A36" s="895">
        <v>2018</v>
      </c>
      <c r="B36" s="79">
        <v>194</v>
      </c>
      <c r="C36" s="79">
        <v>145</v>
      </c>
      <c r="D36" s="79">
        <v>351</v>
      </c>
      <c r="E36" s="79">
        <v>63.81</v>
      </c>
      <c r="F36" s="79">
        <v>49.86</v>
      </c>
      <c r="G36" s="79">
        <v>57.74</v>
      </c>
      <c r="H36" s="79">
        <v>6.04</v>
      </c>
      <c r="I36" s="79">
        <v>11.35</v>
      </c>
      <c r="J36" s="79">
        <v>8.15</v>
      </c>
      <c r="K36" s="79">
        <v>30.14</v>
      </c>
      <c r="L36" s="79">
        <v>36.5</v>
      </c>
      <c r="M36" s="79">
        <v>33.22</v>
      </c>
      <c r="N36" s="79" t="s">
        <v>117</v>
      </c>
      <c r="O36" s="79">
        <v>2.29</v>
      </c>
      <c r="P36" s="79">
        <v>0.88</v>
      </c>
    </row>
    <row r="37" spans="1:17" x14ac:dyDescent="0.2">
      <c r="A37" s="895">
        <v>2019</v>
      </c>
      <c r="B37" s="79">
        <v>198</v>
      </c>
      <c r="C37" s="79">
        <v>144</v>
      </c>
      <c r="D37" s="79">
        <v>355</v>
      </c>
      <c r="E37" s="79">
        <v>59.26</v>
      </c>
      <c r="F37" s="79">
        <v>53.53</v>
      </c>
      <c r="G37" s="79">
        <v>55.88</v>
      </c>
      <c r="H37" s="79">
        <v>8.6999999999999993</v>
      </c>
      <c r="I37" s="79">
        <v>13.33</v>
      </c>
      <c r="J37" s="79">
        <v>10.91</v>
      </c>
      <c r="K37" s="79">
        <v>30.07</v>
      </c>
      <c r="L37" s="79">
        <v>33.14</v>
      </c>
      <c r="M37" s="79">
        <v>31.76</v>
      </c>
      <c r="N37" s="79">
        <v>1.98</v>
      </c>
      <c r="O37" s="79" t="s">
        <v>117</v>
      </c>
      <c r="P37" s="79">
        <v>1.44</v>
      </c>
    </row>
    <row r="38" spans="1:17" ht="12.75" customHeight="1" x14ac:dyDescent="0.2">
      <c r="A38" s="895" t="s">
        <v>654</v>
      </c>
      <c r="B38" s="486">
        <v>166</v>
      </c>
      <c r="C38" s="486">
        <v>101</v>
      </c>
      <c r="D38" s="486">
        <v>273</v>
      </c>
      <c r="E38" s="486">
        <v>61.17</v>
      </c>
      <c r="F38" s="486">
        <v>51.92</v>
      </c>
      <c r="G38" s="486">
        <v>57.33</v>
      </c>
      <c r="H38" s="486">
        <v>10.57</v>
      </c>
      <c r="I38" s="486">
        <v>11.46</v>
      </c>
      <c r="J38" s="486">
        <v>11.35</v>
      </c>
      <c r="K38" s="486">
        <v>27.12</v>
      </c>
      <c r="L38" s="486">
        <v>35.799999999999997</v>
      </c>
      <c r="M38" s="486">
        <v>30.32</v>
      </c>
      <c r="N38" s="486">
        <v>27.12</v>
      </c>
      <c r="O38" s="486">
        <v>0.82</v>
      </c>
      <c r="P38" s="486">
        <v>1</v>
      </c>
    </row>
    <row r="39" spans="1:17" ht="6" customHeight="1" x14ac:dyDescent="0.2">
      <c r="A39" s="903"/>
      <c r="B39" s="379"/>
      <c r="C39" s="379"/>
      <c r="D39" s="379"/>
      <c r="E39" s="929"/>
      <c r="F39" s="929"/>
      <c r="G39" s="929"/>
      <c r="H39" s="929"/>
      <c r="I39" s="929"/>
      <c r="J39" s="929"/>
      <c r="K39" s="929"/>
      <c r="L39" s="929"/>
      <c r="M39" s="929"/>
      <c r="N39" s="929"/>
      <c r="O39" s="656"/>
      <c r="P39" s="656"/>
    </row>
    <row r="40" spans="1:17" ht="30" customHeight="1" x14ac:dyDescent="0.2">
      <c r="A40" s="1027" t="s">
        <v>234</v>
      </c>
      <c r="B40" s="1027"/>
      <c r="C40" s="1027"/>
      <c r="D40" s="1027"/>
      <c r="E40" s="1027"/>
      <c r="F40" s="1027"/>
      <c r="G40" s="1027"/>
      <c r="H40" s="1027"/>
      <c r="I40" s="1027"/>
      <c r="J40" s="1027"/>
      <c r="K40" s="1027"/>
      <c r="L40" s="1027"/>
      <c r="M40" s="1027"/>
      <c r="N40" s="1027"/>
      <c r="O40" s="1027"/>
      <c r="P40" s="1027"/>
    </row>
    <row r="41" spans="1:17" ht="30" customHeight="1" x14ac:dyDescent="0.2">
      <c r="A41" s="1027" t="s">
        <v>588</v>
      </c>
      <c r="B41" s="1027"/>
      <c r="C41" s="1027"/>
      <c r="D41" s="1027"/>
      <c r="E41" s="1027"/>
      <c r="F41" s="1027"/>
      <c r="G41" s="1027"/>
      <c r="H41" s="1027"/>
      <c r="I41" s="1027"/>
      <c r="J41" s="1027"/>
      <c r="K41" s="1027"/>
      <c r="L41" s="1027"/>
      <c r="M41" s="1027"/>
      <c r="N41" s="1027"/>
      <c r="O41" s="1027"/>
      <c r="P41" s="1027"/>
    </row>
    <row r="42" spans="1:17" ht="6" customHeight="1" x14ac:dyDescent="0.2">
      <c r="A42" s="895" t="s">
        <v>39</v>
      </c>
      <c r="B42" s="902"/>
      <c r="C42" s="902"/>
      <c r="D42" s="902"/>
      <c r="E42" s="902"/>
      <c r="F42" s="902"/>
      <c r="G42" s="902"/>
      <c r="H42" s="902"/>
      <c r="I42" s="902"/>
      <c r="J42" s="902"/>
      <c r="K42" s="902"/>
      <c r="L42" s="902"/>
      <c r="M42" s="902"/>
      <c r="N42" s="902"/>
      <c r="O42" s="902"/>
      <c r="P42" s="902"/>
    </row>
    <row r="43" spans="1:17" ht="12.75" customHeight="1" x14ac:dyDescent="0.2">
      <c r="A43" s="1035" t="s">
        <v>180</v>
      </c>
      <c r="B43" s="1035"/>
      <c r="C43" s="1035"/>
      <c r="D43" s="1035"/>
      <c r="E43" s="1035"/>
      <c r="F43" s="1035"/>
      <c r="G43" s="1035"/>
      <c r="H43" s="1035"/>
      <c r="I43" s="1035"/>
      <c r="J43" s="1035"/>
      <c r="K43" s="1035"/>
      <c r="L43" s="1035"/>
      <c r="M43" s="1035"/>
      <c r="N43" s="1035"/>
      <c r="O43" s="1035"/>
      <c r="P43" s="1035"/>
    </row>
  </sheetData>
  <mergeCells count="10">
    <mergeCell ref="A40:P40"/>
    <mergeCell ref="A41:P41"/>
    <mergeCell ref="A43:P43"/>
    <mergeCell ref="L1:P1"/>
    <mergeCell ref="A2:P2"/>
    <mergeCell ref="B3:D3"/>
    <mergeCell ref="E3:G3"/>
    <mergeCell ref="H3:J3"/>
    <mergeCell ref="K3:M3"/>
    <mergeCell ref="N3:P3"/>
  </mergeCells>
  <hyperlinks>
    <hyperlink ref="L1:O1" location="Tabellförteckning!A1" display="Tabellförteckning!A1" xr:uid="{282C3A27-0E71-4321-AD4D-5F808DCD6647}"/>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ublished="0">
    <pageSetUpPr fitToPage="1"/>
  </sheetPr>
  <dimension ref="A1:Q46"/>
  <sheetViews>
    <sheetView zoomScaleNormal="100"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134" customWidth="1"/>
    <col min="2" max="16" width="6.7109375" style="431" customWidth="1"/>
    <col min="17" max="30" width="8.7109375" style="431" customWidth="1"/>
    <col min="31" max="16384" width="9.28515625" style="431"/>
  </cols>
  <sheetData>
    <row r="1" spans="1:17" ht="30" customHeight="1" x14ac:dyDescent="0.2">
      <c r="A1" s="39"/>
      <c r="B1" s="134"/>
      <c r="C1" s="134"/>
      <c r="D1" s="134"/>
      <c r="E1" s="424"/>
      <c r="F1" s="424"/>
      <c r="G1" s="424"/>
      <c r="H1" s="424"/>
      <c r="I1" s="424"/>
      <c r="J1" s="424"/>
      <c r="K1" s="424"/>
      <c r="L1" s="1028" t="s">
        <v>275</v>
      </c>
      <c r="M1" s="1028"/>
      <c r="N1" s="1029"/>
      <c r="O1" s="1029"/>
      <c r="P1" s="1034"/>
    </row>
    <row r="2" spans="1:17" s="422" customFormat="1" ht="30" customHeight="1" x14ac:dyDescent="0.2">
      <c r="A2" s="1024" t="s">
        <v>675</v>
      </c>
      <c r="B2" s="1024"/>
      <c r="C2" s="1024"/>
      <c r="D2" s="1024"/>
      <c r="E2" s="1024"/>
      <c r="F2" s="1024"/>
      <c r="G2" s="1024"/>
      <c r="H2" s="1024"/>
      <c r="I2" s="1024"/>
      <c r="J2" s="1024"/>
      <c r="K2" s="1024"/>
      <c r="L2" s="1024"/>
      <c r="M2" s="1024"/>
      <c r="N2" s="1024"/>
      <c r="O2" s="1024"/>
      <c r="P2" s="1024"/>
    </row>
    <row r="3" spans="1:17" ht="30" customHeight="1" x14ac:dyDescent="0.2">
      <c r="B3" s="1077" t="s">
        <v>10</v>
      </c>
      <c r="C3" s="1077"/>
      <c r="D3" s="1077"/>
      <c r="E3" s="1061" t="s">
        <v>51</v>
      </c>
      <c r="F3" s="1061"/>
      <c r="G3" s="1061"/>
      <c r="H3" s="1061" t="s">
        <v>52</v>
      </c>
      <c r="I3" s="1061"/>
      <c r="J3" s="1061"/>
      <c r="K3" s="1061" t="s">
        <v>50</v>
      </c>
      <c r="L3" s="1061"/>
      <c r="M3" s="1061"/>
      <c r="N3" s="1061" t="s">
        <v>35</v>
      </c>
      <c r="O3" s="1061"/>
      <c r="P3" s="1061"/>
    </row>
    <row r="4" spans="1:17" ht="15" customHeight="1" x14ac:dyDescent="0.2">
      <c r="A4" s="134" t="s">
        <v>39</v>
      </c>
      <c r="B4" s="71" t="s">
        <v>28</v>
      </c>
      <c r="C4" s="71" t="s">
        <v>29</v>
      </c>
      <c r="D4" s="71" t="s">
        <v>307</v>
      </c>
      <c r="E4" s="71" t="s">
        <v>28</v>
      </c>
      <c r="F4" s="71" t="s">
        <v>29</v>
      </c>
      <c r="G4" s="71" t="s">
        <v>307</v>
      </c>
      <c r="H4" s="71" t="s">
        <v>28</v>
      </c>
      <c r="I4" s="71" t="s">
        <v>29</v>
      </c>
      <c r="J4" s="71" t="s">
        <v>307</v>
      </c>
      <c r="K4" s="71" t="s">
        <v>28</v>
      </c>
      <c r="L4" s="71" t="s">
        <v>29</v>
      </c>
      <c r="M4" s="71" t="s">
        <v>307</v>
      </c>
      <c r="N4" s="71" t="s">
        <v>28</v>
      </c>
      <c r="O4" s="71" t="s">
        <v>29</v>
      </c>
      <c r="P4" s="71" t="s">
        <v>307</v>
      </c>
    </row>
    <row r="5" spans="1:17" ht="6" customHeight="1" x14ac:dyDescent="0.2">
      <c r="A5" s="369"/>
      <c r="B5" s="651"/>
      <c r="C5" s="651"/>
      <c r="D5" s="651"/>
      <c r="E5" s="652"/>
      <c r="F5" s="652"/>
      <c r="G5" s="652"/>
      <c r="H5" s="652"/>
      <c r="I5" s="652"/>
      <c r="J5" s="652"/>
      <c r="K5" s="652"/>
      <c r="L5" s="652"/>
      <c r="M5" s="652"/>
      <c r="N5" s="652"/>
      <c r="O5" s="652"/>
      <c r="P5" s="653"/>
    </row>
    <row r="6" spans="1:17" ht="12.75" customHeight="1" x14ac:dyDescent="0.2">
      <c r="A6" s="82">
        <v>2004</v>
      </c>
      <c r="B6" s="79">
        <v>360</v>
      </c>
      <c r="C6" s="79">
        <v>295</v>
      </c>
      <c r="D6" s="79">
        <v>655</v>
      </c>
      <c r="E6" s="486">
        <v>68.680000000000007</v>
      </c>
      <c r="F6" s="486">
        <v>61.47</v>
      </c>
      <c r="G6" s="486">
        <v>65.59</v>
      </c>
      <c r="H6" s="486">
        <v>3.59</v>
      </c>
      <c r="I6" s="486">
        <v>7.31</v>
      </c>
      <c r="J6" s="486">
        <v>5.18</v>
      </c>
      <c r="K6" s="486">
        <v>25.1</v>
      </c>
      <c r="L6" s="486">
        <v>26.92</v>
      </c>
      <c r="M6" s="486">
        <v>25.88</v>
      </c>
      <c r="N6" s="486">
        <v>2.63</v>
      </c>
      <c r="O6" s="486">
        <v>4.3</v>
      </c>
      <c r="P6" s="486">
        <v>3.34</v>
      </c>
    </row>
    <row r="7" spans="1:17" ht="12.75" customHeight="1" x14ac:dyDescent="0.2">
      <c r="A7" s="82">
        <v>2005</v>
      </c>
      <c r="B7" s="79">
        <v>370</v>
      </c>
      <c r="C7" s="79">
        <v>292</v>
      </c>
      <c r="D7" s="79">
        <v>662</v>
      </c>
      <c r="E7" s="486">
        <v>73.900000000000006</v>
      </c>
      <c r="F7" s="486">
        <v>69.12</v>
      </c>
      <c r="G7" s="486">
        <v>71.900000000000006</v>
      </c>
      <c r="H7" s="486">
        <v>1.36</v>
      </c>
      <c r="I7" s="486">
        <v>3.24</v>
      </c>
      <c r="J7" s="486">
        <v>2.15</v>
      </c>
      <c r="K7" s="486">
        <v>22.37</v>
      </c>
      <c r="L7" s="486">
        <v>22.83</v>
      </c>
      <c r="M7" s="486">
        <v>22.57</v>
      </c>
      <c r="N7" s="486">
        <v>2.36</v>
      </c>
      <c r="O7" s="486">
        <v>4.8</v>
      </c>
      <c r="P7" s="486">
        <v>3.39</v>
      </c>
    </row>
    <row r="8" spans="1:17" ht="12.75" customHeight="1" x14ac:dyDescent="0.2">
      <c r="A8" s="82">
        <v>2006</v>
      </c>
      <c r="B8" s="79">
        <v>296</v>
      </c>
      <c r="C8" s="79">
        <v>268</v>
      </c>
      <c r="D8" s="79">
        <v>564</v>
      </c>
      <c r="E8" s="486">
        <v>73.78</v>
      </c>
      <c r="F8" s="486">
        <v>66.13</v>
      </c>
      <c r="G8" s="486">
        <v>70.41</v>
      </c>
      <c r="H8" s="486">
        <v>3.14</v>
      </c>
      <c r="I8" s="486">
        <v>5.93</v>
      </c>
      <c r="J8" s="486">
        <v>4.37</v>
      </c>
      <c r="K8" s="486">
        <v>21.07</v>
      </c>
      <c r="L8" s="486">
        <v>22.82</v>
      </c>
      <c r="M8" s="486">
        <v>21.84</v>
      </c>
      <c r="N8" s="486">
        <v>2.0099999999999998</v>
      </c>
      <c r="O8" s="486">
        <v>5.12</v>
      </c>
      <c r="P8" s="486">
        <v>3.38</v>
      </c>
    </row>
    <row r="9" spans="1:17" ht="12.75" customHeight="1" x14ac:dyDescent="0.2">
      <c r="A9" s="82">
        <v>2007</v>
      </c>
      <c r="B9" s="79">
        <v>354</v>
      </c>
      <c r="C9" s="79">
        <v>302</v>
      </c>
      <c r="D9" s="79">
        <v>658</v>
      </c>
      <c r="E9" s="486">
        <v>69.25</v>
      </c>
      <c r="F9" s="486">
        <v>62.92</v>
      </c>
      <c r="G9" s="486">
        <v>66.680000000000007</v>
      </c>
      <c r="H9" s="486">
        <v>4.38</v>
      </c>
      <c r="I9" s="486">
        <v>2.87</v>
      </c>
      <c r="J9" s="486">
        <v>3.73</v>
      </c>
      <c r="K9" s="486">
        <v>24.82</v>
      </c>
      <c r="L9" s="486">
        <v>30.6</v>
      </c>
      <c r="M9" s="486">
        <v>27.17</v>
      </c>
      <c r="N9" s="486">
        <v>1.56</v>
      </c>
      <c r="O9" s="486">
        <v>3.61</v>
      </c>
      <c r="P9" s="486">
        <v>2.41</v>
      </c>
      <c r="Q9" s="654"/>
    </row>
    <row r="10" spans="1:17" ht="12.75" customHeight="1" x14ac:dyDescent="0.2">
      <c r="A10" s="82">
        <v>2008</v>
      </c>
      <c r="B10" s="79">
        <v>319</v>
      </c>
      <c r="C10" s="79">
        <v>293</v>
      </c>
      <c r="D10" s="79">
        <v>614</v>
      </c>
      <c r="E10" s="486">
        <v>75.56</v>
      </c>
      <c r="F10" s="486">
        <v>61.89</v>
      </c>
      <c r="G10" s="486">
        <v>69.81</v>
      </c>
      <c r="H10" s="486">
        <v>3.26</v>
      </c>
      <c r="I10" s="486">
        <v>4.34</v>
      </c>
      <c r="J10" s="486">
        <v>3.71</v>
      </c>
      <c r="K10" s="486">
        <v>18.77</v>
      </c>
      <c r="L10" s="486">
        <v>29.4</v>
      </c>
      <c r="M10" s="486">
        <v>23.24</v>
      </c>
      <c r="N10" s="486">
        <v>2.41</v>
      </c>
      <c r="O10" s="486">
        <v>4.37</v>
      </c>
      <c r="P10" s="486">
        <v>3.24</v>
      </c>
      <c r="Q10" s="654"/>
    </row>
    <row r="11" spans="1:17" ht="12.75" customHeight="1" x14ac:dyDescent="0.2">
      <c r="A11" s="82">
        <v>2009</v>
      </c>
      <c r="B11" s="79">
        <v>349</v>
      </c>
      <c r="C11" s="79">
        <v>328</v>
      </c>
      <c r="D11" s="79">
        <v>677</v>
      </c>
      <c r="E11" s="486">
        <v>67.900000000000006</v>
      </c>
      <c r="F11" s="486">
        <v>63.84</v>
      </c>
      <c r="G11" s="486">
        <v>66.12</v>
      </c>
      <c r="H11" s="486">
        <v>2.35</v>
      </c>
      <c r="I11" s="486">
        <v>3.41</v>
      </c>
      <c r="J11" s="486">
        <v>2.82</v>
      </c>
      <c r="K11" s="486">
        <v>26.92</v>
      </c>
      <c r="L11" s="486">
        <v>28.42</v>
      </c>
      <c r="M11" s="486">
        <v>27.58</v>
      </c>
      <c r="N11" s="486">
        <v>2.82</v>
      </c>
      <c r="O11" s="486">
        <v>4.33</v>
      </c>
      <c r="P11" s="486">
        <v>3.48</v>
      </c>
      <c r="Q11" s="654"/>
    </row>
    <row r="12" spans="1:17" ht="12.75" customHeight="1" x14ac:dyDescent="0.2">
      <c r="A12" s="82">
        <v>2010</v>
      </c>
      <c r="B12" s="79">
        <v>434</v>
      </c>
      <c r="C12" s="79">
        <v>291</v>
      </c>
      <c r="D12" s="79">
        <v>725</v>
      </c>
      <c r="E12" s="486">
        <v>69.36</v>
      </c>
      <c r="F12" s="486">
        <v>69.47</v>
      </c>
      <c r="G12" s="486">
        <v>69.400000000000006</v>
      </c>
      <c r="H12" s="486">
        <v>3.88</v>
      </c>
      <c r="I12" s="486">
        <v>4.51</v>
      </c>
      <c r="J12" s="486">
        <v>4.13</v>
      </c>
      <c r="K12" s="486">
        <v>23.61</v>
      </c>
      <c r="L12" s="486">
        <v>21.56</v>
      </c>
      <c r="M12" s="486">
        <v>22.8</v>
      </c>
      <c r="N12" s="486">
        <v>3.15</v>
      </c>
      <c r="O12" s="486">
        <v>4.45</v>
      </c>
      <c r="P12" s="486">
        <v>3.67</v>
      </c>
      <c r="Q12" s="654"/>
    </row>
    <row r="13" spans="1:17" ht="12.75" customHeight="1" x14ac:dyDescent="0.2">
      <c r="A13" s="82">
        <v>2011</v>
      </c>
      <c r="B13" s="79">
        <v>364</v>
      </c>
      <c r="C13" s="79">
        <v>261</v>
      </c>
      <c r="D13" s="79">
        <v>626</v>
      </c>
      <c r="E13" s="486">
        <v>67.44</v>
      </c>
      <c r="F13" s="486">
        <v>66.98</v>
      </c>
      <c r="G13" s="486">
        <v>67.31</v>
      </c>
      <c r="H13" s="486">
        <v>3.1</v>
      </c>
      <c r="I13" s="486">
        <v>3.08</v>
      </c>
      <c r="J13" s="486">
        <v>3.09</v>
      </c>
      <c r="K13" s="486">
        <v>26.16</v>
      </c>
      <c r="L13" s="486">
        <v>23.88</v>
      </c>
      <c r="M13" s="486">
        <v>25.23</v>
      </c>
      <c r="N13" s="486">
        <v>3.29</v>
      </c>
      <c r="O13" s="486">
        <v>6.06</v>
      </c>
      <c r="P13" s="486">
        <v>4.37</v>
      </c>
      <c r="Q13" s="654"/>
    </row>
    <row r="14" spans="1:17" ht="12.75" customHeight="1" x14ac:dyDescent="0.2">
      <c r="A14" s="82" t="s">
        <v>88</v>
      </c>
      <c r="B14" s="79">
        <v>334</v>
      </c>
      <c r="C14" s="79">
        <v>252</v>
      </c>
      <c r="D14" s="79">
        <v>586</v>
      </c>
      <c r="E14" s="486">
        <v>74.8</v>
      </c>
      <c r="F14" s="486">
        <v>72.17</v>
      </c>
      <c r="G14" s="486">
        <v>73.709999999999994</v>
      </c>
      <c r="H14" s="486">
        <v>2.63</v>
      </c>
      <c r="I14" s="486">
        <v>3.8</v>
      </c>
      <c r="J14" s="486">
        <v>3.11</v>
      </c>
      <c r="K14" s="486">
        <v>20.04</v>
      </c>
      <c r="L14" s="486">
        <v>20.92</v>
      </c>
      <c r="M14" s="486">
        <v>20.399999999999999</v>
      </c>
      <c r="N14" s="486">
        <v>2.5299999999999998</v>
      </c>
      <c r="O14" s="486">
        <v>3.1</v>
      </c>
      <c r="P14" s="486">
        <v>2.77</v>
      </c>
      <c r="Q14" s="654"/>
    </row>
    <row r="15" spans="1:17" ht="12.75" customHeight="1" x14ac:dyDescent="0.2">
      <c r="A15" s="82" t="s">
        <v>89</v>
      </c>
      <c r="B15" s="79">
        <v>350</v>
      </c>
      <c r="C15" s="79">
        <v>281</v>
      </c>
      <c r="D15" s="79">
        <v>632</v>
      </c>
      <c r="E15" s="486">
        <v>65.099999999999994</v>
      </c>
      <c r="F15" s="486">
        <v>60.42</v>
      </c>
      <c r="G15" s="486">
        <v>63.22</v>
      </c>
      <c r="H15" s="486">
        <v>4.2</v>
      </c>
      <c r="I15" s="486">
        <v>6.38</v>
      </c>
      <c r="J15" s="486">
        <v>5.09</v>
      </c>
      <c r="K15" s="486">
        <v>29.39</v>
      </c>
      <c r="L15" s="486">
        <v>28.67</v>
      </c>
      <c r="M15" s="486">
        <v>29.05</v>
      </c>
      <c r="N15" s="486">
        <v>1.31</v>
      </c>
      <c r="O15" s="486">
        <v>4.54</v>
      </c>
      <c r="P15" s="486">
        <v>2.64</v>
      </c>
    </row>
    <row r="16" spans="1:17" ht="12.75" customHeight="1" x14ac:dyDescent="0.2">
      <c r="A16" s="82">
        <v>2013</v>
      </c>
      <c r="B16" s="79">
        <v>416</v>
      </c>
      <c r="C16" s="79">
        <v>312</v>
      </c>
      <c r="D16" s="79">
        <v>733</v>
      </c>
      <c r="E16" s="486">
        <v>55.5</v>
      </c>
      <c r="F16" s="486">
        <v>60.99</v>
      </c>
      <c r="G16" s="486">
        <v>57.56</v>
      </c>
      <c r="H16" s="486">
        <v>4.8600000000000003</v>
      </c>
      <c r="I16" s="486">
        <v>5.75</v>
      </c>
      <c r="J16" s="486">
        <v>5.32</v>
      </c>
      <c r="K16" s="486">
        <v>37.53</v>
      </c>
      <c r="L16" s="486">
        <v>30.83</v>
      </c>
      <c r="M16" s="486">
        <v>34.770000000000003</v>
      </c>
      <c r="N16" s="486">
        <v>2.1</v>
      </c>
      <c r="O16" s="486">
        <v>2.4300000000000002</v>
      </c>
      <c r="P16" s="486">
        <v>2.35</v>
      </c>
    </row>
    <row r="17" spans="1:16" ht="12.75" customHeight="1" x14ac:dyDescent="0.2">
      <c r="A17" s="82">
        <v>2014</v>
      </c>
      <c r="B17" s="79">
        <v>368</v>
      </c>
      <c r="C17" s="79">
        <v>272</v>
      </c>
      <c r="D17" s="79">
        <v>643</v>
      </c>
      <c r="E17" s="486">
        <v>56.24</v>
      </c>
      <c r="F17" s="486">
        <v>61.29</v>
      </c>
      <c r="G17" s="486">
        <v>58.31</v>
      </c>
      <c r="H17" s="486">
        <v>4.49</v>
      </c>
      <c r="I17" s="486">
        <v>6.79</v>
      </c>
      <c r="J17" s="486">
        <v>5.39</v>
      </c>
      <c r="K17" s="486">
        <v>38.4</v>
      </c>
      <c r="L17" s="486">
        <v>29.43</v>
      </c>
      <c r="M17" s="486">
        <v>34.79</v>
      </c>
      <c r="N17" s="486">
        <v>0.87</v>
      </c>
      <c r="O17" s="486">
        <v>2.4900000000000002</v>
      </c>
      <c r="P17" s="486">
        <v>1.51</v>
      </c>
    </row>
    <row r="18" spans="1:16" ht="12.75" customHeight="1" x14ac:dyDescent="0.2">
      <c r="A18" s="82">
        <v>2015</v>
      </c>
      <c r="B18" s="79">
        <v>349</v>
      </c>
      <c r="C18" s="79">
        <v>264</v>
      </c>
      <c r="D18" s="79">
        <v>619</v>
      </c>
      <c r="E18" s="486">
        <v>67.58</v>
      </c>
      <c r="F18" s="486">
        <v>64.66</v>
      </c>
      <c r="G18" s="486">
        <v>66.34</v>
      </c>
      <c r="H18" s="486">
        <v>3.72</v>
      </c>
      <c r="I18" s="486">
        <v>3.28</v>
      </c>
      <c r="J18" s="486">
        <v>3.65</v>
      </c>
      <c r="K18" s="486">
        <v>27.1</v>
      </c>
      <c r="L18" s="486">
        <v>28.14</v>
      </c>
      <c r="M18" s="486">
        <v>27.44</v>
      </c>
      <c r="N18" s="486">
        <v>1.61</v>
      </c>
      <c r="O18" s="486">
        <v>3.92</v>
      </c>
      <c r="P18" s="486">
        <v>2.57</v>
      </c>
    </row>
    <row r="19" spans="1:16" ht="12.75" customHeight="1" x14ac:dyDescent="0.2">
      <c r="A19" s="82">
        <v>2016</v>
      </c>
      <c r="B19" s="79">
        <v>389</v>
      </c>
      <c r="C19" s="79">
        <v>290</v>
      </c>
      <c r="D19" s="79">
        <v>699</v>
      </c>
      <c r="E19" s="486">
        <v>66.52</v>
      </c>
      <c r="F19" s="486">
        <v>69.27</v>
      </c>
      <c r="G19" s="486">
        <v>66.66</v>
      </c>
      <c r="H19" s="486">
        <v>3.35</v>
      </c>
      <c r="I19" s="486">
        <v>5.7</v>
      </c>
      <c r="J19" s="486">
        <v>4.5199999999999996</v>
      </c>
      <c r="K19" s="486">
        <v>28.29</v>
      </c>
      <c r="L19" s="486">
        <v>23.18</v>
      </c>
      <c r="M19" s="486">
        <v>26.9</v>
      </c>
      <c r="N19" s="486">
        <v>1.85</v>
      </c>
      <c r="O19" s="486">
        <v>1.85</v>
      </c>
      <c r="P19" s="486">
        <v>1.93</v>
      </c>
    </row>
    <row r="20" spans="1:16" x14ac:dyDescent="0.2">
      <c r="A20" s="134">
        <v>2017</v>
      </c>
      <c r="B20" s="79">
        <v>435</v>
      </c>
      <c r="C20" s="79">
        <v>323</v>
      </c>
      <c r="D20" s="79">
        <v>776</v>
      </c>
      <c r="E20" s="486">
        <v>70.489999999999995</v>
      </c>
      <c r="F20" s="486">
        <v>66.25</v>
      </c>
      <c r="G20" s="486">
        <v>68.349999999999994</v>
      </c>
      <c r="H20" s="486">
        <v>3.69</v>
      </c>
      <c r="I20" s="486">
        <v>7.41</v>
      </c>
      <c r="J20" s="486">
        <v>5.0999999999999996</v>
      </c>
      <c r="K20" s="486">
        <v>25.53</v>
      </c>
      <c r="L20" s="486">
        <v>25.68</v>
      </c>
      <c r="M20" s="486">
        <v>26.13</v>
      </c>
      <c r="N20" s="486">
        <v>0.28999999999999998</v>
      </c>
      <c r="O20" s="486">
        <v>0.66</v>
      </c>
      <c r="P20" s="486">
        <v>0.42</v>
      </c>
    </row>
    <row r="21" spans="1:16" x14ac:dyDescent="0.2">
      <c r="A21" s="134">
        <v>2018</v>
      </c>
      <c r="B21" s="79">
        <v>389</v>
      </c>
      <c r="C21" s="79">
        <v>329</v>
      </c>
      <c r="D21" s="79">
        <v>729</v>
      </c>
      <c r="E21" s="486">
        <v>65.14</v>
      </c>
      <c r="F21" s="486">
        <v>73.150000000000006</v>
      </c>
      <c r="G21" s="486">
        <v>67.959999999999994</v>
      </c>
      <c r="H21" s="486">
        <v>3.13</v>
      </c>
      <c r="I21" s="486">
        <v>3.81</v>
      </c>
      <c r="J21" s="486">
        <v>3.75</v>
      </c>
      <c r="K21" s="486">
        <v>31.36</v>
      </c>
      <c r="L21" s="486">
        <v>22.24</v>
      </c>
      <c r="M21" s="486">
        <v>27.75</v>
      </c>
      <c r="N21" s="486">
        <v>0.37</v>
      </c>
      <c r="O21" s="486">
        <v>0.8</v>
      </c>
      <c r="P21" s="486">
        <v>0.54</v>
      </c>
    </row>
    <row r="22" spans="1:16" x14ac:dyDescent="0.2">
      <c r="A22" s="134">
        <v>2019</v>
      </c>
      <c r="B22" s="79">
        <v>407</v>
      </c>
      <c r="C22" s="79">
        <v>283</v>
      </c>
      <c r="D22" s="79">
        <v>710</v>
      </c>
      <c r="E22" s="486">
        <v>67.03</v>
      </c>
      <c r="F22" s="486">
        <v>70.09</v>
      </c>
      <c r="G22" s="486">
        <v>67.930000000000007</v>
      </c>
      <c r="H22" s="486">
        <v>5.0199999999999996</v>
      </c>
      <c r="I22" s="486">
        <v>5.97</v>
      </c>
      <c r="J22" s="486">
        <v>5.48</v>
      </c>
      <c r="K22" s="486">
        <v>27.37</v>
      </c>
      <c r="L22" s="486">
        <v>23.54</v>
      </c>
      <c r="M22" s="486">
        <v>26.09</v>
      </c>
      <c r="N22" s="486">
        <v>0.57999999999999996</v>
      </c>
      <c r="O22" s="486">
        <v>0.4</v>
      </c>
      <c r="P22" s="486">
        <v>0.5</v>
      </c>
    </row>
    <row r="23" spans="1:16" ht="12.75" customHeight="1" x14ac:dyDescent="0.2">
      <c r="A23" s="134" t="s">
        <v>654</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row>
    <row r="24" spans="1:16" ht="6" customHeight="1" x14ac:dyDescent="0.2">
      <c r="A24" s="369"/>
      <c r="B24" s="655"/>
      <c r="C24" s="655"/>
      <c r="D24" s="655"/>
      <c r="E24" s="519"/>
      <c r="F24" s="519"/>
      <c r="G24" s="519"/>
      <c r="H24" s="519"/>
      <c r="I24" s="519"/>
      <c r="J24" s="519"/>
      <c r="K24" s="519"/>
      <c r="L24" s="519"/>
      <c r="M24" s="519"/>
      <c r="N24" s="519"/>
      <c r="O24" s="519"/>
      <c r="P24" s="519"/>
    </row>
    <row r="25" spans="1:16" s="854" customFormat="1" ht="30" customHeight="1" x14ac:dyDescent="0.2">
      <c r="A25" s="1021" t="s">
        <v>157</v>
      </c>
      <c r="B25" s="1021"/>
      <c r="C25" s="1021"/>
      <c r="D25" s="1021"/>
      <c r="E25" s="1021"/>
      <c r="F25" s="1021"/>
      <c r="G25" s="1021"/>
      <c r="H25" s="1021"/>
      <c r="I25" s="1021"/>
      <c r="J25" s="1021"/>
      <c r="K25" s="1021"/>
      <c r="L25" s="1021"/>
      <c r="M25" s="1021"/>
      <c r="N25" s="1021"/>
      <c r="O25" s="1021"/>
      <c r="P25" s="1021"/>
    </row>
    <row r="26" spans="1:16" ht="15" customHeight="1" x14ac:dyDescent="0.2">
      <c r="A26" s="1021" t="s">
        <v>469</v>
      </c>
      <c r="B26" s="1021"/>
      <c r="C26" s="1021"/>
      <c r="D26" s="1021"/>
      <c r="E26" s="1021"/>
      <c r="F26" s="1021"/>
      <c r="G26" s="1021"/>
      <c r="H26" s="1021"/>
      <c r="I26" s="1021"/>
      <c r="J26" s="1021"/>
      <c r="K26" s="1021"/>
      <c r="L26" s="1021"/>
      <c r="M26" s="1021"/>
      <c r="N26" s="1021"/>
      <c r="O26" s="1021"/>
      <c r="P26" s="1021"/>
    </row>
    <row r="27" spans="1:16" ht="6" customHeight="1" x14ac:dyDescent="0.2">
      <c r="A27" s="134" t="s">
        <v>39</v>
      </c>
      <c r="B27" s="424"/>
      <c r="C27" s="424"/>
      <c r="D27" s="424"/>
      <c r="E27" s="424"/>
      <c r="F27" s="424"/>
      <c r="G27" s="424"/>
      <c r="H27" s="424"/>
      <c r="I27" s="424"/>
      <c r="J27" s="424"/>
      <c r="K27" s="424"/>
      <c r="L27" s="424"/>
      <c r="M27" s="424"/>
      <c r="N27" s="424"/>
      <c r="O27" s="424"/>
      <c r="P27" s="424"/>
    </row>
    <row r="28" spans="1:16" ht="15" customHeight="1" x14ac:dyDescent="0.2">
      <c r="A28" s="1020" t="s">
        <v>180</v>
      </c>
      <c r="B28" s="1020"/>
      <c r="C28" s="1020"/>
      <c r="D28" s="1020"/>
      <c r="E28" s="1020"/>
      <c r="F28" s="1020"/>
      <c r="G28" s="1020"/>
      <c r="H28" s="1020"/>
      <c r="I28" s="1020"/>
      <c r="J28" s="1020"/>
      <c r="K28" s="1020"/>
      <c r="L28" s="1020"/>
      <c r="M28" s="1020"/>
      <c r="N28" s="1020"/>
      <c r="O28" s="1020"/>
      <c r="P28" s="1020"/>
    </row>
    <row r="40" spans="1:1" x14ac:dyDescent="0.2">
      <c r="A40" s="431"/>
    </row>
    <row r="41" spans="1:1" x14ac:dyDescent="0.2">
      <c r="A41" s="431"/>
    </row>
    <row r="42" spans="1:1" x14ac:dyDescent="0.2">
      <c r="A42" s="431"/>
    </row>
    <row r="43" spans="1:1" x14ac:dyDescent="0.2">
      <c r="A43" s="431"/>
    </row>
    <row r="44" spans="1:1" x14ac:dyDescent="0.2">
      <c r="A44" s="431"/>
    </row>
    <row r="45" spans="1:1" x14ac:dyDescent="0.2">
      <c r="A45" s="431"/>
    </row>
    <row r="46" spans="1:1" x14ac:dyDescent="0.2">
      <c r="A46" s="431"/>
    </row>
  </sheetData>
  <mergeCells count="10">
    <mergeCell ref="A26:P26"/>
    <mergeCell ref="A28:P28"/>
    <mergeCell ref="L1:P1"/>
    <mergeCell ref="A2:P2"/>
    <mergeCell ref="B3:D3"/>
    <mergeCell ref="E3:G3"/>
    <mergeCell ref="H3:J3"/>
    <mergeCell ref="K3:M3"/>
    <mergeCell ref="N3:P3"/>
    <mergeCell ref="A25:P25"/>
  </mergeCells>
  <hyperlinks>
    <hyperlink ref="L1:O1" location="Tabellförteckning!A1" display="Tabellförteckning!A1" xr:uid="{00000000-0004-0000-53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ublished="0">
    <pageSetUpPr fitToPage="1"/>
  </sheetPr>
  <dimension ref="A1:AB49"/>
  <sheetViews>
    <sheetView zoomScaleNormal="100" workbookViewId="0">
      <pane ySplit="4" topLeftCell="A5" activePane="bottomLeft" state="frozen"/>
      <selection activeCell="B20" sqref="B20:I21"/>
      <selection pane="bottomLeft" activeCell="B20" sqref="B20:I21"/>
    </sheetView>
  </sheetViews>
  <sheetFormatPr defaultColWidth="8.7109375" defaultRowHeight="12.75" x14ac:dyDescent="0.2"/>
  <cols>
    <col min="1" max="19" width="6.7109375" style="431" customWidth="1"/>
    <col min="20" max="20" width="8.7109375" style="431"/>
    <col min="21" max="21" width="9.5703125" style="431" bestFit="1" customWidth="1"/>
    <col min="22" max="16384" width="8.7109375" style="431"/>
  </cols>
  <sheetData>
    <row r="1" spans="1:19" ht="30" customHeight="1" x14ac:dyDescent="0.2">
      <c r="A1" s="39"/>
      <c r="B1" s="134"/>
      <c r="C1" s="134"/>
      <c r="D1" s="134"/>
      <c r="E1" s="424"/>
      <c r="F1" s="424"/>
      <c r="G1" s="424"/>
      <c r="H1" s="424"/>
      <c r="I1" s="424"/>
      <c r="J1" s="424"/>
      <c r="K1" s="424"/>
      <c r="L1" s="424"/>
      <c r="M1" s="424"/>
      <c r="N1" s="1028" t="s">
        <v>275</v>
      </c>
      <c r="O1" s="1028"/>
      <c r="P1" s="1029"/>
      <c r="Q1" s="1029"/>
      <c r="R1" s="1029"/>
      <c r="S1" s="1034"/>
    </row>
    <row r="2" spans="1:19" s="422" customFormat="1" ht="15" customHeight="1" x14ac:dyDescent="0.2">
      <c r="A2" s="1023" t="s">
        <v>445</v>
      </c>
      <c r="B2" s="1023"/>
      <c r="C2" s="1023"/>
      <c r="D2" s="1023"/>
      <c r="E2" s="1023"/>
      <c r="F2" s="1023"/>
      <c r="G2" s="1023"/>
      <c r="H2" s="1023"/>
      <c r="I2" s="1023"/>
      <c r="J2" s="1023"/>
      <c r="K2" s="1023"/>
      <c r="L2" s="1023"/>
      <c r="M2" s="1023"/>
      <c r="N2" s="1023"/>
      <c r="O2" s="1023"/>
      <c r="P2" s="1023"/>
      <c r="Q2" s="1023"/>
      <c r="R2" s="1023"/>
      <c r="S2" s="1023"/>
    </row>
    <row r="3" spans="1:19" ht="15" customHeight="1" x14ac:dyDescent="0.2">
      <c r="A3" s="172"/>
      <c r="B3" s="1032" t="s">
        <v>244</v>
      </c>
      <c r="C3" s="1032"/>
      <c r="D3" s="1032"/>
      <c r="E3" s="1065" t="s">
        <v>18</v>
      </c>
      <c r="F3" s="1065"/>
      <c r="G3" s="1065"/>
      <c r="H3" s="1065" t="s">
        <v>173</v>
      </c>
      <c r="I3" s="1065"/>
      <c r="J3" s="1065"/>
      <c r="K3" s="1065" t="s">
        <v>174</v>
      </c>
      <c r="L3" s="1065"/>
      <c r="M3" s="1065"/>
      <c r="N3" s="1065" t="s">
        <v>118</v>
      </c>
      <c r="O3" s="1065"/>
      <c r="P3" s="1065"/>
      <c r="Q3" s="1065" t="s">
        <v>35</v>
      </c>
      <c r="R3" s="1065"/>
      <c r="S3" s="1065"/>
    </row>
    <row r="4" spans="1:19" ht="15" customHeight="1" x14ac:dyDescent="0.2">
      <c r="A4" s="7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row>
    <row r="5" spans="1:19" ht="6" customHeight="1" x14ac:dyDescent="0.2">
      <c r="A5" s="172"/>
      <c r="B5" s="7"/>
      <c r="C5" s="7"/>
      <c r="D5" s="7"/>
      <c r="E5" s="642"/>
      <c r="F5" s="642"/>
      <c r="G5" s="642"/>
      <c r="H5" s="7"/>
      <c r="I5" s="7"/>
      <c r="J5" s="7"/>
      <c r="K5" s="7"/>
      <c r="L5" s="7"/>
      <c r="M5" s="7"/>
      <c r="N5" s="7"/>
      <c r="O5" s="7"/>
      <c r="P5" s="7"/>
      <c r="Q5" s="7"/>
      <c r="R5" s="7"/>
      <c r="S5" s="7"/>
    </row>
    <row r="6" spans="1:19" ht="12.75" customHeight="1" x14ac:dyDescent="0.2">
      <c r="A6" s="172">
        <v>1989</v>
      </c>
      <c r="B6" s="486">
        <v>96.71</v>
      </c>
      <c r="C6" s="486">
        <v>97.1</v>
      </c>
      <c r="D6" s="486">
        <v>96.9</v>
      </c>
      <c r="E6" s="486">
        <v>1.82</v>
      </c>
      <c r="F6" s="486">
        <v>0.98</v>
      </c>
      <c r="G6" s="486">
        <v>1.41</v>
      </c>
      <c r="H6" s="486">
        <v>0.61</v>
      </c>
      <c r="I6" s="486">
        <v>0.7</v>
      </c>
      <c r="J6" s="486">
        <v>0.65</v>
      </c>
      <c r="K6" s="486">
        <v>0.4</v>
      </c>
      <c r="L6" s="486">
        <v>0.7</v>
      </c>
      <c r="M6" s="486">
        <v>0.55000000000000004</v>
      </c>
      <c r="N6" s="486">
        <v>0.11</v>
      </c>
      <c r="O6" s="486">
        <v>0.04</v>
      </c>
      <c r="P6" s="486">
        <v>0.08</v>
      </c>
      <c r="Q6" s="486">
        <v>0.36</v>
      </c>
      <c r="R6" s="486">
        <v>0.49</v>
      </c>
      <c r="S6" s="486">
        <v>0.42</v>
      </c>
    </row>
    <row r="7" spans="1:19" ht="15" customHeight="1" x14ac:dyDescent="0.2">
      <c r="A7" s="172">
        <v>1990</v>
      </c>
      <c r="B7" s="486">
        <v>95.9</v>
      </c>
      <c r="C7" s="486">
        <v>96.68</v>
      </c>
      <c r="D7" s="486">
        <v>96.28</v>
      </c>
      <c r="E7" s="486">
        <v>1.65</v>
      </c>
      <c r="F7" s="486">
        <v>1.49</v>
      </c>
      <c r="G7" s="486">
        <v>1.57</v>
      </c>
      <c r="H7" s="486">
        <v>0.73</v>
      </c>
      <c r="I7" s="486">
        <v>0.68</v>
      </c>
      <c r="J7" s="486">
        <v>0.7</v>
      </c>
      <c r="K7" s="486">
        <v>0.68</v>
      </c>
      <c r="L7" s="486">
        <v>0.57999999999999996</v>
      </c>
      <c r="M7" s="486">
        <v>0.64</v>
      </c>
      <c r="N7" s="486">
        <v>0.47</v>
      </c>
      <c r="O7" s="486">
        <v>0.23</v>
      </c>
      <c r="P7" s="486">
        <v>0.35</v>
      </c>
      <c r="Q7" s="486">
        <v>0.56999999999999995</v>
      </c>
      <c r="R7" s="486">
        <v>0.34</v>
      </c>
      <c r="S7" s="486">
        <v>0.46</v>
      </c>
    </row>
    <row r="8" spans="1:19" ht="12.75" customHeight="1" x14ac:dyDescent="0.2">
      <c r="A8" s="172">
        <v>1991</v>
      </c>
      <c r="B8" s="486">
        <v>96.74</v>
      </c>
      <c r="C8" s="486">
        <v>96.48</v>
      </c>
      <c r="D8" s="486">
        <v>96.62</v>
      </c>
      <c r="E8" s="486">
        <v>1.58</v>
      </c>
      <c r="F8" s="486">
        <v>1.48</v>
      </c>
      <c r="G8" s="486">
        <v>1.53</v>
      </c>
      <c r="H8" s="486">
        <v>0.72</v>
      </c>
      <c r="I8" s="486">
        <v>0.68</v>
      </c>
      <c r="J8" s="486">
        <v>0.7</v>
      </c>
      <c r="K8" s="486">
        <v>0.43</v>
      </c>
      <c r="L8" s="486">
        <v>0.82</v>
      </c>
      <c r="M8" s="486">
        <v>0.62</v>
      </c>
      <c r="N8" s="486">
        <v>0.16</v>
      </c>
      <c r="O8" s="486">
        <v>0.31</v>
      </c>
      <c r="P8" s="486">
        <v>0.23</v>
      </c>
      <c r="Q8" s="486">
        <v>0.37</v>
      </c>
      <c r="R8" s="486">
        <v>0.23</v>
      </c>
      <c r="S8" s="486">
        <v>0.3</v>
      </c>
    </row>
    <row r="9" spans="1:19" ht="12.75" customHeight="1" x14ac:dyDescent="0.2">
      <c r="A9" s="172">
        <v>1992</v>
      </c>
      <c r="B9" s="486">
        <v>95.69</v>
      </c>
      <c r="C9" s="486">
        <v>96.75</v>
      </c>
      <c r="D9" s="486">
        <v>96.21</v>
      </c>
      <c r="E9" s="486">
        <v>1.96</v>
      </c>
      <c r="F9" s="486">
        <v>1.46</v>
      </c>
      <c r="G9" s="486">
        <v>1.71</v>
      </c>
      <c r="H9" s="486">
        <v>0.85</v>
      </c>
      <c r="I9" s="486">
        <v>0.99</v>
      </c>
      <c r="J9" s="486">
        <v>0.92</v>
      </c>
      <c r="K9" s="486">
        <v>0.97</v>
      </c>
      <c r="L9" s="486">
        <v>0.42</v>
      </c>
      <c r="M9" s="486">
        <v>0.71</v>
      </c>
      <c r="N9" s="486">
        <v>0.3</v>
      </c>
      <c r="O9" s="486">
        <v>0.24</v>
      </c>
      <c r="P9" s="486">
        <v>0.27</v>
      </c>
      <c r="Q9" s="486">
        <v>0.23</v>
      </c>
      <c r="R9" s="486">
        <v>0.14000000000000001</v>
      </c>
      <c r="S9" s="486">
        <v>0.19</v>
      </c>
    </row>
    <row r="10" spans="1:19" ht="12.75" customHeight="1" x14ac:dyDescent="0.2">
      <c r="A10" s="172">
        <v>1993</v>
      </c>
      <c r="B10" s="486">
        <v>95.14</v>
      </c>
      <c r="C10" s="486">
        <v>95.38</v>
      </c>
      <c r="D10" s="486">
        <v>95.25</v>
      </c>
      <c r="E10" s="486">
        <v>1.78</v>
      </c>
      <c r="F10" s="486">
        <v>1.87</v>
      </c>
      <c r="G10" s="486">
        <v>1.82</v>
      </c>
      <c r="H10" s="486">
        <v>1.22</v>
      </c>
      <c r="I10" s="486">
        <v>1.41</v>
      </c>
      <c r="J10" s="486">
        <v>1.31</v>
      </c>
      <c r="K10" s="486">
        <v>0.79</v>
      </c>
      <c r="L10" s="486">
        <v>0.42</v>
      </c>
      <c r="M10" s="486">
        <v>0.61</v>
      </c>
      <c r="N10" s="486">
        <v>0.52</v>
      </c>
      <c r="O10" s="486">
        <v>0.25</v>
      </c>
      <c r="P10" s="486">
        <v>0.39</v>
      </c>
      <c r="Q10" s="486">
        <v>0.56999999999999995</v>
      </c>
      <c r="R10" s="486">
        <v>0.67</v>
      </c>
      <c r="S10" s="486">
        <v>0.61</v>
      </c>
    </row>
    <row r="11" spans="1:19" ht="12.75" customHeight="1" x14ac:dyDescent="0.2">
      <c r="A11" s="172">
        <v>1994</v>
      </c>
      <c r="B11" s="486">
        <v>94.85</v>
      </c>
      <c r="C11" s="486">
        <v>95.34</v>
      </c>
      <c r="D11" s="486">
        <v>95.09</v>
      </c>
      <c r="E11" s="486">
        <v>2.04</v>
      </c>
      <c r="F11" s="486">
        <v>1.98</v>
      </c>
      <c r="G11" s="486">
        <v>2.0099999999999998</v>
      </c>
      <c r="H11" s="486">
        <v>1.41</v>
      </c>
      <c r="I11" s="486">
        <v>0.9</v>
      </c>
      <c r="J11" s="486">
        <v>1.1599999999999999</v>
      </c>
      <c r="K11" s="486">
        <v>0.77</v>
      </c>
      <c r="L11" s="486">
        <v>0.9</v>
      </c>
      <c r="M11" s="486">
        <v>0.83</v>
      </c>
      <c r="N11" s="486">
        <v>0.24</v>
      </c>
      <c r="O11" s="486">
        <v>0.24</v>
      </c>
      <c r="P11" s="486">
        <v>0.24</v>
      </c>
      <c r="Q11" s="486">
        <v>0.69</v>
      </c>
      <c r="R11" s="486">
        <v>0.65</v>
      </c>
      <c r="S11" s="486">
        <v>0.67</v>
      </c>
    </row>
    <row r="12" spans="1:19" ht="12.75" customHeight="1" x14ac:dyDescent="0.2">
      <c r="A12" s="172">
        <v>1995</v>
      </c>
      <c r="B12" s="486">
        <v>93.63</v>
      </c>
      <c r="C12" s="486">
        <v>94.63</v>
      </c>
      <c r="D12" s="486">
        <v>94.12</v>
      </c>
      <c r="E12" s="486">
        <v>2.64</v>
      </c>
      <c r="F12" s="486">
        <v>2.39</v>
      </c>
      <c r="G12" s="486">
        <v>2.52</v>
      </c>
      <c r="H12" s="486">
        <v>1.64</v>
      </c>
      <c r="I12" s="486">
        <v>1.61</v>
      </c>
      <c r="J12" s="486">
        <v>1.62</v>
      </c>
      <c r="K12" s="486">
        <v>1.28</v>
      </c>
      <c r="L12" s="486">
        <v>0.56999999999999995</v>
      </c>
      <c r="M12" s="486">
        <v>0.93</v>
      </c>
      <c r="N12" s="486">
        <v>0.23</v>
      </c>
      <c r="O12" s="486">
        <v>0.22</v>
      </c>
      <c r="P12" s="486">
        <v>0.22</v>
      </c>
      <c r="Q12" s="486">
        <v>0.59</v>
      </c>
      <c r="R12" s="486">
        <v>0.59</v>
      </c>
      <c r="S12" s="486">
        <v>0.59</v>
      </c>
    </row>
    <row r="13" spans="1:19" ht="12.75" customHeight="1" x14ac:dyDescent="0.2">
      <c r="A13" s="172">
        <v>1996</v>
      </c>
      <c r="B13" s="486">
        <v>90.7</v>
      </c>
      <c r="C13" s="486">
        <v>93.48</v>
      </c>
      <c r="D13" s="486">
        <v>92.05</v>
      </c>
      <c r="E13" s="486">
        <v>3.25</v>
      </c>
      <c r="F13" s="486">
        <v>2.95</v>
      </c>
      <c r="G13" s="486">
        <v>3.1</v>
      </c>
      <c r="H13" s="486">
        <v>2.2799999999999998</v>
      </c>
      <c r="I13" s="486">
        <v>1.69</v>
      </c>
      <c r="J13" s="486">
        <v>1.99</v>
      </c>
      <c r="K13" s="486">
        <v>1.46</v>
      </c>
      <c r="L13" s="486">
        <v>0.82</v>
      </c>
      <c r="M13" s="486">
        <v>1.1499999999999999</v>
      </c>
      <c r="N13" s="486">
        <v>0.7</v>
      </c>
      <c r="O13" s="486">
        <v>0.22</v>
      </c>
      <c r="P13" s="486">
        <v>0.47</v>
      </c>
      <c r="Q13" s="486">
        <v>1.61</v>
      </c>
      <c r="R13" s="486">
        <v>0.84</v>
      </c>
      <c r="S13" s="486">
        <v>1.24</v>
      </c>
    </row>
    <row r="14" spans="1:19" ht="12.75" customHeight="1" x14ac:dyDescent="0.2">
      <c r="A14" s="172">
        <v>1997</v>
      </c>
      <c r="B14" s="486">
        <v>90.93</v>
      </c>
      <c r="C14" s="486">
        <v>92.99</v>
      </c>
      <c r="D14" s="486">
        <v>91.94</v>
      </c>
      <c r="E14" s="486">
        <v>3.07</v>
      </c>
      <c r="F14" s="486">
        <v>2.94</v>
      </c>
      <c r="G14" s="486">
        <v>3.01</v>
      </c>
      <c r="H14" s="486">
        <v>2.27</v>
      </c>
      <c r="I14" s="486">
        <v>2.2000000000000002</v>
      </c>
      <c r="J14" s="486">
        <v>2.23</v>
      </c>
      <c r="K14" s="486">
        <v>2.04</v>
      </c>
      <c r="L14" s="486">
        <v>0.85</v>
      </c>
      <c r="M14" s="486">
        <v>1.46</v>
      </c>
      <c r="N14" s="486">
        <v>0.8</v>
      </c>
      <c r="O14" s="486">
        <v>0.23</v>
      </c>
      <c r="P14" s="486">
        <v>0.52</v>
      </c>
      <c r="Q14" s="486">
        <v>0.89</v>
      </c>
      <c r="R14" s="486">
        <v>0.79</v>
      </c>
      <c r="S14" s="486">
        <v>0.84</v>
      </c>
    </row>
    <row r="15" spans="1:19" ht="12.75" customHeight="1" x14ac:dyDescent="0.2">
      <c r="A15" s="172">
        <v>1998</v>
      </c>
      <c r="B15" s="486">
        <v>89.16</v>
      </c>
      <c r="C15" s="486">
        <v>93.98</v>
      </c>
      <c r="D15" s="486">
        <v>91.5</v>
      </c>
      <c r="E15" s="486">
        <v>3.26</v>
      </c>
      <c r="F15" s="486">
        <v>2.08</v>
      </c>
      <c r="G15" s="486">
        <v>2.69</v>
      </c>
      <c r="H15" s="486">
        <v>2.7</v>
      </c>
      <c r="I15" s="486">
        <v>1.94</v>
      </c>
      <c r="J15" s="486">
        <v>2.33</v>
      </c>
      <c r="K15" s="486">
        <v>1.93</v>
      </c>
      <c r="L15" s="486">
        <v>0.82</v>
      </c>
      <c r="M15" s="486">
        <v>1.4</v>
      </c>
      <c r="N15" s="486">
        <v>0.85</v>
      </c>
      <c r="O15" s="486">
        <v>0.4</v>
      </c>
      <c r="P15" s="486">
        <v>0.63</v>
      </c>
      <c r="Q15" s="486">
        <v>2.09</v>
      </c>
      <c r="R15" s="486">
        <v>0.78</v>
      </c>
      <c r="S15" s="486">
        <v>1.45</v>
      </c>
    </row>
    <row r="16" spans="1:19" ht="12.75" customHeight="1" x14ac:dyDescent="0.2">
      <c r="A16" s="172">
        <v>1999</v>
      </c>
      <c r="B16" s="486">
        <v>90.12</v>
      </c>
      <c r="C16" s="486">
        <v>92.67</v>
      </c>
      <c r="D16" s="486">
        <v>91.36</v>
      </c>
      <c r="E16" s="486">
        <v>3.4</v>
      </c>
      <c r="F16" s="486">
        <v>3.41</v>
      </c>
      <c r="G16" s="486">
        <v>3.41</v>
      </c>
      <c r="H16" s="486">
        <v>2.71</v>
      </c>
      <c r="I16" s="486">
        <v>1.76</v>
      </c>
      <c r="J16" s="486">
        <v>2.25</v>
      </c>
      <c r="K16" s="486">
        <v>1.92</v>
      </c>
      <c r="L16" s="486">
        <v>1.3</v>
      </c>
      <c r="M16" s="486">
        <v>1.62</v>
      </c>
      <c r="N16" s="486">
        <v>0.71</v>
      </c>
      <c r="O16" s="486">
        <v>0.26</v>
      </c>
      <c r="P16" s="486">
        <v>0.49</v>
      </c>
      <c r="Q16" s="486">
        <v>1.1499999999999999</v>
      </c>
      <c r="R16" s="486">
        <v>0.59</v>
      </c>
      <c r="S16" s="486">
        <v>0.88</v>
      </c>
    </row>
    <row r="17" spans="1:28" ht="12.75" customHeight="1" x14ac:dyDescent="0.2">
      <c r="A17" s="172">
        <v>2000</v>
      </c>
      <c r="B17" s="486">
        <v>90.2</v>
      </c>
      <c r="C17" s="486">
        <v>92.23</v>
      </c>
      <c r="D17" s="486">
        <v>91.22</v>
      </c>
      <c r="E17" s="486">
        <v>3.41</v>
      </c>
      <c r="F17" s="486">
        <v>2.79</v>
      </c>
      <c r="G17" s="486">
        <v>3.1</v>
      </c>
      <c r="H17" s="486">
        <v>2.52</v>
      </c>
      <c r="I17" s="486">
        <v>2.06</v>
      </c>
      <c r="J17" s="486">
        <v>2.2799999999999998</v>
      </c>
      <c r="K17" s="486">
        <v>1.1499999999999999</v>
      </c>
      <c r="L17" s="486">
        <v>1.42</v>
      </c>
      <c r="M17" s="486">
        <v>1.28</v>
      </c>
      <c r="N17" s="486">
        <v>0.92</v>
      </c>
      <c r="O17" s="486">
        <v>0.44</v>
      </c>
      <c r="P17" s="486">
        <v>0.68</v>
      </c>
      <c r="Q17" s="486">
        <v>1.81</v>
      </c>
      <c r="R17" s="486">
        <v>1.07</v>
      </c>
      <c r="S17" s="486">
        <v>1.44</v>
      </c>
    </row>
    <row r="18" spans="1:28" ht="12.75" customHeight="1" x14ac:dyDescent="0.2">
      <c r="A18" s="172">
        <v>2001</v>
      </c>
      <c r="B18" s="486">
        <v>90.64</v>
      </c>
      <c r="C18" s="486">
        <v>92.1</v>
      </c>
      <c r="D18" s="486">
        <v>91.35</v>
      </c>
      <c r="E18" s="486">
        <v>3.04</v>
      </c>
      <c r="F18" s="486">
        <v>2.62</v>
      </c>
      <c r="G18" s="486">
        <v>2.84</v>
      </c>
      <c r="H18" s="486">
        <v>2.2400000000000002</v>
      </c>
      <c r="I18" s="486">
        <v>2.31</v>
      </c>
      <c r="J18" s="486">
        <v>2.27</v>
      </c>
      <c r="K18" s="486">
        <v>1.95</v>
      </c>
      <c r="L18" s="486">
        <v>1.52</v>
      </c>
      <c r="M18" s="486">
        <v>1.74</v>
      </c>
      <c r="N18" s="486">
        <v>0.87</v>
      </c>
      <c r="O18" s="486">
        <v>0.69</v>
      </c>
      <c r="P18" s="486">
        <v>0.78</v>
      </c>
      <c r="Q18" s="486">
        <v>1.27</v>
      </c>
      <c r="R18" s="486">
        <v>0.77</v>
      </c>
      <c r="S18" s="486">
        <v>1.03</v>
      </c>
    </row>
    <row r="19" spans="1:28" ht="12.75" customHeight="1" x14ac:dyDescent="0.2">
      <c r="A19" s="172">
        <v>2002</v>
      </c>
      <c r="B19" s="486">
        <v>91.74</v>
      </c>
      <c r="C19" s="486">
        <v>92.54</v>
      </c>
      <c r="D19" s="486">
        <v>92.13</v>
      </c>
      <c r="E19" s="486">
        <v>2.44</v>
      </c>
      <c r="F19" s="486">
        <v>2.14</v>
      </c>
      <c r="G19" s="486">
        <v>2.29</v>
      </c>
      <c r="H19" s="486">
        <v>2.41</v>
      </c>
      <c r="I19" s="486">
        <v>2.68</v>
      </c>
      <c r="J19" s="486">
        <v>2.54</v>
      </c>
      <c r="K19" s="486">
        <v>1.55</v>
      </c>
      <c r="L19" s="486">
        <v>1.07</v>
      </c>
      <c r="M19" s="486">
        <v>1.32</v>
      </c>
      <c r="N19" s="486">
        <v>0.96</v>
      </c>
      <c r="O19" s="486">
        <v>0.65</v>
      </c>
      <c r="P19" s="486">
        <v>0.81</v>
      </c>
      <c r="Q19" s="486">
        <v>0.9</v>
      </c>
      <c r="R19" s="486">
        <v>0.93</v>
      </c>
      <c r="S19" s="486">
        <v>0.91</v>
      </c>
    </row>
    <row r="20" spans="1:28" ht="12.75" customHeight="1" x14ac:dyDescent="0.2">
      <c r="A20" s="172">
        <v>2003</v>
      </c>
      <c r="B20" s="486">
        <v>93.24</v>
      </c>
      <c r="C20" s="486">
        <v>92.95</v>
      </c>
      <c r="D20" s="486">
        <v>93.1</v>
      </c>
      <c r="E20" s="486">
        <v>2.23</v>
      </c>
      <c r="F20" s="486">
        <v>2.46</v>
      </c>
      <c r="G20" s="486">
        <v>2.34</v>
      </c>
      <c r="H20" s="486">
        <v>1.43</v>
      </c>
      <c r="I20" s="486">
        <v>1.88</v>
      </c>
      <c r="J20" s="486">
        <v>1.65</v>
      </c>
      <c r="K20" s="486">
        <v>1.33</v>
      </c>
      <c r="L20" s="486">
        <v>1.21</v>
      </c>
      <c r="M20" s="486">
        <v>1.27</v>
      </c>
      <c r="N20" s="486">
        <v>1.05</v>
      </c>
      <c r="O20" s="486">
        <v>0.42</v>
      </c>
      <c r="P20" s="486">
        <v>0.74</v>
      </c>
      <c r="Q20" s="486">
        <v>0.72</v>
      </c>
      <c r="R20" s="486">
        <v>1.08</v>
      </c>
      <c r="S20" s="486">
        <v>0.9</v>
      </c>
    </row>
    <row r="21" spans="1:28" ht="12.75" customHeight="1" x14ac:dyDescent="0.2">
      <c r="A21" s="172">
        <v>2004</v>
      </c>
      <c r="B21" s="486">
        <v>92.51</v>
      </c>
      <c r="C21" s="486">
        <v>93.13</v>
      </c>
      <c r="D21" s="486">
        <v>92.81</v>
      </c>
      <c r="E21" s="486">
        <v>2.13</v>
      </c>
      <c r="F21" s="486">
        <v>2.73</v>
      </c>
      <c r="G21" s="486">
        <v>2.42</v>
      </c>
      <c r="H21" s="486">
        <v>2.11</v>
      </c>
      <c r="I21" s="486">
        <v>1.58</v>
      </c>
      <c r="J21" s="486">
        <v>1.85</v>
      </c>
      <c r="K21" s="486">
        <v>1.1499999999999999</v>
      </c>
      <c r="L21" s="486">
        <v>1.18</v>
      </c>
      <c r="M21" s="486">
        <v>1.17</v>
      </c>
      <c r="N21" s="486">
        <v>1.27</v>
      </c>
      <c r="O21" s="486">
        <v>0.48</v>
      </c>
      <c r="P21" s="486">
        <v>0.89</v>
      </c>
      <c r="Q21" s="486">
        <v>0.83</v>
      </c>
      <c r="R21" s="486">
        <v>0.88</v>
      </c>
      <c r="S21" s="486">
        <v>0.86</v>
      </c>
    </row>
    <row r="22" spans="1:28" ht="12.75" customHeight="1" x14ac:dyDescent="0.2">
      <c r="A22" s="172">
        <v>2005</v>
      </c>
      <c r="B22" s="486">
        <v>93.29</v>
      </c>
      <c r="C22" s="486">
        <v>92.94</v>
      </c>
      <c r="D22" s="486">
        <v>93.1</v>
      </c>
      <c r="E22" s="486">
        <v>2.57</v>
      </c>
      <c r="F22" s="486">
        <v>2.2999999999999998</v>
      </c>
      <c r="G22" s="486">
        <v>2.44</v>
      </c>
      <c r="H22" s="486">
        <v>1.43</v>
      </c>
      <c r="I22" s="486">
        <v>1.94</v>
      </c>
      <c r="J22" s="486">
        <v>1.68</v>
      </c>
      <c r="K22" s="486">
        <v>1.22</v>
      </c>
      <c r="L22" s="486">
        <v>1.28</v>
      </c>
      <c r="M22" s="486">
        <v>1.25</v>
      </c>
      <c r="N22" s="486">
        <v>0.75</v>
      </c>
      <c r="O22" s="486">
        <v>0.53</v>
      </c>
      <c r="P22" s="486">
        <v>0.64</v>
      </c>
      <c r="Q22" s="486">
        <v>0.75</v>
      </c>
      <c r="R22" s="486">
        <v>1.02</v>
      </c>
      <c r="S22" s="486">
        <v>0.9</v>
      </c>
    </row>
    <row r="23" spans="1:28" ht="12" customHeight="1" x14ac:dyDescent="0.2">
      <c r="A23" s="172">
        <v>2006</v>
      </c>
      <c r="B23" s="486">
        <v>92.94</v>
      </c>
      <c r="C23" s="486">
        <v>94.31</v>
      </c>
      <c r="D23" s="486">
        <v>93.61</v>
      </c>
      <c r="E23" s="486">
        <v>2.15</v>
      </c>
      <c r="F23" s="486">
        <v>1.73</v>
      </c>
      <c r="G23" s="486">
        <v>1.94</v>
      </c>
      <c r="H23" s="486">
        <v>1.41</v>
      </c>
      <c r="I23" s="486">
        <v>1.64</v>
      </c>
      <c r="J23" s="486">
        <v>1.52</v>
      </c>
      <c r="K23" s="486">
        <v>1.24</v>
      </c>
      <c r="L23" s="486">
        <v>0.62</v>
      </c>
      <c r="M23" s="486">
        <v>0.94</v>
      </c>
      <c r="N23" s="486">
        <v>0.86</v>
      </c>
      <c r="O23" s="486">
        <v>0.23</v>
      </c>
      <c r="P23" s="486">
        <v>0.55000000000000004</v>
      </c>
      <c r="Q23" s="486">
        <v>1.4</v>
      </c>
      <c r="R23" s="486">
        <v>1.46</v>
      </c>
      <c r="S23" s="486">
        <v>1.43</v>
      </c>
      <c r="AA23" s="232"/>
    </row>
    <row r="24" spans="1:28" ht="12.75" customHeight="1" x14ac:dyDescent="0.2">
      <c r="A24" s="172">
        <v>2007</v>
      </c>
      <c r="B24" s="486">
        <v>93.78</v>
      </c>
      <c r="C24" s="486">
        <v>94.68</v>
      </c>
      <c r="D24" s="486">
        <v>94.21</v>
      </c>
      <c r="E24" s="486">
        <v>1.75</v>
      </c>
      <c r="F24" s="486">
        <v>1.63</v>
      </c>
      <c r="G24" s="486">
        <v>1.69</v>
      </c>
      <c r="H24" s="486">
        <v>1.1599999999999999</v>
      </c>
      <c r="I24" s="486">
        <v>1.46</v>
      </c>
      <c r="J24" s="486">
        <v>1.3</v>
      </c>
      <c r="K24" s="486">
        <v>1.41</v>
      </c>
      <c r="L24" s="486">
        <v>0.76</v>
      </c>
      <c r="M24" s="486">
        <v>1.1000000000000001</v>
      </c>
      <c r="N24" s="486">
        <v>0.66</v>
      </c>
      <c r="O24" s="486">
        <v>0.54</v>
      </c>
      <c r="P24" s="486">
        <v>0.6</v>
      </c>
      <c r="Q24" s="486">
        <v>1.23</v>
      </c>
      <c r="R24" s="486">
        <v>0.93</v>
      </c>
      <c r="S24" s="486">
        <v>1.1100000000000001</v>
      </c>
      <c r="W24" s="232"/>
      <c r="X24" s="232"/>
      <c r="Y24" s="232"/>
      <c r="Z24" s="232"/>
      <c r="AA24" s="232"/>
      <c r="AB24" s="650"/>
    </row>
    <row r="25" spans="1:28" ht="12.75" customHeight="1" x14ac:dyDescent="0.2">
      <c r="A25" s="172">
        <v>2008</v>
      </c>
      <c r="B25" s="486">
        <v>93.26</v>
      </c>
      <c r="C25" s="486">
        <v>94.14</v>
      </c>
      <c r="D25" s="486">
        <v>93.68</v>
      </c>
      <c r="E25" s="486">
        <v>1.96</v>
      </c>
      <c r="F25" s="486">
        <v>1.94</v>
      </c>
      <c r="G25" s="486">
        <v>1.95</v>
      </c>
      <c r="H25" s="486">
        <v>1.87</v>
      </c>
      <c r="I25" s="486">
        <v>1.71</v>
      </c>
      <c r="J25" s="486">
        <v>1.79</v>
      </c>
      <c r="K25" s="486">
        <v>0.93</v>
      </c>
      <c r="L25" s="486">
        <v>0.74</v>
      </c>
      <c r="M25" s="486">
        <v>0.83</v>
      </c>
      <c r="N25" s="486">
        <v>1.1000000000000001</v>
      </c>
      <c r="O25" s="486">
        <v>0.19</v>
      </c>
      <c r="P25" s="486">
        <v>0.65</v>
      </c>
      <c r="Q25" s="486">
        <v>0.89</v>
      </c>
      <c r="R25" s="486">
        <v>1.29</v>
      </c>
      <c r="S25" s="486">
        <v>1.1000000000000001</v>
      </c>
      <c r="AA25" s="232"/>
      <c r="AB25" s="650"/>
    </row>
    <row r="26" spans="1:28" ht="12.75" customHeight="1" x14ac:dyDescent="0.2">
      <c r="A26" s="172">
        <v>2009</v>
      </c>
      <c r="B26" s="486">
        <v>91.21</v>
      </c>
      <c r="C26" s="486">
        <v>93.02</v>
      </c>
      <c r="D26" s="486">
        <v>92.1</v>
      </c>
      <c r="E26" s="486">
        <v>2.2200000000000002</v>
      </c>
      <c r="F26" s="486">
        <v>2.95</v>
      </c>
      <c r="G26" s="486">
        <v>2.57</v>
      </c>
      <c r="H26" s="486">
        <v>2.0299999999999998</v>
      </c>
      <c r="I26" s="486">
        <v>1.74</v>
      </c>
      <c r="J26" s="486">
        <v>1.89</v>
      </c>
      <c r="K26" s="486">
        <v>1.84</v>
      </c>
      <c r="L26" s="486">
        <v>0.92</v>
      </c>
      <c r="M26" s="486">
        <v>1.39</v>
      </c>
      <c r="N26" s="486">
        <v>1.69</v>
      </c>
      <c r="O26" s="486">
        <v>0.45</v>
      </c>
      <c r="P26" s="486">
        <v>1.08</v>
      </c>
      <c r="Q26" s="486">
        <v>1.03</v>
      </c>
      <c r="R26" s="486">
        <v>0.91</v>
      </c>
      <c r="S26" s="486">
        <v>0.97</v>
      </c>
      <c r="AA26" s="232"/>
    </row>
    <row r="27" spans="1:28" ht="12.75" customHeight="1" x14ac:dyDescent="0.2">
      <c r="A27" s="172">
        <v>2010</v>
      </c>
      <c r="B27" s="486">
        <v>90.03</v>
      </c>
      <c r="C27" s="486">
        <v>93.53</v>
      </c>
      <c r="D27" s="486">
        <v>91.72</v>
      </c>
      <c r="E27" s="486">
        <v>2.69</v>
      </c>
      <c r="F27" s="486">
        <v>2.35</v>
      </c>
      <c r="G27" s="486">
        <v>2.52</v>
      </c>
      <c r="H27" s="486">
        <v>2.31</v>
      </c>
      <c r="I27" s="486">
        <v>1.72</v>
      </c>
      <c r="J27" s="486">
        <v>2.02</v>
      </c>
      <c r="K27" s="486">
        <v>2.2799999999999998</v>
      </c>
      <c r="L27" s="486">
        <v>1.29</v>
      </c>
      <c r="M27" s="486">
        <v>1.8</v>
      </c>
      <c r="N27" s="486">
        <v>1.57</v>
      </c>
      <c r="O27" s="486">
        <v>0.19</v>
      </c>
      <c r="P27" s="486">
        <v>0.92</v>
      </c>
      <c r="Q27" s="486">
        <v>1.1299999999999999</v>
      </c>
      <c r="R27" s="486">
        <v>0.93</v>
      </c>
      <c r="S27" s="486">
        <v>1.03</v>
      </c>
      <c r="AA27" s="232"/>
    </row>
    <row r="28" spans="1:28" ht="12.75" customHeight="1" x14ac:dyDescent="0.2">
      <c r="A28" s="172">
        <v>2011</v>
      </c>
      <c r="B28" s="486">
        <v>90.18</v>
      </c>
      <c r="C28" s="486">
        <v>93.56</v>
      </c>
      <c r="D28" s="486">
        <v>91.8</v>
      </c>
      <c r="E28" s="486">
        <v>2.1</v>
      </c>
      <c r="F28" s="486">
        <v>1.91</v>
      </c>
      <c r="G28" s="486">
        <v>2.02</v>
      </c>
      <c r="H28" s="486">
        <v>2.6</v>
      </c>
      <c r="I28" s="486">
        <v>1.41</v>
      </c>
      <c r="J28" s="486">
        <v>2.02</v>
      </c>
      <c r="K28" s="486">
        <v>2.21</v>
      </c>
      <c r="L28" s="486">
        <v>0.92</v>
      </c>
      <c r="M28" s="486">
        <v>1.59</v>
      </c>
      <c r="N28" s="486">
        <v>1.6</v>
      </c>
      <c r="O28" s="486">
        <v>0.78</v>
      </c>
      <c r="P28" s="486">
        <v>1.2</v>
      </c>
      <c r="Q28" s="486">
        <v>1.32</v>
      </c>
      <c r="R28" s="486">
        <v>1.43</v>
      </c>
      <c r="S28" s="486">
        <v>1.37</v>
      </c>
    </row>
    <row r="29" spans="1:28" ht="12.75" customHeight="1" x14ac:dyDescent="0.2">
      <c r="A29" s="172" t="s">
        <v>88</v>
      </c>
      <c r="B29" s="486">
        <v>91.35</v>
      </c>
      <c r="C29" s="486">
        <v>94.43</v>
      </c>
      <c r="D29" s="486">
        <v>92.84</v>
      </c>
      <c r="E29" s="486">
        <v>1.65</v>
      </c>
      <c r="F29" s="486">
        <v>1.82</v>
      </c>
      <c r="G29" s="486">
        <v>1.73</v>
      </c>
      <c r="H29" s="486">
        <v>2.6</v>
      </c>
      <c r="I29" s="486">
        <v>1.48</v>
      </c>
      <c r="J29" s="486">
        <v>2.0499999999999998</v>
      </c>
      <c r="K29" s="486">
        <v>1.53</v>
      </c>
      <c r="L29" s="486">
        <v>1.01</v>
      </c>
      <c r="M29" s="486">
        <v>1.28</v>
      </c>
      <c r="N29" s="486">
        <v>1.43</v>
      </c>
      <c r="O29" s="486">
        <v>0.47</v>
      </c>
      <c r="P29" s="486">
        <v>0.98</v>
      </c>
      <c r="Q29" s="486">
        <v>1.43</v>
      </c>
      <c r="R29" s="486">
        <v>0.79</v>
      </c>
      <c r="S29" s="486">
        <v>1.1200000000000001</v>
      </c>
    </row>
    <row r="30" spans="1:28" ht="12.75" customHeight="1" x14ac:dyDescent="0.2">
      <c r="A30" s="172" t="s">
        <v>89</v>
      </c>
      <c r="B30" s="486">
        <v>91.95</v>
      </c>
      <c r="C30" s="486">
        <v>93.34</v>
      </c>
      <c r="D30" s="486">
        <v>92.6</v>
      </c>
      <c r="E30" s="486">
        <v>2.09</v>
      </c>
      <c r="F30" s="486">
        <v>1.55</v>
      </c>
      <c r="G30" s="486">
        <v>1.8</v>
      </c>
      <c r="H30" s="486">
        <v>1.9</v>
      </c>
      <c r="I30" s="486">
        <v>2.2799999999999998</v>
      </c>
      <c r="J30" s="486">
        <v>2.1</v>
      </c>
      <c r="K30" s="486">
        <v>0.7</v>
      </c>
      <c r="L30" s="486">
        <v>1.43</v>
      </c>
      <c r="M30" s="486">
        <v>1.5</v>
      </c>
      <c r="N30" s="486">
        <v>1.08</v>
      </c>
      <c r="O30" s="486">
        <v>0.45</v>
      </c>
      <c r="P30" s="486">
        <v>0.8</v>
      </c>
      <c r="Q30" s="486">
        <v>1.5</v>
      </c>
      <c r="R30" s="486">
        <v>0.95</v>
      </c>
      <c r="S30" s="486">
        <v>1.2</v>
      </c>
    </row>
    <row r="31" spans="1:28" ht="12.75" customHeight="1" x14ac:dyDescent="0.2">
      <c r="A31" s="172">
        <v>2013</v>
      </c>
      <c r="B31" s="486">
        <v>92.24</v>
      </c>
      <c r="C31" s="486">
        <v>94.37</v>
      </c>
      <c r="D31" s="486">
        <v>93.3</v>
      </c>
      <c r="E31" s="486">
        <v>1.59</v>
      </c>
      <c r="F31" s="486">
        <v>1.8</v>
      </c>
      <c r="G31" s="486">
        <v>1.7</v>
      </c>
      <c r="H31" s="486">
        <v>1.77</v>
      </c>
      <c r="I31" s="486">
        <v>1.45</v>
      </c>
      <c r="J31" s="486">
        <v>1.6</v>
      </c>
      <c r="K31" s="486">
        <v>1.45</v>
      </c>
      <c r="L31" s="486">
        <v>0.95</v>
      </c>
      <c r="M31" s="486">
        <v>1.2</v>
      </c>
      <c r="N31" s="486">
        <v>1.91</v>
      </c>
      <c r="O31" s="486">
        <v>0.56000000000000005</v>
      </c>
      <c r="P31" s="486">
        <v>1.3</v>
      </c>
      <c r="Q31" s="486">
        <v>1.04</v>
      </c>
      <c r="R31" s="486">
        <v>0.87</v>
      </c>
      <c r="S31" s="486">
        <v>1</v>
      </c>
    </row>
    <row r="32" spans="1:28" ht="12.75" customHeight="1" x14ac:dyDescent="0.2">
      <c r="A32" s="172">
        <v>2014</v>
      </c>
      <c r="B32" s="486">
        <v>90.59</v>
      </c>
      <c r="C32" s="486">
        <v>92.42</v>
      </c>
      <c r="D32" s="486">
        <v>91.5</v>
      </c>
      <c r="E32" s="486">
        <v>2</v>
      </c>
      <c r="F32" s="486">
        <v>1.9</v>
      </c>
      <c r="G32" s="486">
        <v>1.9</v>
      </c>
      <c r="H32" s="486">
        <v>2.36</v>
      </c>
      <c r="I32" s="486">
        <v>2.15</v>
      </c>
      <c r="J32" s="486">
        <v>2.2999999999999998</v>
      </c>
      <c r="K32" s="486">
        <v>1.68</v>
      </c>
      <c r="L32" s="486">
        <v>1.23</v>
      </c>
      <c r="M32" s="486">
        <v>1.5</v>
      </c>
      <c r="N32" s="486">
        <v>1.57</v>
      </c>
      <c r="O32" s="486">
        <v>0.78</v>
      </c>
      <c r="P32" s="486">
        <v>1.2</v>
      </c>
      <c r="Q32" s="486">
        <v>1.8</v>
      </c>
      <c r="R32" s="486">
        <v>1.53</v>
      </c>
      <c r="S32" s="486">
        <v>1.7</v>
      </c>
    </row>
    <row r="33" spans="1:19" ht="12.75" customHeight="1" x14ac:dyDescent="0.2">
      <c r="A33" s="82">
        <v>2015</v>
      </c>
      <c r="B33" s="486">
        <v>91.31</v>
      </c>
      <c r="C33" s="486">
        <v>94.44</v>
      </c>
      <c r="D33" s="486">
        <v>92.8</v>
      </c>
      <c r="E33" s="486">
        <v>1.3</v>
      </c>
      <c r="F33" s="486">
        <v>1.21</v>
      </c>
      <c r="G33" s="486">
        <v>1.3</v>
      </c>
      <c r="H33" s="486">
        <v>2.08</v>
      </c>
      <c r="I33" s="486">
        <v>1.46</v>
      </c>
      <c r="J33" s="486">
        <v>1.8</v>
      </c>
      <c r="K33" s="486">
        <v>2.0099999999999998</v>
      </c>
      <c r="L33" s="486">
        <v>0.92</v>
      </c>
      <c r="M33" s="486">
        <v>1.5</v>
      </c>
      <c r="N33" s="486">
        <v>1.61</v>
      </c>
      <c r="O33" s="486">
        <v>0.33</v>
      </c>
      <c r="P33" s="486">
        <v>1</v>
      </c>
      <c r="Q33" s="486">
        <v>1.69</v>
      </c>
      <c r="R33" s="486">
        <v>1.63</v>
      </c>
      <c r="S33" s="486">
        <v>1.6</v>
      </c>
    </row>
    <row r="34" spans="1:19" ht="12.75" customHeight="1" x14ac:dyDescent="0.2">
      <c r="A34" s="82">
        <v>2016</v>
      </c>
      <c r="B34" s="486">
        <v>93.34</v>
      </c>
      <c r="C34" s="486">
        <v>94.78</v>
      </c>
      <c r="D34" s="486">
        <v>93.7</v>
      </c>
      <c r="E34" s="486">
        <v>1.24</v>
      </c>
      <c r="F34" s="486">
        <v>1.19</v>
      </c>
      <c r="G34" s="486">
        <v>1.3</v>
      </c>
      <c r="H34" s="486">
        <v>1.25</v>
      </c>
      <c r="I34" s="486">
        <v>1.1000000000000001</v>
      </c>
      <c r="J34" s="486">
        <v>1.2</v>
      </c>
      <c r="K34" s="486">
        <v>1.1200000000000001</v>
      </c>
      <c r="L34" s="486">
        <v>1.33</v>
      </c>
      <c r="M34" s="486">
        <v>1.3</v>
      </c>
      <c r="N34" s="486">
        <v>1.23</v>
      </c>
      <c r="O34" s="486">
        <v>0.62</v>
      </c>
      <c r="P34" s="486">
        <v>1.1000000000000001</v>
      </c>
      <c r="Q34" s="486">
        <v>1.83</v>
      </c>
      <c r="R34" s="486">
        <v>0.99</v>
      </c>
      <c r="S34" s="486">
        <v>1.5</v>
      </c>
    </row>
    <row r="35" spans="1:19" ht="12.75" customHeight="1" x14ac:dyDescent="0.2">
      <c r="A35" s="82">
        <v>2017</v>
      </c>
      <c r="B35" s="486">
        <v>92.24</v>
      </c>
      <c r="C35" s="486">
        <v>93.52</v>
      </c>
      <c r="D35" s="486">
        <v>92.64</v>
      </c>
      <c r="E35" s="486">
        <v>1.7</v>
      </c>
      <c r="F35" s="486">
        <v>1.45</v>
      </c>
      <c r="G35" s="486">
        <v>1.6</v>
      </c>
      <c r="H35" s="486">
        <v>1.72</v>
      </c>
      <c r="I35" s="486">
        <v>1.21</v>
      </c>
      <c r="J35" s="486">
        <v>1.5</v>
      </c>
      <c r="K35" s="486">
        <v>1.61</v>
      </c>
      <c r="L35" s="486">
        <v>1.47</v>
      </c>
      <c r="M35" s="486">
        <v>1.59</v>
      </c>
      <c r="N35" s="486">
        <v>1.1599999999999999</v>
      </c>
      <c r="O35" s="486">
        <v>0.82</v>
      </c>
      <c r="P35" s="486">
        <v>1.07</v>
      </c>
      <c r="Q35" s="486">
        <v>1.58</v>
      </c>
      <c r="R35" s="486">
        <v>1.53</v>
      </c>
      <c r="S35" s="486">
        <v>1.6</v>
      </c>
    </row>
    <row r="36" spans="1:19" ht="12.75" customHeight="1" x14ac:dyDescent="0.2">
      <c r="A36" s="82">
        <v>2018</v>
      </c>
      <c r="B36" s="486">
        <v>90.47</v>
      </c>
      <c r="C36" s="486">
        <v>93.53</v>
      </c>
      <c r="D36" s="486">
        <v>91.78</v>
      </c>
      <c r="E36" s="486">
        <v>2.1800000000000002</v>
      </c>
      <c r="F36" s="486">
        <v>1.62</v>
      </c>
      <c r="G36" s="486">
        <v>1.92</v>
      </c>
      <c r="H36" s="486">
        <v>2.12</v>
      </c>
      <c r="I36" s="486">
        <v>1.1100000000000001</v>
      </c>
      <c r="J36" s="486">
        <v>1.63</v>
      </c>
      <c r="K36" s="486">
        <v>1.99</v>
      </c>
      <c r="L36" s="486">
        <v>1.28</v>
      </c>
      <c r="M36" s="486">
        <v>1.62</v>
      </c>
      <c r="N36" s="486">
        <v>1.54</v>
      </c>
      <c r="O36" s="486">
        <v>1.02</v>
      </c>
      <c r="P36" s="486">
        <v>1.35</v>
      </c>
      <c r="Q36" s="486">
        <v>1.71</v>
      </c>
      <c r="R36" s="486">
        <v>1.44</v>
      </c>
      <c r="S36" s="486">
        <v>1.69</v>
      </c>
    </row>
    <row r="37" spans="1:19" ht="12.75" customHeight="1" x14ac:dyDescent="0.2">
      <c r="A37" s="82">
        <v>2019</v>
      </c>
      <c r="B37" s="486">
        <v>91.14</v>
      </c>
      <c r="C37" s="486">
        <v>94.27</v>
      </c>
      <c r="D37" s="486">
        <v>92.58</v>
      </c>
      <c r="E37" s="486">
        <v>2.11</v>
      </c>
      <c r="F37" s="486">
        <v>1.76</v>
      </c>
      <c r="G37" s="486">
        <v>1.95</v>
      </c>
      <c r="H37" s="486">
        <v>2.5</v>
      </c>
      <c r="I37" s="486">
        <v>1.72</v>
      </c>
      <c r="J37" s="486">
        <v>2.09</v>
      </c>
      <c r="K37" s="486">
        <v>1.89</v>
      </c>
      <c r="L37" s="486">
        <v>1.04</v>
      </c>
      <c r="M37" s="486">
        <v>1.48</v>
      </c>
      <c r="N37" s="486">
        <v>1.27</v>
      </c>
      <c r="O37" s="486">
        <v>0.55000000000000004</v>
      </c>
      <c r="P37" s="486">
        <v>0.96</v>
      </c>
      <c r="Q37" s="486">
        <v>1.08</v>
      </c>
      <c r="R37" s="486">
        <v>0.65</v>
      </c>
      <c r="S37" s="486">
        <v>0.93</v>
      </c>
    </row>
    <row r="38" spans="1:19" ht="12.75" customHeight="1" x14ac:dyDescent="0.2">
      <c r="A38" s="67" t="s">
        <v>635</v>
      </c>
      <c r="B38" s="486">
        <v>89.82</v>
      </c>
      <c r="C38" s="486">
        <v>93.16</v>
      </c>
      <c r="D38" s="486">
        <v>91.43</v>
      </c>
      <c r="E38" s="486">
        <v>2.2400000000000002</v>
      </c>
      <c r="F38" s="486">
        <v>1.98</v>
      </c>
      <c r="G38" s="486">
        <v>2.14</v>
      </c>
      <c r="H38" s="486">
        <v>2.2000000000000002</v>
      </c>
      <c r="I38" s="486">
        <v>1.45</v>
      </c>
      <c r="J38" s="486">
        <v>1.84</v>
      </c>
      <c r="K38" s="486">
        <v>1.8</v>
      </c>
      <c r="L38" s="486">
        <v>1.66</v>
      </c>
      <c r="M38" s="486">
        <v>1.76</v>
      </c>
      <c r="N38" s="486">
        <v>1.8</v>
      </c>
      <c r="O38" s="486">
        <v>0.67</v>
      </c>
      <c r="P38" s="486">
        <v>1.23</v>
      </c>
      <c r="Q38" s="486">
        <v>2.14</v>
      </c>
      <c r="R38" s="486">
        <v>1.08</v>
      </c>
      <c r="S38" s="486">
        <v>1.6</v>
      </c>
    </row>
    <row r="39" spans="1:19" ht="6" customHeight="1" x14ac:dyDescent="0.2">
      <c r="A39" s="369" t="s">
        <v>39</v>
      </c>
      <c r="B39" s="427"/>
      <c r="C39" s="427"/>
      <c r="D39" s="427"/>
      <c r="E39" s="427"/>
      <c r="F39" s="427"/>
      <c r="G39" s="427"/>
      <c r="H39" s="427"/>
      <c r="I39" s="427"/>
      <c r="J39" s="427"/>
      <c r="K39" s="427"/>
      <c r="L39" s="427"/>
      <c r="M39" s="427"/>
      <c r="N39" s="427"/>
      <c r="O39" s="427"/>
      <c r="P39" s="427"/>
      <c r="Q39" s="427"/>
      <c r="R39" s="427"/>
      <c r="S39" s="427"/>
    </row>
    <row r="40" spans="1:19" s="854" customFormat="1" ht="30" customHeight="1" x14ac:dyDescent="0.2">
      <c r="A40" s="1020" t="s">
        <v>587</v>
      </c>
      <c r="B40" s="1020"/>
      <c r="C40" s="1020"/>
      <c r="D40" s="1020"/>
      <c r="E40" s="1020"/>
      <c r="F40" s="1020"/>
      <c r="G40" s="1020"/>
      <c r="H40" s="1020"/>
      <c r="I40" s="1020"/>
      <c r="J40" s="1020"/>
      <c r="K40" s="1020"/>
      <c r="L40" s="1020"/>
      <c r="M40" s="1020"/>
      <c r="N40" s="1020"/>
      <c r="O40" s="1020"/>
      <c r="P40" s="1020"/>
      <c r="Q40" s="1020"/>
      <c r="R40" s="1020"/>
      <c r="S40" s="1020"/>
    </row>
    <row r="41" spans="1:19" s="854" customFormat="1" ht="6" customHeight="1" x14ac:dyDescent="0.2">
      <c r="A41" s="844"/>
      <c r="B41" s="844"/>
      <c r="C41" s="844"/>
      <c r="D41" s="844"/>
      <c r="E41" s="844"/>
      <c r="F41" s="844"/>
      <c r="G41" s="844"/>
      <c r="H41" s="844"/>
      <c r="I41" s="844"/>
      <c r="J41" s="844"/>
      <c r="K41" s="844"/>
      <c r="L41" s="844"/>
      <c r="M41" s="844"/>
      <c r="N41" s="844"/>
      <c r="O41" s="844"/>
      <c r="P41" s="844"/>
      <c r="Q41" s="844"/>
      <c r="R41" s="844"/>
      <c r="S41" s="844"/>
    </row>
    <row r="42" spans="1:19" ht="15" customHeight="1" x14ac:dyDescent="0.2">
      <c r="A42" s="1020" t="s">
        <v>180</v>
      </c>
      <c r="B42" s="1020"/>
      <c r="C42" s="1020"/>
      <c r="D42" s="1020"/>
      <c r="E42" s="1020"/>
      <c r="F42" s="1020"/>
      <c r="G42" s="1020"/>
      <c r="H42" s="1020"/>
      <c r="I42" s="1020"/>
      <c r="J42" s="1020"/>
      <c r="K42" s="1020"/>
      <c r="L42" s="1020"/>
      <c r="M42" s="1020"/>
      <c r="N42" s="1020"/>
      <c r="O42" s="1020"/>
      <c r="P42" s="1020"/>
      <c r="Q42" s="1020"/>
      <c r="R42" s="1020"/>
      <c r="S42" s="1020"/>
    </row>
    <row r="44" spans="1:19" x14ac:dyDescent="0.2">
      <c r="E44" s="551"/>
    </row>
    <row r="45" spans="1:19" x14ac:dyDescent="0.2">
      <c r="E45" s="551"/>
    </row>
    <row r="46" spans="1:19" x14ac:dyDescent="0.2">
      <c r="E46" s="551"/>
    </row>
    <row r="47" spans="1:19" x14ac:dyDescent="0.2">
      <c r="E47" s="551"/>
    </row>
    <row r="48" spans="1:19" x14ac:dyDescent="0.2">
      <c r="E48" s="551"/>
    </row>
    <row r="49" spans="5:5" x14ac:dyDescent="0.2">
      <c r="E49" s="551"/>
    </row>
  </sheetData>
  <mergeCells count="10">
    <mergeCell ref="A42:S42"/>
    <mergeCell ref="N1:S1"/>
    <mergeCell ref="A2:S2"/>
    <mergeCell ref="B3:D3"/>
    <mergeCell ref="E3:G3"/>
    <mergeCell ref="H3:J3"/>
    <mergeCell ref="K3:M3"/>
    <mergeCell ref="N3:P3"/>
    <mergeCell ref="Q3:S3"/>
    <mergeCell ref="A40:S40"/>
  </mergeCells>
  <hyperlinks>
    <hyperlink ref="N1:Q1" location="Tabellförteckning!A1" display="Tabellförteckning!A1" xr:uid="{00000000-0004-0000-54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ublished="0">
    <pageSetUpPr fitToPage="1"/>
  </sheetPr>
  <dimension ref="A1:AH34"/>
  <sheetViews>
    <sheetView workbookViewId="0">
      <pane ySplit="4" topLeftCell="A5" activePane="bottomLeft" state="frozen"/>
      <selection activeCell="B20" sqref="B20:I21"/>
      <selection pane="bottomLeft" activeCell="B20" sqref="B20:I21"/>
    </sheetView>
  </sheetViews>
  <sheetFormatPr defaultColWidth="8.7109375" defaultRowHeight="12.75" x14ac:dyDescent="0.2"/>
  <cols>
    <col min="1" max="19" width="6.7109375" style="431" customWidth="1"/>
    <col min="20" max="20" width="8.7109375" style="431" customWidth="1"/>
    <col min="21" max="16384" width="8.7109375" style="431"/>
  </cols>
  <sheetData>
    <row r="1" spans="1:34" ht="30" customHeight="1" x14ac:dyDescent="0.2">
      <c r="A1" s="39"/>
      <c r="B1" s="134"/>
      <c r="C1" s="134"/>
      <c r="D1" s="134"/>
      <c r="E1" s="424"/>
      <c r="F1" s="424"/>
      <c r="G1" s="424"/>
      <c r="H1" s="424"/>
      <c r="I1" s="424"/>
      <c r="J1" s="424"/>
      <c r="K1" s="424"/>
      <c r="L1" s="424"/>
      <c r="M1" s="424"/>
      <c r="N1" s="1028" t="s">
        <v>275</v>
      </c>
      <c r="O1" s="1028"/>
      <c r="P1" s="1029"/>
      <c r="Q1" s="1029"/>
      <c r="R1" s="1029"/>
      <c r="S1" s="1034"/>
    </row>
    <row r="2" spans="1:34" s="422" customFormat="1" ht="15" customHeight="1" x14ac:dyDescent="0.2">
      <c r="A2" s="1023" t="s">
        <v>446</v>
      </c>
      <c r="B2" s="1023"/>
      <c r="C2" s="1023"/>
      <c r="D2" s="1023"/>
      <c r="E2" s="1023"/>
      <c r="F2" s="1023"/>
      <c r="G2" s="1023"/>
      <c r="H2" s="1023"/>
      <c r="I2" s="1023"/>
      <c r="J2" s="1023"/>
      <c r="K2" s="1023"/>
      <c r="L2" s="1023"/>
      <c r="M2" s="1023"/>
      <c r="N2" s="1023"/>
      <c r="O2" s="1023"/>
      <c r="P2" s="1023"/>
      <c r="Q2" s="1023"/>
      <c r="R2" s="1023"/>
      <c r="S2" s="1023"/>
    </row>
    <row r="3" spans="1:34" ht="15" customHeight="1" x14ac:dyDescent="0.2">
      <c r="A3" s="61"/>
      <c r="B3" s="1032" t="s">
        <v>244</v>
      </c>
      <c r="C3" s="1032"/>
      <c r="D3" s="1032"/>
      <c r="E3" s="1078" t="s">
        <v>18</v>
      </c>
      <c r="F3" s="1078"/>
      <c r="G3" s="1078"/>
      <c r="H3" s="1078" t="s">
        <v>173</v>
      </c>
      <c r="I3" s="1078"/>
      <c r="J3" s="1078"/>
      <c r="K3" s="1078" t="s">
        <v>174</v>
      </c>
      <c r="L3" s="1078"/>
      <c r="M3" s="1078"/>
      <c r="N3" s="1078" t="s">
        <v>118</v>
      </c>
      <c r="O3" s="1078"/>
      <c r="P3" s="1078"/>
      <c r="Q3" s="1078" t="s">
        <v>35</v>
      </c>
      <c r="R3" s="1078"/>
      <c r="S3" s="1078"/>
    </row>
    <row r="4" spans="1:34" ht="15" customHeight="1" x14ac:dyDescent="0.2">
      <c r="A4" s="230" t="s">
        <v>39</v>
      </c>
      <c r="B4" s="7" t="s">
        <v>28</v>
      </c>
      <c r="C4" s="7" t="s">
        <v>29</v>
      </c>
      <c r="D4" s="7" t="s">
        <v>307</v>
      </c>
      <c r="E4" s="7" t="s">
        <v>28</v>
      </c>
      <c r="F4" s="7" t="s">
        <v>29</v>
      </c>
      <c r="G4" s="7" t="s">
        <v>307</v>
      </c>
      <c r="H4" s="7" t="s">
        <v>28</v>
      </c>
      <c r="I4" s="7" t="s">
        <v>29</v>
      </c>
      <c r="J4" s="7" t="s">
        <v>307</v>
      </c>
      <c r="K4" s="7" t="s">
        <v>28</v>
      </c>
      <c r="L4" s="7" t="s">
        <v>29</v>
      </c>
      <c r="M4" s="7" t="s">
        <v>307</v>
      </c>
      <c r="N4" s="7" t="s">
        <v>28</v>
      </c>
      <c r="O4" s="7" t="s">
        <v>29</v>
      </c>
      <c r="P4" s="7" t="s">
        <v>307</v>
      </c>
      <c r="Q4" s="7" t="s">
        <v>28</v>
      </c>
      <c r="R4" s="7" t="s">
        <v>29</v>
      </c>
      <c r="S4" s="7" t="s">
        <v>307</v>
      </c>
    </row>
    <row r="5" spans="1:34" ht="6" customHeight="1" x14ac:dyDescent="0.2">
      <c r="A5" s="339"/>
      <c r="B5" s="637"/>
      <c r="C5" s="637"/>
      <c r="D5" s="637"/>
      <c r="E5" s="360"/>
      <c r="F5" s="360"/>
      <c r="G5" s="360"/>
      <c r="H5" s="360"/>
      <c r="I5" s="360"/>
      <c r="J5" s="360"/>
      <c r="K5" s="360"/>
      <c r="L5" s="360"/>
      <c r="M5" s="360"/>
      <c r="N5" s="360"/>
      <c r="O5" s="360"/>
      <c r="P5" s="360"/>
      <c r="Q5" s="360"/>
      <c r="R5" s="360"/>
      <c r="S5" s="7"/>
    </row>
    <row r="6" spans="1:34" ht="12.75" customHeight="1" x14ac:dyDescent="0.2">
      <c r="A6" s="3">
        <v>2004</v>
      </c>
      <c r="B6" s="486">
        <v>84</v>
      </c>
      <c r="C6" s="486">
        <v>87.88</v>
      </c>
      <c r="D6" s="486">
        <v>85.88</v>
      </c>
      <c r="E6" s="486">
        <v>4.54</v>
      </c>
      <c r="F6" s="486">
        <v>3.79</v>
      </c>
      <c r="G6" s="486">
        <v>4.18</v>
      </c>
      <c r="H6" s="486">
        <v>3.83</v>
      </c>
      <c r="I6" s="486">
        <v>3.82</v>
      </c>
      <c r="J6" s="486">
        <v>3.82</v>
      </c>
      <c r="K6" s="486">
        <v>3.94</v>
      </c>
      <c r="L6" s="486">
        <v>2.65</v>
      </c>
      <c r="M6" s="486">
        <v>3.31</v>
      </c>
      <c r="N6" s="486">
        <v>2.87</v>
      </c>
      <c r="O6" s="486">
        <v>1.24</v>
      </c>
      <c r="P6" s="486">
        <v>2.08</v>
      </c>
      <c r="Q6" s="486">
        <v>0.82</v>
      </c>
      <c r="R6" s="486">
        <v>0.62</v>
      </c>
      <c r="S6" s="486">
        <v>0.73</v>
      </c>
    </row>
    <row r="7" spans="1:34" ht="12.75" customHeight="1" x14ac:dyDescent="0.2">
      <c r="A7" s="3">
        <v>2005</v>
      </c>
      <c r="B7" s="486">
        <v>82.88</v>
      </c>
      <c r="C7" s="486">
        <v>87.49</v>
      </c>
      <c r="D7" s="486">
        <v>85.12</v>
      </c>
      <c r="E7" s="486">
        <v>5.33</v>
      </c>
      <c r="F7" s="486">
        <v>3.97</v>
      </c>
      <c r="G7" s="486">
        <v>4.67</v>
      </c>
      <c r="H7" s="486">
        <v>4.3600000000000003</v>
      </c>
      <c r="I7" s="486">
        <v>3.77</v>
      </c>
      <c r="J7" s="486">
        <v>4.07</v>
      </c>
      <c r="K7" s="486">
        <v>3.57</v>
      </c>
      <c r="L7" s="486">
        <v>2.48</v>
      </c>
      <c r="M7" s="486">
        <v>3.04</v>
      </c>
      <c r="N7" s="486">
        <v>2.97</v>
      </c>
      <c r="O7" s="486">
        <v>1.64</v>
      </c>
      <c r="P7" s="486">
        <v>2.3199999999999998</v>
      </c>
      <c r="Q7" s="486">
        <v>0.89</v>
      </c>
      <c r="R7" s="486">
        <v>0.65</v>
      </c>
      <c r="S7" s="486">
        <v>0.78</v>
      </c>
    </row>
    <row r="8" spans="1:34" ht="12.75" customHeight="1" x14ac:dyDescent="0.2">
      <c r="A8" s="3">
        <v>2006</v>
      </c>
      <c r="B8" s="486">
        <v>83.14</v>
      </c>
      <c r="C8" s="486">
        <v>86.21</v>
      </c>
      <c r="D8" s="486">
        <v>84.64</v>
      </c>
      <c r="E8" s="486">
        <v>4.7</v>
      </c>
      <c r="F8" s="486">
        <v>4.4000000000000004</v>
      </c>
      <c r="G8" s="486">
        <v>4.55</v>
      </c>
      <c r="H8" s="486">
        <v>4.28</v>
      </c>
      <c r="I8" s="486">
        <v>4.0999999999999996</v>
      </c>
      <c r="J8" s="486">
        <v>4.1900000000000004</v>
      </c>
      <c r="K8" s="486">
        <v>4.09</v>
      </c>
      <c r="L8" s="486">
        <v>2.48</v>
      </c>
      <c r="M8" s="486">
        <v>3.3</v>
      </c>
      <c r="N8" s="486">
        <v>3.15</v>
      </c>
      <c r="O8" s="486">
        <v>1.68</v>
      </c>
      <c r="P8" s="486">
        <v>2.4300000000000002</v>
      </c>
      <c r="Q8" s="486">
        <v>0.65</v>
      </c>
      <c r="R8" s="486">
        <v>1.1399999999999999</v>
      </c>
      <c r="S8" s="486">
        <v>0.88</v>
      </c>
    </row>
    <row r="9" spans="1:34" ht="12.75" customHeight="1" x14ac:dyDescent="0.2">
      <c r="A9" s="3">
        <v>2007</v>
      </c>
      <c r="B9" s="486">
        <v>82.38</v>
      </c>
      <c r="C9" s="486">
        <v>86.84</v>
      </c>
      <c r="D9" s="486">
        <v>84.54</v>
      </c>
      <c r="E9" s="486">
        <v>4.21</v>
      </c>
      <c r="F9" s="486">
        <v>3.79</v>
      </c>
      <c r="G9" s="486">
        <v>4.0199999999999996</v>
      </c>
      <c r="H9" s="486">
        <v>5.69</v>
      </c>
      <c r="I9" s="486">
        <v>4.4400000000000004</v>
      </c>
      <c r="J9" s="486">
        <v>5.09</v>
      </c>
      <c r="K9" s="486">
        <v>4.08</v>
      </c>
      <c r="L9" s="486">
        <v>2.5</v>
      </c>
      <c r="M9" s="486">
        <v>3.31</v>
      </c>
      <c r="N9" s="486">
        <v>2.46</v>
      </c>
      <c r="O9" s="486">
        <v>1.73</v>
      </c>
      <c r="P9" s="486">
        <v>2.1</v>
      </c>
      <c r="Q9" s="486">
        <v>1.17</v>
      </c>
      <c r="R9" s="486">
        <v>0.7</v>
      </c>
      <c r="S9" s="486">
        <v>0.94</v>
      </c>
    </row>
    <row r="10" spans="1:34" ht="12.75" customHeight="1" x14ac:dyDescent="0.2">
      <c r="A10" s="3">
        <v>2008</v>
      </c>
      <c r="B10" s="486">
        <v>83.57</v>
      </c>
      <c r="C10" s="486">
        <v>86.71</v>
      </c>
      <c r="D10" s="486">
        <v>85.04</v>
      </c>
      <c r="E10" s="486">
        <v>4.83</v>
      </c>
      <c r="F10" s="486">
        <v>4.4800000000000004</v>
      </c>
      <c r="G10" s="486">
        <v>4.71</v>
      </c>
      <c r="H10" s="486">
        <v>5.29</v>
      </c>
      <c r="I10" s="486">
        <v>4.18</v>
      </c>
      <c r="J10" s="486">
        <v>4.75</v>
      </c>
      <c r="K10" s="486">
        <v>3.52</v>
      </c>
      <c r="L10" s="486">
        <v>2.1800000000000002</v>
      </c>
      <c r="M10" s="486">
        <v>2.88</v>
      </c>
      <c r="N10" s="486">
        <v>2.23</v>
      </c>
      <c r="O10" s="486">
        <v>1.54</v>
      </c>
      <c r="P10" s="486">
        <v>1.9</v>
      </c>
      <c r="Q10" s="486">
        <v>0.56999999999999995</v>
      </c>
      <c r="R10" s="486">
        <v>0.91</v>
      </c>
      <c r="S10" s="486">
        <v>0.73</v>
      </c>
    </row>
    <row r="11" spans="1:34" ht="12.75" customHeight="1" x14ac:dyDescent="0.2">
      <c r="A11" s="3">
        <v>2009</v>
      </c>
      <c r="B11" s="486">
        <v>82.03</v>
      </c>
      <c r="C11" s="486">
        <v>84.78</v>
      </c>
      <c r="D11" s="486">
        <v>83.35</v>
      </c>
      <c r="E11" s="486">
        <v>4.45</v>
      </c>
      <c r="F11" s="486">
        <v>5.19</v>
      </c>
      <c r="G11" s="486">
        <v>4.8</v>
      </c>
      <c r="H11" s="486">
        <v>5.44</v>
      </c>
      <c r="I11" s="486">
        <v>4.78</v>
      </c>
      <c r="J11" s="486">
        <v>5.12</v>
      </c>
      <c r="K11" s="486">
        <v>3.82</v>
      </c>
      <c r="L11" s="486">
        <v>2.7</v>
      </c>
      <c r="M11" s="486">
        <v>3.28</v>
      </c>
      <c r="N11" s="486">
        <v>3.43</v>
      </c>
      <c r="O11" s="486">
        <v>1.77</v>
      </c>
      <c r="P11" s="486">
        <v>2.63</v>
      </c>
      <c r="Q11" s="486">
        <v>0.83</v>
      </c>
      <c r="R11" s="486">
        <v>0.79</v>
      </c>
      <c r="S11" s="486">
        <v>0.81</v>
      </c>
    </row>
    <row r="12" spans="1:34" ht="12.75" customHeight="1" x14ac:dyDescent="0.2">
      <c r="A12" s="3">
        <v>2010</v>
      </c>
      <c r="B12" s="486">
        <v>79.27</v>
      </c>
      <c r="C12" s="486">
        <v>85.28</v>
      </c>
      <c r="D12" s="486">
        <v>82.15</v>
      </c>
      <c r="E12" s="486">
        <v>4.4400000000000004</v>
      </c>
      <c r="F12" s="486">
        <v>4.3499999999999996</v>
      </c>
      <c r="G12" s="486">
        <v>4.4000000000000004</v>
      </c>
      <c r="H12" s="486">
        <v>5.93</v>
      </c>
      <c r="I12" s="486">
        <v>4.33</v>
      </c>
      <c r="J12" s="486">
        <v>5.16</v>
      </c>
      <c r="K12" s="486">
        <v>5.31</v>
      </c>
      <c r="L12" s="486">
        <v>3.16</v>
      </c>
      <c r="M12" s="486">
        <v>4.28</v>
      </c>
      <c r="N12" s="486">
        <v>3.78</v>
      </c>
      <c r="O12" s="486">
        <v>1.82</v>
      </c>
      <c r="P12" s="486">
        <v>2.84</v>
      </c>
      <c r="Q12" s="486">
        <v>1.27</v>
      </c>
      <c r="R12" s="486">
        <v>1.05</v>
      </c>
      <c r="S12" s="486">
        <v>1.17</v>
      </c>
    </row>
    <row r="13" spans="1:34" ht="12.75" customHeight="1" x14ac:dyDescent="0.2">
      <c r="A13" s="3">
        <v>2011</v>
      </c>
      <c r="B13" s="486">
        <v>80.05</v>
      </c>
      <c r="C13" s="486">
        <v>86.55</v>
      </c>
      <c r="D13" s="486">
        <v>83.22</v>
      </c>
      <c r="E13" s="486">
        <v>4.04</v>
      </c>
      <c r="F13" s="486">
        <v>4.17</v>
      </c>
      <c r="G13" s="486">
        <v>4.12</v>
      </c>
      <c r="H13" s="486">
        <v>5.16</v>
      </c>
      <c r="I13" s="486">
        <v>4.45</v>
      </c>
      <c r="J13" s="486">
        <v>4.8</v>
      </c>
      <c r="K13" s="486">
        <v>5.29</v>
      </c>
      <c r="L13" s="486">
        <v>2.68</v>
      </c>
      <c r="M13" s="486">
        <v>4.01</v>
      </c>
      <c r="N13" s="486">
        <v>4.5999999999999996</v>
      </c>
      <c r="O13" s="486">
        <v>0.86</v>
      </c>
      <c r="P13" s="486">
        <v>2.78</v>
      </c>
      <c r="Q13" s="486">
        <v>0.87</v>
      </c>
      <c r="R13" s="486">
        <v>1.29</v>
      </c>
      <c r="S13" s="486">
        <v>1.07</v>
      </c>
      <c r="W13" s="232"/>
      <c r="X13" s="232"/>
      <c r="Y13" s="232"/>
      <c r="Z13" s="232"/>
      <c r="AA13" s="232"/>
      <c r="AB13" s="232"/>
    </row>
    <row r="14" spans="1:34" ht="12.75" customHeight="1" x14ac:dyDescent="0.2">
      <c r="A14" s="3" t="s">
        <v>88</v>
      </c>
      <c r="B14" s="486">
        <v>79.78</v>
      </c>
      <c r="C14" s="486">
        <v>85.3</v>
      </c>
      <c r="D14" s="486">
        <v>82.49</v>
      </c>
      <c r="E14" s="486">
        <v>4.46</v>
      </c>
      <c r="F14" s="486">
        <v>4.41</v>
      </c>
      <c r="G14" s="486">
        <v>4.43</v>
      </c>
      <c r="H14" s="486">
        <v>5.96</v>
      </c>
      <c r="I14" s="486">
        <v>4.25</v>
      </c>
      <c r="J14" s="486">
        <v>5.12</v>
      </c>
      <c r="K14" s="486">
        <v>4.58</v>
      </c>
      <c r="L14" s="486">
        <v>3.26</v>
      </c>
      <c r="M14" s="486">
        <v>3.93</v>
      </c>
      <c r="N14" s="486">
        <v>3.86</v>
      </c>
      <c r="O14" s="486">
        <v>1.75</v>
      </c>
      <c r="P14" s="486">
        <v>2.83</v>
      </c>
      <c r="Q14" s="486">
        <v>1.37</v>
      </c>
      <c r="R14" s="486">
        <v>1.03</v>
      </c>
      <c r="S14" s="486">
        <v>1.2</v>
      </c>
      <c r="W14" s="232"/>
      <c r="X14" s="232"/>
      <c r="Y14" s="232"/>
      <c r="Z14" s="232"/>
      <c r="AA14" s="232"/>
      <c r="AB14" s="232"/>
      <c r="AH14" s="646"/>
    </row>
    <row r="15" spans="1:34" ht="12.75" customHeight="1" x14ac:dyDescent="0.2">
      <c r="A15" s="3" t="s">
        <v>89</v>
      </c>
      <c r="B15" s="486">
        <v>79.400000000000006</v>
      </c>
      <c r="C15" s="486">
        <v>85.07</v>
      </c>
      <c r="D15" s="486">
        <v>82.2</v>
      </c>
      <c r="E15" s="486">
        <v>5.0199999999999996</v>
      </c>
      <c r="F15" s="486">
        <v>5.0199999999999996</v>
      </c>
      <c r="G15" s="486">
        <v>5</v>
      </c>
      <c r="H15" s="486">
        <v>4.8899999999999997</v>
      </c>
      <c r="I15" s="486">
        <v>4.08</v>
      </c>
      <c r="J15" s="486">
        <v>4.5</v>
      </c>
      <c r="K15" s="486">
        <v>4.82</v>
      </c>
      <c r="L15" s="486">
        <v>3.08</v>
      </c>
      <c r="M15" s="486">
        <v>4</v>
      </c>
      <c r="N15" s="486">
        <v>4.05</v>
      </c>
      <c r="O15" s="486">
        <v>1.42</v>
      </c>
      <c r="P15" s="486">
        <v>2.8</v>
      </c>
      <c r="Q15" s="486">
        <v>1.82</v>
      </c>
      <c r="R15" s="486">
        <v>1.32</v>
      </c>
      <c r="S15" s="486">
        <v>1.6</v>
      </c>
      <c r="W15" s="232"/>
      <c r="X15" s="232"/>
      <c r="Y15" s="232"/>
      <c r="Z15" s="232"/>
      <c r="AA15" s="232"/>
      <c r="AB15" s="232"/>
    </row>
    <row r="16" spans="1:34" ht="12.75" customHeight="1" x14ac:dyDescent="0.2">
      <c r="A16" s="3">
        <v>2013</v>
      </c>
      <c r="B16" s="486">
        <v>79.489999999999995</v>
      </c>
      <c r="C16" s="486">
        <v>86.06</v>
      </c>
      <c r="D16" s="486">
        <v>82.6</v>
      </c>
      <c r="E16" s="486">
        <v>4.1900000000000004</v>
      </c>
      <c r="F16" s="486">
        <v>4.0599999999999996</v>
      </c>
      <c r="G16" s="486">
        <v>4.0999999999999996</v>
      </c>
      <c r="H16" s="486">
        <v>5</v>
      </c>
      <c r="I16" s="486">
        <v>3.86</v>
      </c>
      <c r="J16" s="486">
        <v>4.5</v>
      </c>
      <c r="K16" s="486">
        <v>4.83</v>
      </c>
      <c r="L16" s="486">
        <v>3.33</v>
      </c>
      <c r="M16" s="486">
        <v>4.0999999999999996</v>
      </c>
      <c r="N16" s="486">
        <v>4.0199999999999996</v>
      </c>
      <c r="O16" s="486">
        <v>1.68</v>
      </c>
      <c r="P16" s="486">
        <v>2.9</v>
      </c>
      <c r="Q16" s="486">
        <v>2.4700000000000002</v>
      </c>
      <c r="R16" s="486">
        <v>1.01</v>
      </c>
      <c r="S16" s="486">
        <v>1.8</v>
      </c>
      <c r="W16" s="232"/>
      <c r="X16" s="232"/>
      <c r="Y16" s="232"/>
      <c r="Z16" s="232"/>
      <c r="AA16" s="232"/>
      <c r="AB16" s="232"/>
    </row>
    <row r="17" spans="1:20" ht="12.75" customHeight="1" x14ac:dyDescent="0.2">
      <c r="A17" s="3">
        <v>2014</v>
      </c>
      <c r="B17" s="486">
        <v>79.349999999999994</v>
      </c>
      <c r="C17" s="486">
        <v>85.73</v>
      </c>
      <c r="D17" s="486">
        <v>82.4</v>
      </c>
      <c r="E17" s="486">
        <v>4.2699999999999996</v>
      </c>
      <c r="F17" s="486">
        <v>3.54</v>
      </c>
      <c r="G17" s="486">
        <v>3.9</v>
      </c>
      <c r="H17" s="486">
        <v>5.53</v>
      </c>
      <c r="I17" s="486">
        <v>5.0599999999999996</v>
      </c>
      <c r="J17" s="486">
        <v>5.3</v>
      </c>
      <c r="K17" s="486">
        <v>4.7</v>
      </c>
      <c r="L17" s="486">
        <v>2.44</v>
      </c>
      <c r="M17" s="486">
        <v>3.6</v>
      </c>
      <c r="N17" s="486">
        <v>4.46</v>
      </c>
      <c r="O17" s="486">
        <v>2.39</v>
      </c>
      <c r="P17" s="486">
        <v>3.4</v>
      </c>
      <c r="Q17" s="486">
        <v>1.69</v>
      </c>
      <c r="R17" s="486">
        <v>0.84</v>
      </c>
      <c r="S17" s="486">
        <v>1.3</v>
      </c>
    </row>
    <row r="18" spans="1:20" ht="12.75" customHeight="1" x14ac:dyDescent="0.2">
      <c r="A18" s="82">
        <v>2015</v>
      </c>
      <c r="B18" s="486">
        <v>81.95</v>
      </c>
      <c r="C18" s="486">
        <v>85.49</v>
      </c>
      <c r="D18" s="486">
        <v>83.6</v>
      </c>
      <c r="E18" s="486">
        <v>3.64</v>
      </c>
      <c r="F18" s="486">
        <v>3.66</v>
      </c>
      <c r="G18" s="486">
        <v>3.7</v>
      </c>
      <c r="H18" s="486">
        <v>4.6900000000000004</v>
      </c>
      <c r="I18" s="486">
        <v>3.67</v>
      </c>
      <c r="J18" s="486">
        <v>4.2</v>
      </c>
      <c r="K18" s="486">
        <v>4.1399999999999997</v>
      </c>
      <c r="L18" s="486">
        <v>3.78</v>
      </c>
      <c r="M18" s="486">
        <v>3.9</v>
      </c>
      <c r="N18" s="486">
        <v>3.55</v>
      </c>
      <c r="O18" s="486">
        <v>1.75</v>
      </c>
      <c r="P18" s="486">
        <v>2.7</v>
      </c>
      <c r="Q18" s="486">
        <v>2.0299999999999998</v>
      </c>
      <c r="R18" s="486">
        <v>1.64</v>
      </c>
      <c r="S18" s="486">
        <v>1.8</v>
      </c>
    </row>
    <row r="19" spans="1:20" ht="12.75" customHeight="1" x14ac:dyDescent="0.2">
      <c r="A19" s="82">
        <v>2016</v>
      </c>
      <c r="B19" s="486">
        <v>77.150000000000006</v>
      </c>
      <c r="C19" s="486">
        <v>85.34</v>
      </c>
      <c r="D19" s="486">
        <v>80.7</v>
      </c>
      <c r="E19" s="486">
        <v>5.3</v>
      </c>
      <c r="F19" s="486">
        <v>4.03</v>
      </c>
      <c r="G19" s="486">
        <v>4.7</v>
      </c>
      <c r="H19" s="486">
        <v>5.12</v>
      </c>
      <c r="I19" s="486">
        <v>4.5199999999999996</v>
      </c>
      <c r="J19" s="486">
        <v>4.8</v>
      </c>
      <c r="K19" s="486">
        <v>5.01</v>
      </c>
      <c r="L19" s="486">
        <v>2.96</v>
      </c>
      <c r="M19" s="486">
        <v>4.0999999999999996</v>
      </c>
      <c r="N19" s="486">
        <v>4.5199999999999996</v>
      </c>
      <c r="O19" s="486">
        <v>1.66</v>
      </c>
      <c r="P19" s="486">
        <v>3.4</v>
      </c>
      <c r="Q19" s="486">
        <v>2.9</v>
      </c>
      <c r="R19" s="486">
        <v>1.49</v>
      </c>
      <c r="S19" s="486">
        <v>2.4</v>
      </c>
      <c r="T19" s="31"/>
    </row>
    <row r="20" spans="1:20" ht="12.75" customHeight="1" x14ac:dyDescent="0.2">
      <c r="A20" s="82">
        <v>2017</v>
      </c>
      <c r="B20" s="486">
        <v>79.52</v>
      </c>
      <c r="C20" s="486">
        <v>85.8</v>
      </c>
      <c r="D20" s="486">
        <v>82.3</v>
      </c>
      <c r="E20" s="486">
        <v>4.8099999999999996</v>
      </c>
      <c r="F20" s="486">
        <v>4.24</v>
      </c>
      <c r="G20" s="486">
        <v>4.53</v>
      </c>
      <c r="H20" s="486">
        <v>5.0199999999999996</v>
      </c>
      <c r="I20" s="486">
        <v>4.72</v>
      </c>
      <c r="J20" s="486">
        <v>4.8600000000000003</v>
      </c>
      <c r="K20" s="486">
        <v>5.18</v>
      </c>
      <c r="L20" s="486">
        <v>2.4</v>
      </c>
      <c r="M20" s="486">
        <v>3.96</v>
      </c>
      <c r="N20" s="486">
        <v>3.63</v>
      </c>
      <c r="O20" s="486">
        <v>1.45</v>
      </c>
      <c r="P20" s="486">
        <v>2.69</v>
      </c>
      <c r="Q20" s="486">
        <v>1.84</v>
      </c>
      <c r="R20" s="486">
        <v>1.4</v>
      </c>
      <c r="S20" s="486">
        <v>1.65</v>
      </c>
      <c r="T20" s="31"/>
    </row>
    <row r="21" spans="1:20" ht="12.75" customHeight="1" x14ac:dyDescent="0.2">
      <c r="A21" s="82">
        <v>2018</v>
      </c>
      <c r="B21" s="486">
        <v>81.58</v>
      </c>
      <c r="C21" s="486">
        <v>85.37</v>
      </c>
      <c r="D21" s="486">
        <v>83.35</v>
      </c>
      <c r="E21" s="486">
        <v>2.97</v>
      </c>
      <c r="F21" s="486">
        <v>4.45</v>
      </c>
      <c r="G21" s="486">
        <v>3.64</v>
      </c>
      <c r="H21" s="486">
        <v>5.0599999999999996</v>
      </c>
      <c r="I21" s="486">
        <v>4.16</v>
      </c>
      <c r="J21" s="486">
        <v>4.6399999999999997</v>
      </c>
      <c r="K21" s="486">
        <v>5.07</v>
      </c>
      <c r="L21" s="486">
        <v>3.29</v>
      </c>
      <c r="M21" s="486">
        <v>4.21</v>
      </c>
      <c r="N21" s="486">
        <v>3.53</v>
      </c>
      <c r="O21" s="486">
        <v>1.58</v>
      </c>
      <c r="P21" s="486">
        <v>2.63</v>
      </c>
      <c r="Q21" s="486">
        <v>1.79</v>
      </c>
      <c r="R21" s="486">
        <v>1.1499999999999999</v>
      </c>
      <c r="S21" s="486">
        <v>1.53</v>
      </c>
      <c r="T21" s="31"/>
    </row>
    <row r="22" spans="1:20" ht="12.75" customHeight="1" x14ac:dyDescent="0.2">
      <c r="A22" s="82">
        <v>2019</v>
      </c>
      <c r="B22" s="486">
        <v>80.150000000000006</v>
      </c>
      <c r="C22" s="486">
        <v>87.2</v>
      </c>
      <c r="D22" s="486">
        <v>83.22</v>
      </c>
      <c r="E22" s="486">
        <v>4.53</v>
      </c>
      <c r="F22" s="486">
        <v>3.29</v>
      </c>
      <c r="G22" s="486">
        <v>3.91</v>
      </c>
      <c r="H22" s="486">
        <v>5.41</v>
      </c>
      <c r="I22" s="486">
        <v>4.33</v>
      </c>
      <c r="J22" s="486">
        <v>4.96</v>
      </c>
      <c r="K22" s="486">
        <v>4.91</v>
      </c>
      <c r="L22" s="486">
        <v>2.83</v>
      </c>
      <c r="M22" s="486">
        <v>4.03</v>
      </c>
      <c r="N22" s="486">
        <v>3.73</v>
      </c>
      <c r="O22" s="486">
        <v>1.76</v>
      </c>
      <c r="P22" s="486">
        <v>2.92</v>
      </c>
      <c r="Q22" s="486">
        <v>1.27</v>
      </c>
      <c r="R22" s="486">
        <v>0.6</v>
      </c>
      <c r="S22" s="486">
        <v>0.95</v>
      </c>
      <c r="T22" s="31"/>
    </row>
    <row r="23" spans="1:20" ht="12.75" customHeight="1" x14ac:dyDescent="0.2">
      <c r="A23" s="67" t="s">
        <v>635</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c r="Q23" s="487" t="s">
        <v>37</v>
      </c>
      <c r="R23" s="487" t="s">
        <v>37</v>
      </c>
      <c r="S23" s="487" t="s">
        <v>37</v>
      </c>
      <c r="T23" s="31"/>
    </row>
    <row r="24" spans="1:20" ht="6" customHeight="1" x14ac:dyDescent="0.2">
      <c r="A24" s="457" t="s">
        <v>39</v>
      </c>
      <c r="B24" s="335"/>
      <c r="C24" s="335"/>
      <c r="D24" s="335"/>
      <c r="E24" s="335"/>
      <c r="F24" s="335"/>
      <c r="G24" s="335"/>
      <c r="H24" s="335"/>
      <c r="I24" s="335"/>
      <c r="J24" s="335"/>
      <c r="K24" s="335"/>
      <c r="L24" s="335"/>
      <c r="M24" s="335"/>
      <c r="N24" s="335"/>
      <c r="O24" s="335"/>
      <c r="P24" s="335"/>
      <c r="Q24" s="335"/>
      <c r="R24" s="335"/>
      <c r="S24" s="335"/>
      <c r="T24" s="81"/>
    </row>
    <row r="25" spans="1:20" s="854" customFormat="1" ht="15" customHeight="1" x14ac:dyDescent="0.2">
      <c r="A25" s="1020" t="s">
        <v>476</v>
      </c>
      <c r="B25" s="1020"/>
      <c r="C25" s="1020"/>
      <c r="D25" s="1020"/>
      <c r="E25" s="1020"/>
      <c r="F25" s="1020"/>
      <c r="G25" s="1020"/>
      <c r="H25" s="1020"/>
      <c r="I25" s="1020"/>
      <c r="J25" s="1020"/>
      <c r="K25" s="1020"/>
      <c r="L25" s="1020"/>
      <c r="M25" s="1020"/>
      <c r="N25" s="1020"/>
      <c r="O25" s="1020"/>
      <c r="P25" s="1020"/>
      <c r="Q25" s="1020"/>
      <c r="R25" s="1020"/>
      <c r="S25" s="1020"/>
    </row>
    <row r="26" spans="1:20" s="854" customFormat="1" ht="6" customHeight="1" x14ac:dyDescent="0.2">
      <c r="A26" s="844"/>
      <c r="B26" s="844"/>
      <c r="C26" s="844"/>
      <c r="D26" s="844"/>
      <c r="E26" s="844"/>
      <c r="F26" s="844"/>
      <c r="G26" s="844"/>
      <c r="H26" s="844"/>
      <c r="I26" s="844"/>
      <c r="J26" s="844"/>
      <c r="K26" s="844"/>
      <c r="L26" s="844"/>
      <c r="M26" s="844"/>
      <c r="N26" s="844"/>
      <c r="O26" s="844"/>
      <c r="P26" s="844"/>
      <c r="Q26" s="844"/>
      <c r="R26" s="844"/>
      <c r="S26" s="844"/>
    </row>
    <row r="27" spans="1:20" ht="15" customHeight="1" x14ac:dyDescent="0.2">
      <c r="A27" s="1022" t="s">
        <v>180</v>
      </c>
      <c r="B27" s="1022"/>
      <c r="C27" s="1022"/>
      <c r="D27" s="1022"/>
      <c r="E27" s="1022"/>
      <c r="F27" s="1022"/>
      <c r="G27" s="1022"/>
      <c r="H27" s="1022"/>
      <c r="I27" s="1022"/>
      <c r="J27" s="1022"/>
      <c r="K27" s="1022"/>
      <c r="L27" s="1022"/>
      <c r="M27" s="1022"/>
      <c r="N27" s="1022"/>
      <c r="O27" s="1022"/>
      <c r="P27" s="1022"/>
      <c r="Q27" s="1022"/>
      <c r="R27" s="1022"/>
      <c r="S27" s="1022"/>
      <c r="T27" s="81"/>
    </row>
    <row r="28" spans="1:20" x14ac:dyDescent="0.2">
      <c r="N28" s="647"/>
    </row>
    <row r="29" spans="1:20" x14ac:dyDescent="0.2">
      <c r="E29" s="648"/>
      <c r="F29" s="649"/>
      <c r="G29" s="649"/>
    </row>
    <row r="30" spans="1:20" x14ac:dyDescent="0.2">
      <c r="E30" s="648"/>
      <c r="N30" s="647"/>
    </row>
    <row r="31" spans="1:20" x14ac:dyDescent="0.2">
      <c r="E31" s="648"/>
      <c r="N31" s="647"/>
    </row>
    <row r="32" spans="1:20" x14ac:dyDescent="0.2">
      <c r="E32" s="648"/>
    </row>
    <row r="33" spans="5:5" x14ac:dyDescent="0.2">
      <c r="E33" s="648"/>
    </row>
    <row r="34" spans="5:5" x14ac:dyDescent="0.2">
      <c r="E34" s="648"/>
    </row>
  </sheetData>
  <mergeCells count="10">
    <mergeCell ref="A27:S27"/>
    <mergeCell ref="N1:S1"/>
    <mergeCell ref="A2:S2"/>
    <mergeCell ref="B3:D3"/>
    <mergeCell ref="E3:G3"/>
    <mergeCell ref="H3:J3"/>
    <mergeCell ref="K3:M3"/>
    <mergeCell ref="N3:P3"/>
    <mergeCell ref="Q3:S3"/>
    <mergeCell ref="A25:S25"/>
  </mergeCells>
  <hyperlinks>
    <hyperlink ref="N1:Q1" location="Tabellförteckning!A1" display="Tabellförteckning!A1" xr:uid="{00000000-0004-0000-55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ublished="0">
    <pageSetUpPr fitToPage="1"/>
  </sheetPr>
  <dimension ref="A1:V47"/>
  <sheetViews>
    <sheetView zoomScaleNormal="100" zoomScalePageLayoutView="125" workbookViewId="0">
      <pane ySplit="4" topLeftCell="A15" activePane="bottomLeft" state="frozen"/>
      <selection activeCell="B20" sqref="B20:I21"/>
      <selection pane="bottomLeft" activeCell="B20" sqref="B20:I21"/>
    </sheetView>
  </sheetViews>
  <sheetFormatPr defaultColWidth="8.7109375" defaultRowHeight="12.75" x14ac:dyDescent="0.2"/>
  <cols>
    <col min="1" max="7" width="6.7109375" style="431" customWidth="1"/>
    <col min="8" max="8" width="6.5703125" style="431" customWidth="1"/>
    <col min="9" max="16" width="6.7109375" style="431" customWidth="1"/>
    <col min="17" max="16384" width="8.7109375" style="431"/>
  </cols>
  <sheetData>
    <row r="1" spans="1:16" ht="30" customHeight="1" x14ac:dyDescent="0.2">
      <c r="A1" s="39"/>
      <c r="B1" s="134"/>
      <c r="C1" s="134"/>
      <c r="D1" s="134"/>
      <c r="E1" s="424"/>
      <c r="F1" s="424"/>
      <c r="G1" s="424"/>
      <c r="H1" s="424"/>
      <c r="I1" s="424"/>
      <c r="J1" s="424"/>
      <c r="K1" s="424"/>
      <c r="L1" s="1028" t="s">
        <v>275</v>
      </c>
      <c r="M1" s="1028"/>
      <c r="N1" s="1029"/>
      <c r="O1" s="1029"/>
      <c r="P1" s="1034"/>
    </row>
    <row r="2" spans="1:16" s="422" customFormat="1" ht="15" customHeight="1" x14ac:dyDescent="0.2">
      <c r="A2" s="1023" t="s">
        <v>447</v>
      </c>
      <c r="B2" s="1023"/>
      <c r="C2" s="1023"/>
      <c r="D2" s="1023"/>
      <c r="E2" s="1023"/>
      <c r="F2" s="1023"/>
      <c r="G2" s="1023"/>
      <c r="H2" s="1023"/>
      <c r="I2" s="1023"/>
      <c r="J2" s="1023"/>
      <c r="K2" s="1023"/>
      <c r="L2" s="1023"/>
      <c r="M2" s="1023"/>
      <c r="N2" s="1023"/>
      <c r="O2" s="1023"/>
      <c r="P2" s="1023"/>
    </row>
    <row r="3" spans="1:16" ht="15" customHeight="1" x14ac:dyDescent="0.2">
      <c r="A3" s="172"/>
      <c r="B3" s="1032" t="s">
        <v>10</v>
      </c>
      <c r="C3" s="1032"/>
      <c r="D3" s="1032"/>
      <c r="E3" s="1065" t="s">
        <v>18</v>
      </c>
      <c r="F3" s="1065"/>
      <c r="G3" s="1065"/>
      <c r="H3" s="1065" t="s">
        <v>173</v>
      </c>
      <c r="I3" s="1065"/>
      <c r="J3" s="1065"/>
      <c r="K3" s="1065" t="s">
        <v>174</v>
      </c>
      <c r="L3" s="1065"/>
      <c r="M3" s="1065"/>
      <c r="N3" s="1065" t="s">
        <v>118</v>
      </c>
      <c r="O3" s="1065"/>
      <c r="P3" s="1065"/>
    </row>
    <row r="4" spans="1:16" ht="15" customHeight="1" x14ac:dyDescent="0.2">
      <c r="A4" s="7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row>
    <row r="5" spans="1:16" ht="6" customHeight="1" x14ac:dyDescent="0.2">
      <c r="A5" s="339"/>
      <c r="B5" s="640"/>
      <c r="C5" s="640"/>
      <c r="D5" s="640"/>
      <c r="E5" s="360"/>
      <c r="F5" s="360"/>
      <c r="G5" s="360"/>
      <c r="H5" s="360"/>
      <c r="I5" s="360"/>
      <c r="J5" s="360"/>
      <c r="K5" s="360"/>
      <c r="L5" s="360"/>
      <c r="M5" s="360"/>
      <c r="N5" s="360"/>
      <c r="O5" s="360"/>
      <c r="P5" s="7"/>
    </row>
    <row r="6" spans="1:16" ht="12.75" customHeight="1" x14ac:dyDescent="0.2">
      <c r="A6" s="3">
        <v>1989</v>
      </c>
      <c r="B6" s="641">
        <v>86</v>
      </c>
      <c r="C6" s="641">
        <v>67</v>
      </c>
      <c r="D6" s="641">
        <v>153</v>
      </c>
      <c r="E6" s="333">
        <v>61.85</v>
      </c>
      <c r="F6" s="333">
        <v>40.590000000000003</v>
      </c>
      <c r="G6" s="333">
        <v>52.5</v>
      </c>
      <c r="H6" s="333">
        <v>20.62</v>
      </c>
      <c r="I6" s="333">
        <v>28.95</v>
      </c>
      <c r="J6" s="333">
        <v>24.29</v>
      </c>
      <c r="K6" s="333">
        <v>13.64</v>
      </c>
      <c r="L6" s="333">
        <v>28.84</v>
      </c>
      <c r="M6" s="333">
        <v>20.329999999999998</v>
      </c>
      <c r="N6" s="333">
        <v>3.88</v>
      </c>
      <c r="O6" s="333">
        <v>1.62</v>
      </c>
      <c r="P6" s="333">
        <v>2.89</v>
      </c>
    </row>
    <row r="7" spans="1:16" ht="12.75" customHeight="1" x14ac:dyDescent="0.2">
      <c r="A7" s="3">
        <v>1990</v>
      </c>
      <c r="B7" s="641">
        <v>108</v>
      </c>
      <c r="C7" s="641">
        <v>88</v>
      </c>
      <c r="D7" s="641">
        <v>195</v>
      </c>
      <c r="E7" s="333">
        <v>46.75</v>
      </c>
      <c r="F7" s="333">
        <v>50.05</v>
      </c>
      <c r="G7" s="333">
        <v>48.23</v>
      </c>
      <c r="H7" s="333">
        <v>20.56</v>
      </c>
      <c r="I7" s="333">
        <v>22.61</v>
      </c>
      <c r="J7" s="333">
        <v>21.48</v>
      </c>
      <c r="K7" s="333">
        <v>19.39</v>
      </c>
      <c r="L7" s="333">
        <v>19.55</v>
      </c>
      <c r="M7" s="333">
        <v>19.46</v>
      </c>
      <c r="N7" s="333">
        <v>13.3</v>
      </c>
      <c r="O7" s="333">
        <v>7.78</v>
      </c>
      <c r="P7" s="333">
        <v>10.84</v>
      </c>
    </row>
    <row r="8" spans="1:16" ht="12.75" customHeight="1" x14ac:dyDescent="0.2">
      <c r="A8" s="3">
        <v>1991</v>
      </c>
      <c r="B8" s="641">
        <v>87</v>
      </c>
      <c r="C8" s="641">
        <v>96</v>
      </c>
      <c r="D8" s="641">
        <v>183</v>
      </c>
      <c r="E8" s="333">
        <v>54.74</v>
      </c>
      <c r="F8" s="333">
        <v>45.04</v>
      </c>
      <c r="G8" s="333">
        <v>49.68</v>
      </c>
      <c r="H8" s="333">
        <v>25.01</v>
      </c>
      <c r="I8" s="333">
        <v>20.69</v>
      </c>
      <c r="J8" s="333">
        <v>22.76</v>
      </c>
      <c r="K8" s="333">
        <v>14.72</v>
      </c>
      <c r="L8" s="333">
        <v>24.81</v>
      </c>
      <c r="M8" s="333">
        <v>19.98</v>
      </c>
      <c r="N8" s="333">
        <v>5.53</v>
      </c>
      <c r="O8" s="333">
        <v>9.4600000000000009</v>
      </c>
      <c r="P8" s="333">
        <v>7.58</v>
      </c>
    </row>
    <row r="9" spans="1:16" ht="12.75" customHeight="1" x14ac:dyDescent="0.2">
      <c r="A9" s="3">
        <v>1992</v>
      </c>
      <c r="B9" s="641">
        <v>123</v>
      </c>
      <c r="C9" s="641">
        <v>88</v>
      </c>
      <c r="D9" s="641">
        <v>210</v>
      </c>
      <c r="E9" s="333">
        <v>48.02</v>
      </c>
      <c r="F9" s="333">
        <v>46.88</v>
      </c>
      <c r="G9" s="333">
        <v>47.54</v>
      </c>
      <c r="H9" s="333">
        <v>20.76</v>
      </c>
      <c r="I9" s="333">
        <v>31.85</v>
      </c>
      <c r="J9" s="333">
        <v>25.41</v>
      </c>
      <c r="K9" s="333">
        <v>23.87</v>
      </c>
      <c r="L9" s="333">
        <v>13.62</v>
      </c>
      <c r="M9" s="333">
        <v>19.57</v>
      </c>
      <c r="N9" s="333">
        <v>7.36</v>
      </c>
      <c r="O9" s="333">
        <v>7.65</v>
      </c>
      <c r="P9" s="333">
        <v>7.48</v>
      </c>
    </row>
    <row r="10" spans="1:16" ht="12.75" customHeight="1" x14ac:dyDescent="0.2">
      <c r="A10" s="3">
        <v>1993</v>
      </c>
      <c r="B10" s="641">
        <v>132</v>
      </c>
      <c r="C10" s="641">
        <v>114</v>
      </c>
      <c r="D10" s="641">
        <v>244</v>
      </c>
      <c r="E10" s="333">
        <v>41.3</v>
      </c>
      <c r="F10" s="333">
        <v>47.39</v>
      </c>
      <c r="G10" s="333">
        <v>44.13</v>
      </c>
      <c r="H10" s="333">
        <v>28.28</v>
      </c>
      <c r="I10" s="333">
        <v>35.64</v>
      </c>
      <c r="J10" s="333">
        <v>31.7</v>
      </c>
      <c r="K10" s="333">
        <v>18.3</v>
      </c>
      <c r="L10" s="333">
        <v>10.55</v>
      </c>
      <c r="M10" s="333">
        <v>14.7</v>
      </c>
      <c r="N10" s="333">
        <v>12.13</v>
      </c>
      <c r="O10" s="333">
        <v>6.42</v>
      </c>
      <c r="P10" s="333">
        <v>9.48</v>
      </c>
    </row>
    <row r="11" spans="1:16" ht="12.75" customHeight="1" x14ac:dyDescent="0.2">
      <c r="A11" s="3">
        <v>1994</v>
      </c>
      <c r="B11" s="641">
        <v>130</v>
      </c>
      <c r="C11" s="641">
        <v>117</v>
      </c>
      <c r="D11" s="641">
        <v>246</v>
      </c>
      <c r="E11" s="333">
        <v>45.71</v>
      </c>
      <c r="F11" s="333">
        <v>49.45</v>
      </c>
      <c r="G11" s="333">
        <v>47.44</v>
      </c>
      <c r="H11" s="333">
        <v>31.66</v>
      </c>
      <c r="I11" s="333">
        <v>22.32</v>
      </c>
      <c r="J11" s="333">
        <v>27.35</v>
      </c>
      <c r="K11" s="333">
        <v>17.27</v>
      </c>
      <c r="L11" s="333">
        <v>22.36</v>
      </c>
      <c r="M11" s="333">
        <v>19.62</v>
      </c>
      <c r="N11" s="333">
        <v>5.37</v>
      </c>
      <c r="O11" s="333">
        <v>5.86</v>
      </c>
      <c r="P11" s="333">
        <v>5.6</v>
      </c>
    </row>
    <row r="12" spans="1:16" ht="12.75" customHeight="1" x14ac:dyDescent="0.2">
      <c r="A12" s="3">
        <v>1995</v>
      </c>
      <c r="B12" s="641">
        <v>162</v>
      </c>
      <c r="C12" s="641">
        <v>136</v>
      </c>
      <c r="D12" s="641">
        <v>298</v>
      </c>
      <c r="E12" s="333">
        <v>45.71</v>
      </c>
      <c r="F12" s="333">
        <v>49.96</v>
      </c>
      <c r="G12" s="333">
        <v>47.59</v>
      </c>
      <c r="H12" s="333">
        <v>28.28</v>
      </c>
      <c r="I12" s="333">
        <v>33.549999999999997</v>
      </c>
      <c r="J12" s="333">
        <v>30.61</v>
      </c>
      <c r="K12" s="333">
        <v>22.09</v>
      </c>
      <c r="L12" s="333">
        <v>11.98</v>
      </c>
      <c r="M12" s="333">
        <v>17.63</v>
      </c>
      <c r="N12" s="333">
        <v>3.92</v>
      </c>
      <c r="O12" s="333">
        <v>4.51</v>
      </c>
      <c r="P12" s="333">
        <v>4.18</v>
      </c>
    </row>
    <row r="13" spans="1:16" ht="12.75" customHeight="1" x14ac:dyDescent="0.2">
      <c r="A13" s="3">
        <v>1996</v>
      </c>
      <c r="B13" s="641">
        <v>231</v>
      </c>
      <c r="C13" s="641">
        <v>174</v>
      </c>
      <c r="D13" s="641">
        <v>405</v>
      </c>
      <c r="E13" s="333">
        <v>42.24</v>
      </c>
      <c r="F13" s="333">
        <v>51.89</v>
      </c>
      <c r="G13" s="333">
        <v>46.22</v>
      </c>
      <c r="H13" s="333">
        <v>29.59</v>
      </c>
      <c r="I13" s="333">
        <v>29.76</v>
      </c>
      <c r="J13" s="333">
        <v>29.66</v>
      </c>
      <c r="K13" s="333">
        <v>19.02</v>
      </c>
      <c r="L13" s="333">
        <v>14.45</v>
      </c>
      <c r="M13" s="333">
        <v>17.13</v>
      </c>
      <c r="N13" s="333">
        <v>9.15</v>
      </c>
      <c r="O13" s="333">
        <v>3.9</v>
      </c>
      <c r="P13" s="333">
        <v>6.99</v>
      </c>
    </row>
    <row r="14" spans="1:16" ht="12.75" customHeight="1" x14ac:dyDescent="0.2">
      <c r="A14" s="3">
        <v>1997</v>
      </c>
      <c r="B14" s="641">
        <v>235</v>
      </c>
      <c r="C14" s="641">
        <v>166</v>
      </c>
      <c r="D14" s="641">
        <v>401</v>
      </c>
      <c r="E14" s="333">
        <v>37.58</v>
      </c>
      <c r="F14" s="333">
        <v>47.34</v>
      </c>
      <c r="G14" s="333">
        <v>41.69</v>
      </c>
      <c r="H14" s="333">
        <v>27.71</v>
      </c>
      <c r="I14" s="333">
        <v>35.33</v>
      </c>
      <c r="J14" s="333">
        <v>30.92</v>
      </c>
      <c r="K14" s="333">
        <v>24.93</v>
      </c>
      <c r="L14" s="333">
        <v>13.65</v>
      </c>
      <c r="M14" s="333">
        <v>20.18</v>
      </c>
      <c r="N14" s="333">
        <v>9.7799999999999994</v>
      </c>
      <c r="O14" s="333">
        <v>3.68</v>
      </c>
      <c r="P14" s="333">
        <v>7.21</v>
      </c>
    </row>
    <row r="15" spans="1:16" ht="12.75" customHeight="1" x14ac:dyDescent="0.2">
      <c r="A15" s="3">
        <v>1998</v>
      </c>
      <c r="B15" s="641">
        <v>238</v>
      </c>
      <c r="C15" s="641">
        <v>138</v>
      </c>
      <c r="D15" s="641">
        <v>365</v>
      </c>
      <c r="E15" s="333">
        <v>37.33</v>
      </c>
      <c r="F15" s="333">
        <v>39.61</v>
      </c>
      <c r="G15" s="333">
        <v>38.15</v>
      </c>
      <c r="H15" s="333">
        <v>30.86</v>
      </c>
      <c r="I15" s="333">
        <v>37.03</v>
      </c>
      <c r="J15" s="333">
        <v>33.090000000000003</v>
      </c>
      <c r="K15" s="333">
        <v>22.12</v>
      </c>
      <c r="L15" s="333">
        <v>15.71</v>
      </c>
      <c r="M15" s="333">
        <v>19.8</v>
      </c>
      <c r="N15" s="333">
        <v>9.69</v>
      </c>
      <c r="O15" s="333">
        <v>7.65</v>
      </c>
      <c r="P15" s="333">
        <v>8.9600000000000009</v>
      </c>
    </row>
    <row r="16" spans="1:16" ht="12.75" customHeight="1" x14ac:dyDescent="0.2">
      <c r="A16" s="3">
        <v>1999</v>
      </c>
      <c r="B16" s="641">
        <v>235</v>
      </c>
      <c r="C16" s="641">
        <v>167</v>
      </c>
      <c r="D16" s="641">
        <v>397</v>
      </c>
      <c r="E16" s="333">
        <v>38.950000000000003</v>
      </c>
      <c r="F16" s="333">
        <v>50.66</v>
      </c>
      <c r="G16" s="333">
        <v>43.88</v>
      </c>
      <c r="H16" s="333">
        <v>30.98</v>
      </c>
      <c r="I16" s="333">
        <v>26.14</v>
      </c>
      <c r="J16" s="333">
        <v>28.94</v>
      </c>
      <c r="K16" s="333">
        <v>22</v>
      </c>
      <c r="L16" s="333">
        <v>19.350000000000001</v>
      </c>
      <c r="M16" s="333">
        <v>20.89</v>
      </c>
      <c r="N16" s="333">
        <v>8.08</v>
      </c>
      <c r="O16" s="333">
        <v>3.86</v>
      </c>
      <c r="P16" s="333">
        <v>6.3</v>
      </c>
    </row>
    <row r="17" spans="1:22" ht="12.75" customHeight="1" x14ac:dyDescent="0.2">
      <c r="A17" s="172">
        <v>2000</v>
      </c>
      <c r="B17" s="641">
        <v>206</v>
      </c>
      <c r="C17" s="641">
        <v>185</v>
      </c>
      <c r="D17" s="641">
        <v>391</v>
      </c>
      <c r="E17" s="333">
        <v>42.7</v>
      </c>
      <c r="F17" s="333">
        <v>41.6</v>
      </c>
      <c r="G17" s="333">
        <v>42.2</v>
      </c>
      <c r="H17" s="333">
        <v>31.46</v>
      </c>
      <c r="I17" s="333">
        <v>30.66</v>
      </c>
      <c r="J17" s="333">
        <v>31.09</v>
      </c>
      <c r="K17" s="333">
        <v>14.39</v>
      </c>
      <c r="L17" s="333">
        <v>21.12</v>
      </c>
      <c r="M17" s="333">
        <v>17.5</v>
      </c>
      <c r="N17" s="333">
        <v>11.45</v>
      </c>
      <c r="O17" s="333">
        <v>6.61</v>
      </c>
      <c r="P17" s="333">
        <v>9.2200000000000006</v>
      </c>
    </row>
    <row r="18" spans="1:22" ht="12.75" customHeight="1" x14ac:dyDescent="0.2">
      <c r="A18" s="172">
        <v>2001</v>
      </c>
      <c r="B18" s="641">
        <v>226</v>
      </c>
      <c r="C18" s="641">
        <v>205</v>
      </c>
      <c r="D18" s="641">
        <v>431</v>
      </c>
      <c r="E18" s="333">
        <v>37.54</v>
      </c>
      <c r="F18" s="333">
        <v>36.74</v>
      </c>
      <c r="G18" s="333">
        <v>37.18</v>
      </c>
      <c r="H18" s="333">
        <v>27.71</v>
      </c>
      <c r="I18" s="333">
        <v>32.31</v>
      </c>
      <c r="J18" s="333">
        <v>29.8</v>
      </c>
      <c r="K18" s="333">
        <v>24.06</v>
      </c>
      <c r="L18" s="333">
        <v>21.31</v>
      </c>
      <c r="M18" s="333">
        <v>22.81</v>
      </c>
      <c r="N18" s="333">
        <v>10.69</v>
      </c>
      <c r="O18" s="333">
        <v>9.64</v>
      </c>
      <c r="P18" s="333">
        <v>10.210000000000001</v>
      </c>
    </row>
    <row r="19" spans="1:22" ht="12.75" customHeight="1" x14ac:dyDescent="0.2">
      <c r="A19" s="172">
        <v>2002</v>
      </c>
      <c r="B19" s="641">
        <v>207</v>
      </c>
      <c r="C19" s="641">
        <v>176</v>
      </c>
      <c r="D19" s="641">
        <v>383</v>
      </c>
      <c r="E19" s="333">
        <v>33.090000000000003</v>
      </c>
      <c r="F19" s="333">
        <v>32.71</v>
      </c>
      <c r="G19" s="333">
        <v>32.92</v>
      </c>
      <c r="H19" s="333">
        <v>32.729999999999997</v>
      </c>
      <c r="I19" s="333">
        <v>40.98</v>
      </c>
      <c r="J19" s="333">
        <v>36.479999999999997</v>
      </c>
      <c r="K19" s="333">
        <v>21.1</v>
      </c>
      <c r="L19" s="333">
        <v>16.36</v>
      </c>
      <c r="M19" s="333">
        <v>18.940000000000001</v>
      </c>
      <c r="N19" s="333">
        <v>13.09</v>
      </c>
      <c r="O19" s="333">
        <v>9.9499999999999993</v>
      </c>
      <c r="P19" s="333">
        <v>11.66</v>
      </c>
    </row>
    <row r="20" spans="1:22" ht="12.75" customHeight="1" x14ac:dyDescent="0.2">
      <c r="A20" s="172">
        <v>2003</v>
      </c>
      <c r="B20" s="641">
        <v>173</v>
      </c>
      <c r="C20" s="641">
        <v>151</v>
      </c>
      <c r="D20" s="641">
        <v>324</v>
      </c>
      <c r="E20" s="333">
        <v>36.94</v>
      </c>
      <c r="F20" s="333">
        <v>41.21</v>
      </c>
      <c r="G20" s="333">
        <v>39.020000000000003</v>
      </c>
      <c r="H20" s="333">
        <v>23.67</v>
      </c>
      <c r="I20" s="333">
        <v>31.48</v>
      </c>
      <c r="J20" s="333">
        <v>27.47</v>
      </c>
      <c r="K20" s="333">
        <v>22.02</v>
      </c>
      <c r="L20" s="333">
        <v>20.329999999999998</v>
      </c>
      <c r="M20" s="333">
        <v>21.2</v>
      </c>
      <c r="N20" s="333">
        <v>17.37</v>
      </c>
      <c r="O20" s="333">
        <v>6.98</v>
      </c>
      <c r="P20" s="333">
        <v>12.32</v>
      </c>
    </row>
    <row r="21" spans="1:22" ht="12.75" customHeight="1" x14ac:dyDescent="0.2">
      <c r="A21" s="172">
        <v>2004</v>
      </c>
      <c r="B21" s="641">
        <v>183</v>
      </c>
      <c r="C21" s="641">
        <v>164</v>
      </c>
      <c r="D21" s="641">
        <v>347</v>
      </c>
      <c r="E21" s="333">
        <v>32.03</v>
      </c>
      <c r="F21" s="333">
        <v>45.69</v>
      </c>
      <c r="G21" s="333">
        <v>38.29</v>
      </c>
      <c r="H21" s="333">
        <v>31.64</v>
      </c>
      <c r="I21" s="333">
        <v>26.47</v>
      </c>
      <c r="J21" s="333">
        <v>29.27</v>
      </c>
      <c r="K21" s="333">
        <v>17.309999999999999</v>
      </c>
      <c r="L21" s="333">
        <v>19.79</v>
      </c>
      <c r="M21" s="333">
        <v>18.45</v>
      </c>
      <c r="N21" s="333">
        <v>19.02</v>
      </c>
      <c r="O21" s="333">
        <v>8.0500000000000007</v>
      </c>
      <c r="P21" s="333">
        <v>14</v>
      </c>
    </row>
    <row r="22" spans="1:22" ht="12.75" customHeight="1" x14ac:dyDescent="0.2">
      <c r="A22" s="172">
        <v>2005</v>
      </c>
      <c r="B22" s="641">
        <v>155</v>
      </c>
      <c r="C22" s="641">
        <v>158</v>
      </c>
      <c r="D22" s="641">
        <v>313</v>
      </c>
      <c r="E22" s="333">
        <v>43.08</v>
      </c>
      <c r="F22" s="333">
        <v>38.03</v>
      </c>
      <c r="G22" s="333">
        <v>40.6</v>
      </c>
      <c r="H22" s="333">
        <v>23.97</v>
      </c>
      <c r="I22" s="333">
        <v>32.049999999999997</v>
      </c>
      <c r="J22" s="333">
        <v>27.92</v>
      </c>
      <c r="K22" s="333">
        <v>20.420000000000002</v>
      </c>
      <c r="L22" s="333">
        <v>21.15</v>
      </c>
      <c r="M22" s="333">
        <v>20.77</v>
      </c>
      <c r="N22" s="333">
        <v>12.54</v>
      </c>
      <c r="O22" s="333">
        <v>8.7799999999999994</v>
      </c>
      <c r="P22" s="333">
        <v>10.7</v>
      </c>
    </row>
    <row r="23" spans="1:22" ht="12.75" customHeight="1" x14ac:dyDescent="0.2">
      <c r="A23" s="172">
        <v>2006</v>
      </c>
      <c r="B23" s="641">
        <v>134</v>
      </c>
      <c r="C23" s="641">
        <v>104</v>
      </c>
      <c r="D23" s="641">
        <v>238</v>
      </c>
      <c r="E23" s="333">
        <v>37.9</v>
      </c>
      <c r="F23" s="333">
        <v>40.94</v>
      </c>
      <c r="G23" s="333">
        <v>39.159999999999997</v>
      </c>
      <c r="H23" s="333">
        <v>24.94</v>
      </c>
      <c r="I23" s="333">
        <v>38.840000000000003</v>
      </c>
      <c r="J23" s="333">
        <v>30.72</v>
      </c>
      <c r="K23" s="333">
        <v>21.98</v>
      </c>
      <c r="L23" s="333">
        <v>14.69</v>
      </c>
      <c r="M23" s="333">
        <v>18.96</v>
      </c>
      <c r="N23" s="333">
        <v>15.18</v>
      </c>
      <c r="O23" s="333">
        <v>5.52</v>
      </c>
      <c r="P23" s="333">
        <v>11.17</v>
      </c>
    </row>
    <row r="24" spans="1:22" ht="12.75" customHeight="1" x14ac:dyDescent="0.2">
      <c r="A24" s="172">
        <v>2007</v>
      </c>
      <c r="B24" s="641">
        <v>134</v>
      </c>
      <c r="C24" s="641">
        <v>112</v>
      </c>
      <c r="D24" s="641">
        <v>246</v>
      </c>
      <c r="E24" s="333">
        <v>35.159999999999997</v>
      </c>
      <c r="F24" s="333">
        <v>37.06</v>
      </c>
      <c r="G24" s="333">
        <v>36.020000000000003</v>
      </c>
      <c r="H24" s="333">
        <v>23.32</v>
      </c>
      <c r="I24" s="333">
        <v>33.24</v>
      </c>
      <c r="J24" s="333">
        <v>27.81</v>
      </c>
      <c r="K24" s="333">
        <v>28.29</v>
      </c>
      <c r="L24" s="333">
        <v>17.399999999999999</v>
      </c>
      <c r="M24" s="333">
        <v>23.36</v>
      </c>
      <c r="N24" s="333">
        <v>13.23</v>
      </c>
      <c r="O24" s="333">
        <v>12.3</v>
      </c>
      <c r="P24" s="333">
        <v>12.81</v>
      </c>
      <c r="Q24" s="232"/>
    </row>
    <row r="25" spans="1:22" ht="12.75" customHeight="1" x14ac:dyDescent="0.2">
      <c r="A25" s="172">
        <v>2008</v>
      </c>
      <c r="B25" s="641">
        <v>148</v>
      </c>
      <c r="C25" s="641">
        <v>111</v>
      </c>
      <c r="D25" s="641">
        <v>259</v>
      </c>
      <c r="E25" s="333">
        <v>33.44</v>
      </c>
      <c r="F25" s="333">
        <v>42.42</v>
      </c>
      <c r="G25" s="333">
        <v>37.26</v>
      </c>
      <c r="H25" s="333">
        <v>31.96</v>
      </c>
      <c r="I25" s="333">
        <v>37.409999999999997</v>
      </c>
      <c r="J25" s="333">
        <v>34.270000000000003</v>
      </c>
      <c r="K25" s="333">
        <v>15.88</v>
      </c>
      <c r="L25" s="333">
        <v>16.059999999999999</v>
      </c>
      <c r="M25" s="333">
        <v>15.96</v>
      </c>
      <c r="N25" s="333">
        <v>18.72</v>
      </c>
      <c r="O25" s="333">
        <v>4.1100000000000003</v>
      </c>
      <c r="P25" s="333">
        <v>12.52</v>
      </c>
      <c r="V25" s="636"/>
    </row>
    <row r="26" spans="1:22" ht="12.75" customHeight="1" x14ac:dyDescent="0.2">
      <c r="A26" s="172">
        <v>2009</v>
      </c>
      <c r="B26" s="641">
        <v>198</v>
      </c>
      <c r="C26" s="641">
        <v>157</v>
      </c>
      <c r="D26" s="641">
        <v>355</v>
      </c>
      <c r="E26" s="333">
        <v>28.54</v>
      </c>
      <c r="F26" s="333">
        <v>48.67</v>
      </c>
      <c r="G26" s="333">
        <v>37.14</v>
      </c>
      <c r="H26" s="333">
        <v>26.11</v>
      </c>
      <c r="I26" s="333">
        <v>28.69</v>
      </c>
      <c r="J26" s="333">
        <v>27.21</v>
      </c>
      <c r="K26" s="333">
        <v>23.63</v>
      </c>
      <c r="L26" s="333">
        <v>15.19</v>
      </c>
      <c r="M26" s="333">
        <v>20.03</v>
      </c>
      <c r="N26" s="333">
        <v>21.72</v>
      </c>
      <c r="O26" s="333">
        <v>7.45</v>
      </c>
      <c r="P26" s="333">
        <v>15.63</v>
      </c>
    </row>
    <row r="27" spans="1:22" ht="12.75" customHeight="1" x14ac:dyDescent="0.2">
      <c r="A27" s="172">
        <v>2010</v>
      </c>
      <c r="B27" s="641">
        <v>212</v>
      </c>
      <c r="C27" s="641">
        <v>139</v>
      </c>
      <c r="D27" s="641">
        <v>352</v>
      </c>
      <c r="E27" s="333">
        <v>30.37</v>
      </c>
      <c r="F27" s="333">
        <v>42.37</v>
      </c>
      <c r="G27" s="333">
        <v>34.729999999999997</v>
      </c>
      <c r="H27" s="333">
        <v>26.07</v>
      </c>
      <c r="I27" s="333">
        <v>30.99</v>
      </c>
      <c r="J27" s="333">
        <v>27.82</v>
      </c>
      <c r="K27" s="333">
        <v>25.8</v>
      </c>
      <c r="L27" s="333">
        <v>23.3</v>
      </c>
      <c r="M27" s="333">
        <v>24.8</v>
      </c>
      <c r="N27" s="333">
        <v>17.760000000000002</v>
      </c>
      <c r="O27" s="333">
        <v>3.34</v>
      </c>
      <c r="P27" s="333">
        <v>12.64</v>
      </c>
    </row>
    <row r="28" spans="1:22" ht="12.75" customHeight="1" x14ac:dyDescent="0.2">
      <c r="A28" s="172">
        <v>2011</v>
      </c>
      <c r="B28" s="641">
        <v>205</v>
      </c>
      <c r="C28" s="641">
        <v>114</v>
      </c>
      <c r="D28" s="641">
        <v>320</v>
      </c>
      <c r="E28" s="333">
        <v>24.69</v>
      </c>
      <c r="F28" s="333">
        <v>37.99</v>
      </c>
      <c r="G28" s="333">
        <v>29.64</v>
      </c>
      <c r="H28" s="333">
        <v>30.53</v>
      </c>
      <c r="I28" s="333">
        <v>28.12</v>
      </c>
      <c r="J28" s="333">
        <v>29.58</v>
      </c>
      <c r="K28" s="333">
        <v>26.02</v>
      </c>
      <c r="L28" s="333">
        <v>18.420000000000002</v>
      </c>
      <c r="M28" s="333">
        <v>23.25</v>
      </c>
      <c r="N28" s="333">
        <v>18.760000000000002</v>
      </c>
      <c r="O28" s="333">
        <v>15.47</v>
      </c>
      <c r="P28" s="333">
        <v>17.54</v>
      </c>
    </row>
    <row r="29" spans="1:22" ht="12.75" customHeight="1" x14ac:dyDescent="0.2">
      <c r="A29" s="172" t="s">
        <v>88</v>
      </c>
      <c r="B29" s="641">
        <v>160</v>
      </c>
      <c r="C29" s="641">
        <v>111</v>
      </c>
      <c r="D29" s="641">
        <v>272</v>
      </c>
      <c r="E29" s="333">
        <v>22.9</v>
      </c>
      <c r="F29" s="333">
        <v>38.049999999999997</v>
      </c>
      <c r="G29" s="333">
        <v>28.64</v>
      </c>
      <c r="H29" s="333">
        <v>36.020000000000003</v>
      </c>
      <c r="I29" s="333">
        <v>30.99</v>
      </c>
      <c r="J29" s="333">
        <v>33.950000000000003</v>
      </c>
      <c r="K29" s="333">
        <v>21.26</v>
      </c>
      <c r="L29" s="333">
        <v>21.15</v>
      </c>
      <c r="M29" s="333">
        <v>21.14</v>
      </c>
      <c r="N29" s="333">
        <v>19.82</v>
      </c>
      <c r="O29" s="333">
        <v>9.81</v>
      </c>
      <c r="P29" s="333">
        <v>16.27</v>
      </c>
    </row>
    <row r="30" spans="1:22" ht="12.75" customHeight="1" x14ac:dyDescent="0.2">
      <c r="A30" s="172" t="s">
        <v>89</v>
      </c>
      <c r="B30" s="641">
        <v>156</v>
      </c>
      <c r="C30" s="641">
        <v>137</v>
      </c>
      <c r="D30" s="641">
        <v>294</v>
      </c>
      <c r="E30" s="333">
        <v>31.82</v>
      </c>
      <c r="F30" s="333">
        <v>27.17</v>
      </c>
      <c r="G30" s="333">
        <v>29.6</v>
      </c>
      <c r="H30" s="333">
        <v>29.01</v>
      </c>
      <c r="I30" s="333">
        <v>39.950000000000003</v>
      </c>
      <c r="J30" s="333">
        <v>33.9</v>
      </c>
      <c r="K30" s="333">
        <v>22.74</v>
      </c>
      <c r="L30" s="333">
        <v>25.07</v>
      </c>
      <c r="M30" s="333">
        <v>24.1</v>
      </c>
      <c r="N30" s="333">
        <v>16.43</v>
      </c>
      <c r="O30" s="333">
        <v>7.81</v>
      </c>
      <c r="P30" s="333">
        <v>12.5</v>
      </c>
    </row>
    <row r="31" spans="1:22" ht="12.75" customHeight="1" x14ac:dyDescent="0.2">
      <c r="A31" s="172">
        <v>2013</v>
      </c>
      <c r="B31" s="642">
        <v>167</v>
      </c>
      <c r="C31" s="642">
        <v>116</v>
      </c>
      <c r="D31" s="642">
        <v>285</v>
      </c>
      <c r="E31" s="333">
        <v>23.7</v>
      </c>
      <c r="F31" s="333">
        <v>37.74</v>
      </c>
      <c r="G31" s="333">
        <v>29.1</v>
      </c>
      <c r="H31" s="333">
        <v>26.3</v>
      </c>
      <c r="I31" s="333">
        <v>30.46</v>
      </c>
      <c r="J31" s="333">
        <v>28.1</v>
      </c>
      <c r="K31" s="333">
        <v>21.61</v>
      </c>
      <c r="L31" s="333">
        <v>19.95</v>
      </c>
      <c r="M31" s="333">
        <v>20.8</v>
      </c>
      <c r="N31" s="333">
        <v>28.39</v>
      </c>
      <c r="O31" s="333">
        <v>11.85</v>
      </c>
      <c r="P31" s="333">
        <v>22</v>
      </c>
      <c r="Q31" s="88"/>
      <c r="R31" s="643"/>
    </row>
    <row r="32" spans="1:22" ht="12.75" customHeight="1" x14ac:dyDescent="0.2">
      <c r="A32" s="172">
        <v>2014</v>
      </c>
      <c r="B32" s="641">
        <v>191</v>
      </c>
      <c r="C32" s="641">
        <v>132</v>
      </c>
      <c r="D32" s="641">
        <v>324</v>
      </c>
      <c r="E32" s="333">
        <v>26.27</v>
      </c>
      <c r="F32" s="333">
        <v>31.35</v>
      </c>
      <c r="G32" s="333">
        <v>28.4</v>
      </c>
      <c r="H32" s="333">
        <v>31</v>
      </c>
      <c r="I32" s="333">
        <v>35.520000000000003</v>
      </c>
      <c r="J32" s="333">
        <v>32.799999999999997</v>
      </c>
      <c r="K32" s="333">
        <v>22.07</v>
      </c>
      <c r="L32" s="333">
        <v>20.28</v>
      </c>
      <c r="M32" s="333">
        <v>21.2</v>
      </c>
      <c r="N32" s="333">
        <v>20.66</v>
      </c>
      <c r="O32" s="333">
        <v>12.85</v>
      </c>
      <c r="P32" s="333">
        <v>17.600000000000001</v>
      </c>
      <c r="Q32" s="88"/>
      <c r="R32" s="643"/>
    </row>
    <row r="33" spans="1:19" ht="12.75" customHeight="1" x14ac:dyDescent="0.2">
      <c r="A33" s="82">
        <v>2015</v>
      </c>
      <c r="B33" s="392">
        <v>171</v>
      </c>
      <c r="C33" s="392">
        <v>97</v>
      </c>
      <c r="D33" s="392">
        <v>273</v>
      </c>
      <c r="E33" s="333">
        <v>18.52</v>
      </c>
      <c r="F33" s="333">
        <v>30.85</v>
      </c>
      <c r="G33" s="333">
        <v>23.1</v>
      </c>
      <c r="H33" s="333">
        <v>29.67</v>
      </c>
      <c r="I33" s="333">
        <v>36.97</v>
      </c>
      <c r="J33" s="333">
        <v>32</v>
      </c>
      <c r="K33" s="333">
        <v>28.7</v>
      </c>
      <c r="L33" s="333">
        <v>23.46</v>
      </c>
      <c r="M33" s="333">
        <v>26.8</v>
      </c>
      <c r="N33" s="333">
        <v>23.1</v>
      </c>
      <c r="O33" s="333">
        <v>8.7200000000000006</v>
      </c>
      <c r="P33" s="333">
        <v>18.100000000000001</v>
      </c>
      <c r="Q33" s="88"/>
      <c r="R33" s="643"/>
    </row>
    <row r="34" spans="1:19" ht="12.75" customHeight="1" x14ac:dyDescent="0.2">
      <c r="A34" s="82">
        <v>2016</v>
      </c>
      <c r="B34" s="392">
        <v>122</v>
      </c>
      <c r="C34" s="392">
        <v>95</v>
      </c>
      <c r="D34" s="392">
        <v>236</v>
      </c>
      <c r="E34" s="333">
        <v>25.7</v>
      </c>
      <c r="F34" s="333">
        <v>28.19</v>
      </c>
      <c r="G34" s="333">
        <v>26.3</v>
      </c>
      <c r="H34" s="333">
        <v>25.79</v>
      </c>
      <c r="I34" s="333">
        <v>25.92</v>
      </c>
      <c r="J34" s="333">
        <v>25</v>
      </c>
      <c r="K34" s="333">
        <v>23.11</v>
      </c>
      <c r="L34" s="333">
        <v>31.33</v>
      </c>
      <c r="M34" s="333">
        <v>26.7</v>
      </c>
      <c r="N34" s="333">
        <v>25.4</v>
      </c>
      <c r="O34" s="333">
        <v>14.56</v>
      </c>
      <c r="P34" s="333">
        <v>21.9</v>
      </c>
      <c r="Q34" s="88"/>
      <c r="R34" s="643"/>
    </row>
    <row r="35" spans="1:19" x14ac:dyDescent="0.2">
      <c r="A35" s="82">
        <v>2017</v>
      </c>
      <c r="B35" s="392">
        <v>179</v>
      </c>
      <c r="C35" s="392">
        <v>143</v>
      </c>
      <c r="D35" s="392">
        <v>341</v>
      </c>
      <c r="E35" s="333">
        <v>27.45</v>
      </c>
      <c r="F35" s="333">
        <v>29.29</v>
      </c>
      <c r="G35" s="333">
        <v>27.85</v>
      </c>
      <c r="H35" s="333">
        <v>27.74</v>
      </c>
      <c r="I35" s="333">
        <v>24.43</v>
      </c>
      <c r="J35" s="333">
        <v>26.03</v>
      </c>
      <c r="K35" s="333">
        <v>25.99</v>
      </c>
      <c r="L35" s="333">
        <v>29.78</v>
      </c>
      <c r="M35" s="333">
        <v>27.55</v>
      </c>
      <c r="N35" s="333">
        <v>18.82</v>
      </c>
      <c r="O35" s="333">
        <v>16.489999999999998</v>
      </c>
      <c r="P35" s="333">
        <v>18.559999999999999</v>
      </c>
      <c r="Q35" s="88"/>
      <c r="R35" s="643"/>
    </row>
    <row r="36" spans="1:19" x14ac:dyDescent="0.2">
      <c r="A36" s="82">
        <v>2018</v>
      </c>
      <c r="B36" s="392">
        <v>187</v>
      </c>
      <c r="C36" s="392">
        <v>124</v>
      </c>
      <c r="D36" s="392">
        <v>322</v>
      </c>
      <c r="E36" s="333">
        <v>27.87</v>
      </c>
      <c r="F36" s="333">
        <v>32.28</v>
      </c>
      <c r="G36" s="333">
        <v>29.43</v>
      </c>
      <c r="H36" s="333">
        <v>27.07</v>
      </c>
      <c r="I36" s="333">
        <v>22.11</v>
      </c>
      <c r="J36" s="333">
        <v>25.01</v>
      </c>
      <c r="K36" s="333">
        <v>25.4</v>
      </c>
      <c r="L36" s="333">
        <v>25.4</v>
      </c>
      <c r="M36" s="333">
        <v>24.88</v>
      </c>
      <c r="N36" s="333">
        <v>19.66</v>
      </c>
      <c r="O36" s="333">
        <v>20.22</v>
      </c>
      <c r="P36" s="333">
        <v>20.68</v>
      </c>
      <c r="Q36" s="88"/>
      <c r="R36" s="643"/>
    </row>
    <row r="37" spans="1:19" x14ac:dyDescent="0.2">
      <c r="A37" s="82">
        <v>2019</v>
      </c>
      <c r="B37" s="392">
        <v>180</v>
      </c>
      <c r="C37" s="392">
        <v>130</v>
      </c>
      <c r="D37" s="392">
        <v>319</v>
      </c>
      <c r="E37" s="333">
        <v>27.14</v>
      </c>
      <c r="F37" s="333">
        <v>34.56</v>
      </c>
      <c r="G37" s="333">
        <v>30.05</v>
      </c>
      <c r="H37" s="333">
        <v>32.17</v>
      </c>
      <c r="I37" s="333">
        <v>33.950000000000003</v>
      </c>
      <c r="J37" s="333">
        <v>32.270000000000003</v>
      </c>
      <c r="K37" s="333">
        <v>24.31</v>
      </c>
      <c r="L37" s="333">
        <v>20.57</v>
      </c>
      <c r="M37" s="333">
        <v>22.87</v>
      </c>
      <c r="N37" s="333">
        <v>16.39</v>
      </c>
      <c r="O37" s="333">
        <v>10.92</v>
      </c>
      <c r="P37" s="333">
        <v>14.81</v>
      </c>
      <c r="Q37" s="88"/>
      <c r="R37" s="643"/>
    </row>
    <row r="38" spans="1:19" ht="12.75" customHeight="1" x14ac:dyDescent="0.2">
      <c r="A38" s="67" t="s">
        <v>635</v>
      </c>
      <c r="B38" s="392">
        <v>148</v>
      </c>
      <c r="C38" s="392">
        <v>92</v>
      </c>
      <c r="D38" s="392">
        <v>245</v>
      </c>
      <c r="E38" s="333">
        <v>27.9</v>
      </c>
      <c r="F38" s="333">
        <v>34.35</v>
      </c>
      <c r="G38" s="333">
        <v>30.66</v>
      </c>
      <c r="H38" s="333">
        <v>27.35</v>
      </c>
      <c r="I38" s="333">
        <v>25.21</v>
      </c>
      <c r="J38" s="333">
        <v>26.38</v>
      </c>
      <c r="K38" s="333">
        <v>22.39</v>
      </c>
      <c r="L38" s="333">
        <v>28.81</v>
      </c>
      <c r="M38" s="333">
        <v>25.24</v>
      </c>
      <c r="N38" s="333">
        <v>22.36</v>
      </c>
      <c r="O38" s="333">
        <v>11.63</v>
      </c>
      <c r="P38" s="333">
        <v>17.73</v>
      </c>
      <c r="Q38" s="88"/>
      <c r="R38" s="643"/>
    </row>
    <row r="39" spans="1:19" s="644" customFormat="1" ht="6" customHeight="1" x14ac:dyDescent="0.2">
      <c r="A39" s="458" t="s">
        <v>39</v>
      </c>
      <c r="B39" s="459"/>
      <c r="C39" s="459"/>
      <c r="D39" s="459"/>
      <c r="E39" s="459"/>
      <c r="F39" s="459"/>
      <c r="G39" s="459"/>
      <c r="H39" s="459"/>
      <c r="I39" s="459"/>
      <c r="J39" s="459"/>
      <c r="K39" s="459"/>
      <c r="L39" s="459"/>
      <c r="M39" s="459"/>
      <c r="N39" s="459"/>
      <c r="O39" s="459"/>
      <c r="P39" s="459"/>
    </row>
    <row r="40" spans="1:19" s="854" customFormat="1" ht="30" customHeight="1" x14ac:dyDescent="0.2">
      <c r="A40" s="1020" t="s">
        <v>587</v>
      </c>
      <c r="B40" s="1020"/>
      <c r="C40" s="1020"/>
      <c r="D40" s="1020"/>
      <c r="E40" s="1020"/>
      <c r="F40" s="1020"/>
      <c r="G40" s="1020"/>
      <c r="H40" s="1020"/>
      <c r="I40" s="1020"/>
      <c r="J40" s="1020"/>
      <c r="K40" s="1020"/>
      <c r="L40" s="1020"/>
      <c r="M40" s="1020"/>
      <c r="N40" s="1020"/>
      <c r="O40" s="1020"/>
      <c r="P40" s="1020"/>
      <c r="Q40" s="88"/>
      <c r="R40" s="643"/>
    </row>
    <row r="41" spans="1:19" s="854" customFormat="1" ht="6" customHeight="1" x14ac:dyDescent="0.2">
      <c r="A41" s="844"/>
      <c r="B41" s="844"/>
      <c r="C41" s="844"/>
      <c r="D41" s="844"/>
      <c r="E41" s="844"/>
      <c r="F41" s="844"/>
      <c r="G41" s="844"/>
      <c r="H41" s="844"/>
      <c r="I41" s="844"/>
      <c r="J41" s="844"/>
      <c r="K41" s="844"/>
      <c r="L41" s="844"/>
      <c r="M41" s="844"/>
      <c r="N41" s="844"/>
      <c r="O41" s="844"/>
      <c r="P41" s="844"/>
      <c r="Q41" s="844"/>
      <c r="R41" s="844"/>
      <c r="S41" s="844"/>
    </row>
    <row r="42" spans="1:19" ht="15" customHeight="1" x14ac:dyDescent="0.2">
      <c r="A42" s="1020" t="s">
        <v>180</v>
      </c>
      <c r="B42" s="1020"/>
      <c r="C42" s="1020"/>
      <c r="D42" s="1020"/>
      <c r="E42" s="1020"/>
      <c r="F42" s="1020"/>
      <c r="G42" s="1020"/>
      <c r="H42" s="1020"/>
      <c r="I42" s="1020"/>
      <c r="J42" s="1020"/>
      <c r="K42" s="1020"/>
      <c r="L42" s="1020"/>
      <c r="M42" s="1020"/>
      <c r="N42" s="1020"/>
      <c r="O42" s="1020"/>
      <c r="P42" s="1020"/>
    </row>
    <row r="44" spans="1:19" x14ac:dyDescent="0.2">
      <c r="H44" s="645"/>
    </row>
    <row r="45" spans="1:19" x14ac:dyDescent="0.2">
      <c r="H45" s="645"/>
    </row>
    <row r="46" spans="1:19" x14ac:dyDescent="0.2">
      <c r="H46" s="645"/>
    </row>
    <row r="47" spans="1:19" x14ac:dyDescent="0.2">
      <c r="H47" s="645"/>
    </row>
  </sheetData>
  <mergeCells count="9">
    <mergeCell ref="A42:P42"/>
    <mergeCell ref="L1:P1"/>
    <mergeCell ref="A2:P2"/>
    <mergeCell ref="B3:D3"/>
    <mergeCell ref="E3:G3"/>
    <mergeCell ref="H3:J3"/>
    <mergeCell ref="K3:M3"/>
    <mergeCell ref="N3:P3"/>
    <mergeCell ref="A40:P40"/>
  </mergeCells>
  <hyperlinks>
    <hyperlink ref="L1:O1" location="Tabellförteckning!A1" display="Tabellförteckning!A1" xr:uid="{00000000-0004-0000-56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ublished="0">
    <pageSetUpPr fitToPage="1"/>
  </sheetPr>
  <dimension ref="A1:V29"/>
  <sheetViews>
    <sheetView zoomScaleNormal="100" zoomScalePageLayoutView="125" workbookViewId="0">
      <pane ySplit="4" topLeftCell="A5" activePane="bottomLeft" state="frozen"/>
      <selection activeCell="B20" sqref="B20:I21"/>
      <selection pane="bottomLeft" activeCell="B20" sqref="B20:I21"/>
    </sheetView>
  </sheetViews>
  <sheetFormatPr defaultColWidth="8.7109375" defaultRowHeight="12.75" x14ac:dyDescent="0.2"/>
  <cols>
    <col min="1" max="7" width="6.7109375" style="431" customWidth="1"/>
    <col min="8" max="8" width="6.5703125" style="431" customWidth="1"/>
    <col min="9" max="16" width="6.7109375" style="431" customWidth="1"/>
    <col min="17" max="16384" width="8.7109375" style="431"/>
  </cols>
  <sheetData>
    <row r="1" spans="1:22" ht="30" customHeight="1" x14ac:dyDescent="0.2">
      <c r="A1" s="39"/>
      <c r="B1" s="134"/>
      <c r="C1" s="134"/>
      <c r="D1" s="134"/>
      <c r="E1" s="424"/>
      <c r="F1" s="424"/>
      <c r="G1" s="424"/>
      <c r="H1" s="424"/>
      <c r="I1" s="424"/>
      <c r="J1" s="424"/>
      <c r="K1" s="424"/>
      <c r="L1" s="1028" t="s">
        <v>275</v>
      </c>
      <c r="M1" s="1028"/>
      <c r="N1" s="1029"/>
      <c r="O1" s="1029"/>
      <c r="P1" s="1034"/>
    </row>
    <row r="2" spans="1:22" s="422" customFormat="1" ht="15" customHeight="1" x14ac:dyDescent="0.2">
      <c r="A2" s="1023" t="s">
        <v>448</v>
      </c>
      <c r="B2" s="1023"/>
      <c r="C2" s="1023"/>
      <c r="D2" s="1023"/>
      <c r="E2" s="1023"/>
      <c r="F2" s="1023"/>
      <c r="G2" s="1023"/>
      <c r="H2" s="1023"/>
      <c r="I2" s="1023"/>
      <c r="J2" s="1023"/>
      <c r="K2" s="1023"/>
      <c r="L2" s="1023"/>
      <c r="M2" s="1023"/>
      <c r="N2" s="1023"/>
      <c r="O2" s="1023"/>
      <c r="P2" s="1023"/>
    </row>
    <row r="3" spans="1:22" ht="15" customHeight="1" x14ac:dyDescent="0.2">
      <c r="A3" s="61"/>
      <c r="B3" s="1032" t="s">
        <v>10</v>
      </c>
      <c r="C3" s="1032"/>
      <c r="D3" s="1032"/>
      <c r="E3" s="1078" t="s">
        <v>18</v>
      </c>
      <c r="F3" s="1078"/>
      <c r="G3" s="1078"/>
      <c r="H3" s="1078" t="s">
        <v>173</v>
      </c>
      <c r="I3" s="1078"/>
      <c r="J3" s="1078"/>
      <c r="K3" s="1078" t="s">
        <v>174</v>
      </c>
      <c r="L3" s="1078"/>
      <c r="M3" s="1078"/>
      <c r="N3" s="1078" t="s">
        <v>118</v>
      </c>
      <c r="O3" s="1078"/>
      <c r="P3" s="1078"/>
    </row>
    <row r="4" spans="1:22" ht="15" customHeight="1" x14ac:dyDescent="0.2">
      <c r="A4" s="230" t="s">
        <v>39</v>
      </c>
      <c r="B4" s="843" t="s">
        <v>28</v>
      </c>
      <c r="C4" s="843" t="s">
        <v>29</v>
      </c>
      <c r="D4" s="843" t="s">
        <v>307</v>
      </c>
      <c r="E4" s="843" t="s">
        <v>28</v>
      </c>
      <c r="F4" s="843" t="s">
        <v>29</v>
      </c>
      <c r="G4" s="843" t="s">
        <v>307</v>
      </c>
      <c r="H4" s="843" t="s">
        <v>28</v>
      </c>
      <c r="I4" s="843" t="s">
        <v>29</v>
      </c>
      <c r="J4" s="843" t="s">
        <v>307</v>
      </c>
      <c r="K4" s="843" t="s">
        <v>28</v>
      </c>
      <c r="L4" s="843" t="s">
        <v>29</v>
      </c>
      <c r="M4" s="843" t="s">
        <v>307</v>
      </c>
      <c r="N4" s="843" t="s">
        <v>28</v>
      </c>
      <c r="O4" s="843" t="s">
        <v>29</v>
      </c>
      <c r="P4" s="843" t="s">
        <v>307</v>
      </c>
    </row>
    <row r="5" spans="1:22" ht="6" customHeight="1" x14ac:dyDescent="0.2">
      <c r="A5" s="339"/>
      <c r="B5" s="842"/>
      <c r="C5" s="842"/>
      <c r="D5" s="842"/>
      <c r="E5" s="7"/>
      <c r="F5" s="7"/>
      <c r="G5" s="7"/>
      <c r="H5" s="7"/>
      <c r="I5" s="7"/>
      <c r="J5" s="7"/>
      <c r="K5" s="7"/>
      <c r="L5" s="7"/>
      <c r="M5" s="7"/>
      <c r="N5" s="7"/>
      <c r="O5" s="7"/>
      <c r="P5" s="7"/>
    </row>
    <row r="6" spans="1:22" ht="12.75" customHeight="1" x14ac:dyDescent="0.2">
      <c r="A6" s="3">
        <v>2004</v>
      </c>
      <c r="B6" s="638">
        <v>334</v>
      </c>
      <c r="C6" s="88">
        <v>263</v>
      </c>
      <c r="D6" s="88">
        <v>597</v>
      </c>
      <c r="E6" s="486">
        <v>29.92</v>
      </c>
      <c r="F6" s="486">
        <v>32.979999999999997</v>
      </c>
      <c r="G6" s="486">
        <v>31.2</v>
      </c>
      <c r="H6" s="486">
        <v>25.23</v>
      </c>
      <c r="I6" s="486">
        <v>32.979999999999997</v>
      </c>
      <c r="J6" s="486">
        <v>28.54</v>
      </c>
      <c r="K6" s="486">
        <v>25.93</v>
      </c>
      <c r="L6" s="486">
        <v>23.03</v>
      </c>
      <c r="M6" s="486">
        <v>24.72</v>
      </c>
      <c r="N6" s="486">
        <v>18.920000000000002</v>
      </c>
      <c r="O6" s="486">
        <v>10.81</v>
      </c>
      <c r="P6" s="486">
        <v>15.54</v>
      </c>
      <c r="Q6" s="232"/>
    </row>
    <row r="7" spans="1:22" ht="12.75" customHeight="1" x14ac:dyDescent="0.2">
      <c r="A7" s="3">
        <v>2005</v>
      </c>
      <c r="B7" s="638">
        <v>358</v>
      </c>
      <c r="C7" s="88">
        <v>272</v>
      </c>
      <c r="D7" s="88">
        <v>630</v>
      </c>
      <c r="E7" s="486">
        <v>32.85</v>
      </c>
      <c r="F7" s="486">
        <v>33.46</v>
      </c>
      <c r="G7" s="486">
        <v>33.1</v>
      </c>
      <c r="H7" s="486">
        <v>26.85</v>
      </c>
      <c r="I7" s="486">
        <v>33.46</v>
      </c>
      <c r="J7" s="486">
        <v>28.88</v>
      </c>
      <c r="K7" s="486">
        <v>21.99</v>
      </c>
      <c r="L7" s="486">
        <v>20.91</v>
      </c>
      <c r="M7" s="486">
        <v>21.54</v>
      </c>
      <c r="N7" s="486">
        <v>18.32</v>
      </c>
      <c r="O7" s="486">
        <v>13.83</v>
      </c>
      <c r="P7" s="486">
        <v>16.48</v>
      </c>
      <c r="Q7" s="232"/>
    </row>
    <row r="8" spans="1:22" ht="12.75" customHeight="1" x14ac:dyDescent="0.2">
      <c r="A8" s="3">
        <v>2006</v>
      </c>
      <c r="B8" s="638">
        <v>285</v>
      </c>
      <c r="C8" s="88">
        <v>243</v>
      </c>
      <c r="D8" s="88">
        <v>528</v>
      </c>
      <c r="E8" s="486">
        <v>28.98</v>
      </c>
      <c r="F8" s="486">
        <v>34.78</v>
      </c>
      <c r="G8" s="486">
        <v>31.45</v>
      </c>
      <c r="H8" s="486">
        <v>26.38</v>
      </c>
      <c r="I8" s="486">
        <v>34.78</v>
      </c>
      <c r="J8" s="486">
        <v>28.95</v>
      </c>
      <c r="K8" s="486">
        <v>25.23</v>
      </c>
      <c r="L8" s="486">
        <v>19.57</v>
      </c>
      <c r="M8" s="486">
        <v>22.82</v>
      </c>
      <c r="N8" s="486">
        <v>19.41</v>
      </c>
      <c r="O8" s="486">
        <v>13.25</v>
      </c>
      <c r="P8" s="486">
        <v>16.78</v>
      </c>
      <c r="Q8" s="232"/>
    </row>
    <row r="9" spans="1:22" ht="12.75" customHeight="1" x14ac:dyDescent="0.2">
      <c r="A9" s="3">
        <v>2007</v>
      </c>
      <c r="B9" s="638">
        <v>333</v>
      </c>
      <c r="C9" s="88">
        <v>281</v>
      </c>
      <c r="D9" s="88">
        <v>616</v>
      </c>
      <c r="E9" s="486">
        <v>25.62</v>
      </c>
      <c r="F9" s="486">
        <v>30.4</v>
      </c>
      <c r="G9" s="486">
        <v>27.68</v>
      </c>
      <c r="H9" s="486">
        <v>34.590000000000003</v>
      </c>
      <c r="I9" s="486">
        <v>30.4</v>
      </c>
      <c r="J9" s="486">
        <v>35.06</v>
      </c>
      <c r="K9" s="486">
        <v>24.83</v>
      </c>
      <c r="L9" s="486">
        <v>20.09</v>
      </c>
      <c r="M9" s="486">
        <v>22.78</v>
      </c>
      <c r="N9" s="486">
        <v>14.96</v>
      </c>
      <c r="O9" s="486">
        <v>13.91</v>
      </c>
      <c r="P9" s="486">
        <v>14.48</v>
      </c>
      <c r="Q9" s="232"/>
    </row>
    <row r="10" spans="1:22" ht="12.75" customHeight="1" x14ac:dyDescent="0.2">
      <c r="A10" s="3">
        <v>2008</v>
      </c>
      <c r="B10" s="638">
        <v>304</v>
      </c>
      <c r="C10" s="88">
        <v>265</v>
      </c>
      <c r="D10" s="88">
        <v>571</v>
      </c>
      <c r="E10" s="486">
        <v>30.45</v>
      </c>
      <c r="F10" s="486">
        <v>36.19</v>
      </c>
      <c r="G10" s="486">
        <v>33.08</v>
      </c>
      <c r="H10" s="486">
        <v>33.33</v>
      </c>
      <c r="I10" s="486">
        <v>36.19</v>
      </c>
      <c r="J10" s="486">
        <v>33.39</v>
      </c>
      <c r="K10" s="486">
        <v>22.19</v>
      </c>
      <c r="L10" s="486">
        <v>17.62</v>
      </c>
      <c r="M10" s="486">
        <v>20.22</v>
      </c>
      <c r="N10" s="486">
        <v>14.03</v>
      </c>
      <c r="O10" s="486">
        <v>12.43</v>
      </c>
      <c r="P10" s="486">
        <v>13.31</v>
      </c>
      <c r="Q10" s="232"/>
    </row>
    <row r="11" spans="1:22" ht="12.75" customHeight="1" x14ac:dyDescent="0.2">
      <c r="A11" s="3">
        <v>2009</v>
      </c>
      <c r="B11" s="638">
        <v>329</v>
      </c>
      <c r="C11" s="88">
        <v>306</v>
      </c>
      <c r="D11" s="88">
        <v>635</v>
      </c>
      <c r="E11" s="486">
        <v>25.95</v>
      </c>
      <c r="F11" s="486">
        <v>35.97</v>
      </c>
      <c r="G11" s="486">
        <v>30.33</v>
      </c>
      <c r="H11" s="486">
        <v>31.75</v>
      </c>
      <c r="I11" s="486">
        <v>35.97</v>
      </c>
      <c r="J11" s="486">
        <v>32.33</v>
      </c>
      <c r="K11" s="486">
        <v>22.28</v>
      </c>
      <c r="L11" s="486">
        <v>18.72</v>
      </c>
      <c r="M11" s="486">
        <v>20.73</v>
      </c>
      <c r="N11" s="486">
        <v>20.02</v>
      </c>
      <c r="O11" s="486">
        <v>12.23</v>
      </c>
      <c r="P11" s="486">
        <v>16.62</v>
      </c>
      <c r="Q11" s="232"/>
    </row>
    <row r="12" spans="1:22" ht="12.75" customHeight="1" x14ac:dyDescent="0.2">
      <c r="A12" s="3">
        <v>2010</v>
      </c>
      <c r="B12" s="638">
        <v>407</v>
      </c>
      <c r="C12" s="88">
        <v>268</v>
      </c>
      <c r="D12" s="88">
        <v>675</v>
      </c>
      <c r="E12" s="486">
        <v>22.83</v>
      </c>
      <c r="F12" s="486">
        <v>31.83</v>
      </c>
      <c r="G12" s="486">
        <v>26.35</v>
      </c>
      <c r="H12" s="486">
        <v>30.46</v>
      </c>
      <c r="I12" s="486">
        <v>31.83</v>
      </c>
      <c r="J12" s="486">
        <v>30.94</v>
      </c>
      <c r="K12" s="486">
        <v>27.3</v>
      </c>
      <c r="L12" s="486">
        <v>23.13</v>
      </c>
      <c r="M12" s="486">
        <v>25.67</v>
      </c>
      <c r="N12" s="486">
        <v>19.420000000000002</v>
      </c>
      <c r="O12" s="486">
        <v>13.34</v>
      </c>
      <c r="P12" s="486">
        <v>17.04</v>
      </c>
      <c r="Q12" s="232"/>
    </row>
    <row r="13" spans="1:22" ht="12.75" customHeight="1" x14ac:dyDescent="0.2">
      <c r="A13" s="3">
        <v>2011</v>
      </c>
      <c r="B13" s="638">
        <v>343</v>
      </c>
      <c r="C13" s="88">
        <v>232</v>
      </c>
      <c r="D13" s="88">
        <v>576</v>
      </c>
      <c r="E13" s="486">
        <v>21.16</v>
      </c>
      <c r="F13" s="486">
        <v>34.26</v>
      </c>
      <c r="G13" s="486">
        <v>26.22</v>
      </c>
      <c r="H13" s="486">
        <v>27.01</v>
      </c>
      <c r="I13" s="486">
        <v>34.26</v>
      </c>
      <c r="J13" s="486">
        <v>30.57</v>
      </c>
      <c r="K13" s="486">
        <v>27.72</v>
      </c>
      <c r="L13" s="486">
        <v>22.01</v>
      </c>
      <c r="M13" s="486">
        <v>25.53</v>
      </c>
      <c r="N13" s="486">
        <v>24.11</v>
      </c>
      <c r="O13" s="486">
        <v>7.11</v>
      </c>
      <c r="P13" s="486">
        <v>17.68</v>
      </c>
      <c r="Q13" s="232"/>
    </row>
    <row r="14" spans="1:22" ht="12.75" customHeight="1" x14ac:dyDescent="0.2">
      <c r="A14" s="3" t="s">
        <v>88</v>
      </c>
      <c r="B14" s="638">
        <v>316</v>
      </c>
      <c r="C14" s="88">
        <v>231</v>
      </c>
      <c r="D14" s="88">
        <v>547</v>
      </c>
      <c r="E14" s="486">
        <v>23.65</v>
      </c>
      <c r="F14" s="486">
        <v>32.26</v>
      </c>
      <c r="G14" s="486">
        <v>27.17</v>
      </c>
      <c r="H14" s="486">
        <v>31.59</v>
      </c>
      <c r="I14" s="486">
        <v>32.26</v>
      </c>
      <c r="J14" s="486">
        <v>31.38</v>
      </c>
      <c r="K14" s="486">
        <v>24.28</v>
      </c>
      <c r="L14" s="486">
        <v>23.84</v>
      </c>
      <c r="M14" s="486">
        <v>24.1</v>
      </c>
      <c r="N14" s="486">
        <v>20.47</v>
      </c>
      <c r="O14" s="486">
        <v>12.82</v>
      </c>
      <c r="P14" s="486">
        <v>17.350000000000001</v>
      </c>
      <c r="Q14" s="232"/>
    </row>
    <row r="15" spans="1:22" ht="12.75" customHeight="1" x14ac:dyDescent="0.2">
      <c r="A15" s="3" t="s">
        <v>89</v>
      </c>
      <c r="B15" s="638">
        <v>333</v>
      </c>
      <c r="C15" s="88">
        <v>262</v>
      </c>
      <c r="D15" s="88">
        <v>596</v>
      </c>
      <c r="E15" s="486">
        <v>26.71</v>
      </c>
      <c r="F15" s="486">
        <v>36.880000000000003</v>
      </c>
      <c r="G15" s="486">
        <v>31</v>
      </c>
      <c r="H15" s="486">
        <v>26.06</v>
      </c>
      <c r="I15" s="486">
        <v>30.01</v>
      </c>
      <c r="J15" s="486">
        <v>27.6</v>
      </c>
      <c r="K15" s="486">
        <v>25.67</v>
      </c>
      <c r="L15" s="486">
        <v>22.65</v>
      </c>
      <c r="M15" s="486">
        <v>24.4</v>
      </c>
      <c r="N15" s="486">
        <v>21.56</v>
      </c>
      <c r="O15" s="486">
        <v>10.45</v>
      </c>
      <c r="P15" s="486">
        <v>17</v>
      </c>
      <c r="Q15" s="232"/>
      <c r="T15" s="634"/>
      <c r="U15" s="518"/>
      <c r="V15" s="518"/>
    </row>
    <row r="16" spans="1:22" ht="12.75" customHeight="1" x14ac:dyDescent="0.2">
      <c r="A16" s="3">
        <v>2013</v>
      </c>
      <c r="B16" s="638">
        <v>389</v>
      </c>
      <c r="C16" s="88">
        <v>293</v>
      </c>
      <c r="D16" s="88">
        <v>685</v>
      </c>
      <c r="E16" s="486">
        <v>23.24</v>
      </c>
      <c r="F16" s="486">
        <v>31.39</v>
      </c>
      <c r="G16" s="486">
        <v>26.4</v>
      </c>
      <c r="H16" s="486">
        <v>27.69</v>
      </c>
      <c r="I16" s="486">
        <v>29.87</v>
      </c>
      <c r="J16" s="486">
        <v>28.7</v>
      </c>
      <c r="K16" s="486">
        <v>26.79</v>
      </c>
      <c r="L16" s="486">
        <v>25.76</v>
      </c>
      <c r="M16" s="486">
        <v>26.3</v>
      </c>
      <c r="N16" s="486">
        <v>22.28</v>
      </c>
      <c r="O16" s="486">
        <v>12.99</v>
      </c>
      <c r="P16" s="486">
        <v>18.600000000000001</v>
      </c>
      <c r="T16" s="634"/>
      <c r="U16" s="518"/>
      <c r="V16" s="518"/>
    </row>
    <row r="17" spans="1:22" ht="12.75" customHeight="1" x14ac:dyDescent="0.2">
      <c r="A17" s="3">
        <v>2014</v>
      </c>
      <c r="B17" s="638">
        <v>348</v>
      </c>
      <c r="C17" s="88">
        <v>251</v>
      </c>
      <c r="D17" s="88">
        <v>602</v>
      </c>
      <c r="E17" s="486">
        <v>22.51</v>
      </c>
      <c r="F17" s="486">
        <v>26.36</v>
      </c>
      <c r="G17" s="486">
        <v>24.1</v>
      </c>
      <c r="H17" s="486">
        <v>29.17</v>
      </c>
      <c r="I17" s="486">
        <v>37.67</v>
      </c>
      <c r="J17" s="486">
        <v>32.4</v>
      </c>
      <c r="K17" s="486">
        <v>24.77</v>
      </c>
      <c r="L17" s="486">
        <v>18.2</v>
      </c>
      <c r="M17" s="486">
        <v>22.4</v>
      </c>
      <c r="N17" s="486">
        <v>23.55</v>
      </c>
      <c r="O17" s="486">
        <v>17.760000000000002</v>
      </c>
      <c r="P17" s="486">
        <v>21.1</v>
      </c>
      <c r="R17" s="639"/>
      <c r="S17" s="639"/>
      <c r="T17" s="634"/>
      <c r="U17" s="518"/>
      <c r="V17" s="518"/>
    </row>
    <row r="18" spans="1:22" ht="12.75" customHeight="1" x14ac:dyDescent="0.2">
      <c r="A18" s="3">
        <v>2015</v>
      </c>
      <c r="B18" s="424">
        <v>331</v>
      </c>
      <c r="C18" s="88">
        <v>249</v>
      </c>
      <c r="D18" s="88">
        <v>586</v>
      </c>
      <c r="E18" s="486">
        <v>22.73</v>
      </c>
      <c r="F18" s="486">
        <v>28.44</v>
      </c>
      <c r="G18" s="486">
        <v>25.2</v>
      </c>
      <c r="H18" s="486">
        <v>29.29</v>
      </c>
      <c r="I18" s="486">
        <v>28.56</v>
      </c>
      <c r="J18" s="486">
        <v>29.2</v>
      </c>
      <c r="K18" s="486">
        <v>25.86</v>
      </c>
      <c r="L18" s="486">
        <v>29.41</v>
      </c>
      <c r="M18" s="486">
        <v>27.1</v>
      </c>
      <c r="N18" s="486">
        <v>22.13</v>
      </c>
      <c r="O18" s="486">
        <v>13.6</v>
      </c>
      <c r="P18" s="486">
        <v>18.5</v>
      </c>
      <c r="R18" s="639"/>
      <c r="S18" s="639"/>
      <c r="T18" s="634"/>
      <c r="U18" s="518"/>
      <c r="V18" s="518"/>
    </row>
    <row r="19" spans="1:22" ht="12.75" customHeight="1" x14ac:dyDescent="0.2">
      <c r="A19" s="3">
        <v>2016</v>
      </c>
      <c r="B19" s="424">
        <v>367</v>
      </c>
      <c r="C19" s="88">
        <v>272</v>
      </c>
      <c r="D19" s="88">
        <v>660</v>
      </c>
      <c r="E19" s="486">
        <v>26.56</v>
      </c>
      <c r="F19" s="486">
        <v>30.61</v>
      </c>
      <c r="G19" s="486">
        <v>27.5</v>
      </c>
      <c r="H19" s="486">
        <v>25.66</v>
      </c>
      <c r="I19" s="486">
        <v>34.35</v>
      </c>
      <c r="J19" s="486">
        <v>28.5</v>
      </c>
      <c r="K19" s="486">
        <v>25.11</v>
      </c>
      <c r="L19" s="486">
        <v>22.45</v>
      </c>
      <c r="M19" s="486">
        <v>24</v>
      </c>
      <c r="N19" s="486">
        <v>22.66</v>
      </c>
      <c r="O19" s="486">
        <v>12.59</v>
      </c>
      <c r="P19" s="486">
        <v>20.100000000000001</v>
      </c>
      <c r="R19" s="639"/>
      <c r="S19" s="639"/>
      <c r="T19" s="634"/>
      <c r="U19" s="518"/>
      <c r="V19" s="518"/>
    </row>
    <row r="20" spans="1:22" x14ac:dyDescent="0.2">
      <c r="A20" s="3">
        <v>2017</v>
      </c>
      <c r="B20" s="424">
        <v>418</v>
      </c>
      <c r="C20" s="424">
        <v>299</v>
      </c>
      <c r="D20" s="424">
        <v>734</v>
      </c>
      <c r="E20" s="486">
        <v>25.8</v>
      </c>
      <c r="F20" s="486">
        <v>33.1</v>
      </c>
      <c r="G20" s="486">
        <v>28.3</v>
      </c>
      <c r="H20" s="486">
        <v>27</v>
      </c>
      <c r="I20" s="486">
        <v>36.799999999999997</v>
      </c>
      <c r="J20" s="486">
        <v>30.3</v>
      </c>
      <c r="K20" s="486">
        <v>27.8</v>
      </c>
      <c r="L20" s="486">
        <v>18.8</v>
      </c>
      <c r="M20" s="486">
        <v>24.7</v>
      </c>
      <c r="N20" s="486">
        <v>19.5</v>
      </c>
      <c r="O20" s="486">
        <v>11.3</v>
      </c>
      <c r="P20" s="486">
        <v>16.7</v>
      </c>
    </row>
    <row r="21" spans="1:22" x14ac:dyDescent="0.2">
      <c r="A21" s="3">
        <v>2018</v>
      </c>
      <c r="B21" s="424">
        <v>372</v>
      </c>
      <c r="C21" s="424">
        <v>317</v>
      </c>
      <c r="D21" s="424">
        <v>697</v>
      </c>
      <c r="E21" s="486">
        <v>17.850000000000001</v>
      </c>
      <c r="F21" s="486">
        <v>33.04</v>
      </c>
      <c r="G21" s="486">
        <v>24.09</v>
      </c>
      <c r="H21" s="486">
        <v>30.43</v>
      </c>
      <c r="I21" s="486">
        <v>30.83</v>
      </c>
      <c r="J21" s="486">
        <v>30.67</v>
      </c>
      <c r="K21" s="486">
        <v>30.47</v>
      </c>
      <c r="L21" s="486">
        <v>24.43</v>
      </c>
      <c r="M21" s="486">
        <v>27.82</v>
      </c>
      <c r="N21" s="486">
        <v>21.25</v>
      </c>
      <c r="O21" s="486">
        <v>11.7</v>
      </c>
      <c r="P21" s="486">
        <v>17.41</v>
      </c>
    </row>
    <row r="22" spans="1:22" x14ac:dyDescent="0.2">
      <c r="A22" s="3">
        <v>2019</v>
      </c>
      <c r="B22" s="424">
        <v>393</v>
      </c>
      <c r="C22" s="424">
        <v>273</v>
      </c>
      <c r="D22" s="424">
        <v>683</v>
      </c>
      <c r="E22" s="486">
        <v>24.38</v>
      </c>
      <c r="F22" s="486">
        <v>26.95</v>
      </c>
      <c r="G22" s="486">
        <v>24.72</v>
      </c>
      <c r="H22" s="486">
        <v>29.1</v>
      </c>
      <c r="I22" s="486">
        <v>35.450000000000003</v>
      </c>
      <c r="J22" s="486">
        <v>31.35</v>
      </c>
      <c r="K22" s="486">
        <v>26.44</v>
      </c>
      <c r="L22" s="486">
        <v>23.16</v>
      </c>
      <c r="M22" s="486">
        <v>25.49</v>
      </c>
      <c r="N22" s="486">
        <v>20.079999999999998</v>
      </c>
      <c r="O22" s="486">
        <v>14.44</v>
      </c>
      <c r="P22" s="486">
        <v>18.440000000000001</v>
      </c>
    </row>
    <row r="23" spans="1:22" ht="12.75" customHeight="1" x14ac:dyDescent="0.2">
      <c r="A23" s="67" t="s">
        <v>635</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row>
    <row r="24" spans="1:22" ht="6" customHeight="1" x14ac:dyDescent="0.2">
      <c r="A24" s="457" t="s">
        <v>39</v>
      </c>
      <c r="B24" s="335"/>
      <c r="C24" s="335"/>
      <c r="D24" s="335"/>
      <c r="E24" s="335"/>
      <c r="F24" s="335"/>
      <c r="G24" s="335"/>
      <c r="H24" s="335"/>
      <c r="I24" s="335"/>
      <c r="J24" s="335"/>
      <c r="K24" s="335"/>
      <c r="L24" s="335"/>
      <c r="M24" s="335"/>
      <c r="N24" s="335"/>
      <c r="O24" s="335"/>
      <c r="P24" s="335"/>
    </row>
    <row r="25" spans="1:22" s="854" customFormat="1" ht="15" customHeight="1" x14ac:dyDescent="0.2">
      <c r="A25" s="1020" t="s">
        <v>476</v>
      </c>
      <c r="B25" s="1020"/>
      <c r="C25" s="1020"/>
      <c r="D25" s="1020"/>
      <c r="E25" s="1020"/>
      <c r="F25" s="1020"/>
      <c r="G25" s="1020"/>
      <c r="H25" s="1020"/>
      <c r="I25" s="1020"/>
      <c r="J25" s="1020"/>
      <c r="K25" s="1020"/>
      <c r="L25" s="1020"/>
      <c r="M25" s="1020"/>
      <c r="N25" s="1020"/>
      <c r="O25" s="1020"/>
      <c r="P25" s="1020"/>
      <c r="Q25" s="88"/>
      <c r="R25" s="643"/>
    </row>
    <row r="26" spans="1:22" s="854" customFormat="1" ht="6" customHeight="1" x14ac:dyDescent="0.2">
      <c r="A26" s="844"/>
      <c r="B26" s="844"/>
      <c r="C26" s="844"/>
      <c r="D26" s="844"/>
      <c r="E26" s="844"/>
      <c r="F26" s="844"/>
      <c r="G26" s="844"/>
      <c r="H26" s="844"/>
      <c r="I26" s="844"/>
      <c r="J26" s="844"/>
      <c r="K26" s="844"/>
      <c r="L26" s="844"/>
      <c r="M26" s="844"/>
      <c r="N26" s="844"/>
      <c r="O26" s="844"/>
      <c r="P26" s="844"/>
      <c r="Q26" s="844"/>
      <c r="R26" s="844"/>
      <c r="S26" s="844"/>
    </row>
    <row r="27" spans="1:22" ht="15" customHeight="1" x14ac:dyDescent="0.2">
      <c r="A27" s="1022" t="s">
        <v>180</v>
      </c>
      <c r="B27" s="1022"/>
      <c r="C27" s="1022"/>
      <c r="D27" s="1022"/>
      <c r="E27" s="1022"/>
      <c r="F27" s="1022"/>
      <c r="G27" s="1022"/>
      <c r="H27" s="1022"/>
      <c r="I27" s="1022"/>
      <c r="J27" s="1022"/>
      <c r="K27" s="1022"/>
      <c r="L27" s="1022"/>
      <c r="M27" s="1022"/>
      <c r="N27" s="1022"/>
      <c r="O27" s="1022"/>
      <c r="P27" s="1022"/>
    </row>
    <row r="29" spans="1:22" s="80" customFormat="1" x14ac:dyDescent="0.2">
      <c r="B29" s="424"/>
      <c r="C29" s="424"/>
      <c r="D29" s="424"/>
    </row>
  </sheetData>
  <mergeCells count="9">
    <mergeCell ref="A27:P27"/>
    <mergeCell ref="L1:P1"/>
    <mergeCell ref="A2:P2"/>
    <mergeCell ref="B3:D3"/>
    <mergeCell ref="E3:G3"/>
    <mergeCell ref="H3:J3"/>
    <mergeCell ref="K3:M3"/>
    <mergeCell ref="N3:P3"/>
    <mergeCell ref="A25:P25"/>
  </mergeCells>
  <hyperlinks>
    <hyperlink ref="L1:O1" location="Tabellförteckning!A1" display="Tabellförteckning!A1" xr:uid="{00000000-0004-0000-57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96F3E-2012-44BF-AE9C-CE75BD3DD8EB}">
  <sheetPr published="0">
    <pageSetUpPr fitToPage="1"/>
  </sheetPr>
  <dimension ref="A1:AI36"/>
  <sheetViews>
    <sheetView workbookViewId="0">
      <pane ySplit="4" topLeftCell="A5" activePane="bottomLeft" state="frozen"/>
      <selection activeCell="B20" sqref="B20:I21"/>
      <selection pane="bottomLeft" activeCell="O1" sqref="O1:T1"/>
    </sheetView>
  </sheetViews>
  <sheetFormatPr defaultColWidth="9.28515625" defaultRowHeight="12.75" x14ac:dyDescent="0.2"/>
  <cols>
    <col min="1" max="1" width="6.7109375" style="895" customWidth="1"/>
    <col min="2" max="4" width="5.7109375" style="895" customWidth="1"/>
    <col min="5" max="31" width="5.7109375" style="894" customWidth="1"/>
    <col min="32" max="51" width="8.7109375" style="894" customWidth="1"/>
    <col min="52" max="16384" width="9.28515625" style="894"/>
  </cols>
  <sheetData>
    <row r="1" spans="1:35" ht="30" customHeight="1" x14ac:dyDescent="0.2">
      <c r="E1" s="902"/>
      <c r="F1" s="902"/>
      <c r="G1" s="902"/>
      <c r="H1" s="902"/>
      <c r="I1" s="902"/>
      <c r="J1" s="902"/>
      <c r="K1" s="902"/>
      <c r="L1" s="902"/>
      <c r="M1" s="902"/>
      <c r="N1" s="902"/>
      <c r="O1" s="1028" t="s">
        <v>275</v>
      </c>
      <c r="P1" s="1028"/>
      <c r="Q1" s="1029"/>
      <c r="R1" s="1029"/>
      <c r="S1" s="1029"/>
      <c r="T1" s="1075"/>
    </row>
    <row r="2" spans="1:35" s="904" customFormat="1" ht="15" customHeight="1" x14ac:dyDescent="0.2">
      <c r="A2" s="1024" t="s">
        <v>449</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row>
    <row r="3" spans="1:35" ht="30" customHeight="1" x14ac:dyDescent="0.2">
      <c r="B3" s="1077" t="s">
        <v>10</v>
      </c>
      <c r="C3" s="1077"/>
      <c r="D3" s="1077"/>
      <c r="E3" s="1061" t="s">
        <v>5</v>
      </c>
      <c r="F3" s="1061"/>
      <c r="G3" s="1061"/>
      <c r="H3" s="1061" t="s">
        <v>676</v>
      </c>
      <c r="I3" s="1061"/>
      <c r="J3" s="1061"/>
      <c r="K3" s="1061" t="s">
        <v>56</v>
      </c>
      <c r="L3" s="1061"/>
      <c r="M3" s="1061"/>
      <c r="N3" s="1061" t="s">
        <v>57</v>
      </c>
      <c r="O3" s="1061"/>
      <c r="P3" s="1061"/>
      <c r="Q3" s="1061" t="s">
        <v>58</v>
      </c>
      <c r="R3" s="1061"/>
      <c r="S3" s="1061"/>
      <c r="T3" s="1061" t="s">
        <v>136</v>
      </c>
      <c r="U3" s="1061"/>
      <c r="V3" s="1061"/>
      <c r="W3" s="1061" t="s">
        <v>181</v>
      </c>
      <c r="X3" s="1061"/>
      <c r="Y3" s="1061"/>
      <c r="Z3" s="1061" t="s">
        <v>12</v>
      </c>
      <c r="AA3" s="1061"/>
      <c r="AB3" s="1061"/>
      <c r="AC3" s="1061" t="s">
        <v>35</v>
      </c>
      <c r="AD3" s="1061"/>
      <c r="AE3" s="1061"/>
      <c r="AG3" s="904"/>
      <c r="AH3" s="904"/>
      <c r="AI3" s="904"/>
    </row>
    <row r="4" spans="1:35" ht="15" customHeight="1" x14ac:dyDescent="0.2">
      <c r="A4" s="895" t="s">
        <v>39</v>
      </c>
      <c r="B4" s="902" t="s">
        <v>28</v>
      </c>
      <c r="C4" s="902" t="s">
        <v>29</v>
      </c>
      <c r="D4" s="902" t="s">
        <v>307</v>
      </c>
      <c r="E4" s="902" t="s">
        <v>28</v>
      </c>
      <c r="F4" s="902" t="s">
        <v>29</v>
      </c>
      <c r="G4" s="902" t="s">
        <v>307</v>
      </c>
      <c r="H4" s="902" t="s">
        <v>28</v>
      </c>
      <c r="I4" s="902" t="s">
        <v>29</v>
      </c>
      <c r="J4" s="902" t="s">
        <v>307</v>
      </c>
      <c r="K4" s="902" t="s">
        <v>28</v>
      </c>
      <c r="L4" s="902" t="s">
        <v>29</v>
      </c>
      <c r="M4" s="902" t="s">
        <v>307</v>
      </c>
      <c r="N4" s="902" t="s">
        <v>28</v>
      </c>
      <c r="O4" s="902" t="s">
        <v>29</v>
      </c>
      <c r="P4" s="902" t="s">
        <v>307</v>
      </c>
      <c r="Q4" s="902" t="s">
        <v>28</v>
      </c>
      <c r="R4" s="902" t="s">
        <v>29</v>
      </c>
      <c r="S4" s="902" t="s">
        <v>307</v>
      </c>
      <c r="T4" s="902" t="s">
        <v>28</v>
      </c>
      <c r="U4" s="902" t="s">
        <v>29</v>
      </c>
      <c r="V4" s="902" t="s">
        <v>307</v>
      </c>
      <c r="W4" s="902" t="s">
        <v>28</v>
      </c>
      <c r="X4" s="902" t="s">
        <v>29</v>
      </c>
      <c r="Y4" s="902" t="s">
        <v>307</v>
      </c>
      <c r="Z4" s="902" t="s">
        <v>28</v>
      </c>
      <c r="AA4" s="902" t="s">
        <v>29</v>
      </c>
      <c r="AB4" s="902" t="s">
        <v>307</v>
      </c>
      <c r="AC4" s="902" t="s">
        <v>28</v>
      </c>
      <c r="AD4" s="902" t="s">
        <v>29</v>
      </c>
      <c r="AE4" s="902" t="s">
        <v>307</v>
      </c>
    </row>
    <row r="5" spans="1:35" ht="6" customHeight="1" x14ac:dyDescent="0.2">
      <c r="A5" s="903"/>
      <c r="B5" s="364"/>
      <c r="C5" s="364"/>
      <c r="D5" s="364"/>
      <c r="E5" s="381"/>
      <c r="F5" s="381"/>
      <c r="G5" s="381"/>
      <c r="H5" s="381"/>
      <c r="I5" s="381"/>
      <c r="J5" s="381"/>
      <c r="K5" s="381"/>
      <c r="L5" s="381"/>
      <c r="M5" s="381"/>
      <c r="N5" s="381"/>
      <c r="O5" s="381"/>
      <c r="P5" s="381"/>
      <c r="Q5" s="381"/>
      <c r="R5" s="381"/>
      <c r="S5" s="381"/>
      <c r="T5" s="372"/>
      <c r="U5" s="372"/>
      <c r="V5" s="372"/>
      <c r="W5" s="372"/>
      <c r="X5" s="372"/>
      <c r="Y5" s="372"/>
      <c r="Z5" s="381"/>
      <c r="AA5" s="381"/>
      <c r="AB5" s="381"/>
      <c r="AC5" s="381"/>
      <c r="AD5" s="381"/>
      <c r="AE5" s="30"/>
    </row>
    <row r="6" spans="1:35" ht="12.75" customHeight="1" x14ac:dyDescent="0.2">
      <c r="A6" s="895">
        <v>2007</v>
      </c>
      <c r="B6" s="635">
        <v>165</v>
      </c>
      <c r="C6" s="635">
        <v>134</v>
      </c>
      <c r="D6" s="635">
        <v>300</v>
      </c>
      <c r="E6" s="486">
        <v>2.13</v>
      </c>
      <c r="F6" s="486">
        <v>5.6</v>
      </c>
      <c r="G6" s="486">
        <v>3.67</v>
      </c>
      <c r="H6" s="486">
        <v>55.19</v>
      </c>
      <c r="I6" s="486">
        <v>56.98</v>
      </c>
      <c r="J6" s="486">
        <v>56.13</v>
      </c>
      <c r="K6" s="486">
        <v>21.32</v>
      </c>
      <c r="L6" s="486">
        <v>31.8</v>
      </c>
      <c r="M6" s="486">
        <v>25.92</v>
      </c>
      <c r="N6" s="486">
        <v>3.07</v>
      </c>
      <c r="O6" s="486">
        <v>5.32</v>
      </c>
      <c r="P6" s="486">
        <v>4.0599999999999996</v>
      </c>
      <c r="Q6" s="486">
        <v>16.399999999999999</v>
      </c>
      <c r="R6" s="486">
        <v>21.19</v>
      </c>
      <c r="S6" s="486">
        <v>18.48</v>
      </c>
      <c r="T6" s="487" t="s">
        <v>37</v>
      </c>
      <c r="U6" s="487" t="s">
        <v>37</v>
      </c>
      <c r="V6" s="487" t="s">
        <v>37</v>
      </c>
      <c r="W6" s="487" t="s">
        <v>37</v>
      </c>
      <c r="X6" s="487" t="s">
        <v>37</v>
      </c>
      <c r="Y6" s="487" t="s">
        <v>37</v>
      </c>
      <c r="Z6" s="486">
        <v>15.77</v>
      </c>
      <c r="AA6" s="486">
        <v>12.55</v>
      </c>
      <c r="AB6" s="486">
        <v>14.29</v>
      </c>
      <c r="AC6" s="486">
        <v>5.22</v>
      </c>
      <c r="AD6" s="486">
        <v>4.6399999999999997</v>
      </c>
      <c r="AE6" s="486">
        <v>4.9400000000000004</v>
      </c>
    </row>
    <row r="7" spans="1:35" ht="12.75" customHeight="1" x14ac:dyDescent="0.2">
      <c r="A7" s="895">
        <v>2008</v>
      </c>
      <c r="B7" s="635">
        <v>169</v>
      </c>
      <c r="C7" s="635">
        <v>131</v>
      </c>
      <c r="D7" s="635">
        <v>300</v>
      </c>
      <c r="E7" s="486">
        <v>3.25</v>
      </c>
      <c r="F7" s="486">
        <v>2.5099999999999998</v>
      </c>
      <c r="G7" s="486">
        <v>2.93</v>
      </c>
      <c r="H7" s="486">
        <v>57.87</v>
      </c>
      <c r="I7" s="486">
        <v>58.08</v>
      </c>
      <c r="J7" s="486">
        <v>57.96</v>
      </c>
      <c r="K7" s="486">
        <v>24.79</v>
      </c>
      <c r="L7" s="486">
        <v>30.02</v>
      </c>
      <c r="M7" s="486">
        <v>27.07</v>
      </c>
      <c r="N7" s="486">
        <v>4.75</v>
      </c>
      <c r="O7" s="486">
        <v>1.29</v>
      </c>
      <c r="P7" s="486">
        <v>3.25</v>
      </c>
      <c r="Q7" s="486">
        <v>16.09</v>
      </c>
      <c r="R7" s="486">
        <v>21.42</v>
      </c>
      <c r="S7" s="486">
        <v>18.41</v>
      </c>
      <c r="T7" s="487" t="s">
        <v>37</v>
      </c>
      <c r="U7" s="487" t="s">
        <v>37</v>
      </c>
      <c r="V7" s="487" t="s">
        <v>37</v>
      </c>
      <c r="W7" s="487" t="s">
        <v>37</v>
      </c>
      <c r="X7" s="487" t="s">
        <v>37</v>
      </c>
      <c r="Y7" s="487" t="s">
        <v>37</v>
      </c>
      <c r="Z7" s="486">
        <v>19.64</v>
      </c>
      <c r="AA7" s="486">
        <v>13.88</v>
      </c>
      <c r="AB7" s="486">
        <v>17.13</v>
      </c>
      <c r="AC7" s="486">
        <v>7.48</v>
      </c>
      <c r="AD7" s="486">
        <v>4.88</v>
      </c>
      <c r="AE7" s="486">
        <v>6.35</v>
      </c>
    </row>
    <row r="8" spans="1:35" ht="12.75" customHeight="1" x14ac:dyDescent="0.2">
      <c r="A8" s="895">
        <v>2009</v>
      </c>
      <c r="B8" s="635">
        <v>231</v>
      </c>
      <c r="C8" s="635">
        <v>184</v>
      </c>
      <c r="D8" s="635">
        <v>415</v>
      </c>
      <c r="E8" s="486">
        <v>2.56</v>
      </c>
      <c r="F8" s="486">
        <v>3.71</v>
      </c>
      <c r="G8" s="486">
        <v>3.05</v>
      </c>
      <c r="H8" s="486">
        <v>50.26</v>
      </c>
      <c r="I8" s="486">
        <v>57.58</v>
      </c>
      <c r="J8" s="486">
        <v>53.4</v>
      </c>
      <c r="K8" s="486">
        <v>20.64</v>
      </c>
      <c r="L8" s="486">
        <v>30.5</v>
      </c>
      <c r="M8" s="486">
        <v>24.86</v>
      </c>
      <c r="N8" s="486">
        <v>4.2</v>
      </c>
      <c r="O8" s="486">
        <v>2.0699999999999998</v>
      </c>
      <c r="P8" s="486">
        <v>3.29</v>
      </c>
      <c r="Q8" s="486">
        <v>24.81</v>
      </c>
      <c r="R8" s="486">
        <v>25.36</v>
      </c>
      <c r="S8" s="486">
        <v>25.04</v>
      </c>
      <c r="T8" s="487" t="s">
        <v>37</v>
      </c>
      <c r="U8" s="487" t="s">
        <v>37</v>
      </c>
      <c r="V8" s="487" t="s">
        <v>37</v>
      </c>
      <c r="W8" s="487" t="s">
        <v>37</v>
      </c>
      <c r="X8" s="487" t="s">
        <v>37</v>
      </c>
      <c r="Y8" s="487" t="s">
        <v>37</v>
      </c>
      <c r="Z8" s="486">
        <v>23.38</v>
      </c>
      <c r="AA8" s="486">
        <v>11.25</v>
      </c>
      <c r="AB8" s="486">
        <v>18.190000000000001</v>
      </c>
      <c r="AC8" s="486">
        <v>5.18</v>
      </c>
      <c r="AD8" s="486">
        <v>4.3099999999999996</v>
      </c>
      <c r="AE8" s="486">
        <v>4.8</v>
      </c>
    </row>
    <row r="9" spans="1:35" ht="12.75" customHeight="1" x14ac:dyDescent="0.2">
      <c r="A9" s="895">
        <v>2010</v>
      </c>
      <c r="B9" s="635">
        <v>238</v>
      </c>
      <c r="C9" s="635">
        <v>166</v>
      </c>
      <c r="D9" s="635">
        <v>405</v>
      </c>
      <c r="E9" s="486">
        <v>5.13</v>
      </c>
      <c r="F9" s="486">
        <v>1.82</v>
      </c>
      <c r="G9" s="486">
        <v>3.83</v>
      </c>
      <c r="H9" s="486">
        <v>45.66</v>
      </c>
      <c r="I9" s="486">
        <v>57.67</v>
      </c>
      <c r="J9" s="486">
        <v>50.21</v>
      </c>
      <c r="K9" s="486">
        <v>20.16</v>
      </c>
      <c r="L9" s="486">
        <v>29.2</v>
      </c>
      <c r="M9" s="486">
        <v>23.62</v>
      </c>
      <c r="N9" s="486">
        <v>3.34</v>
      </c>
      <c r="O9" s="486">
        <v>1.19</v>
      </c>
      <c r="P9" s="486">
        <v>2.5</v>
      </c>
      <c r="Q9" s="486">
        <v>22.7</v>
      </c>
      <c r="R9" s="486">
        <v>15.59</v>
      </c>
      <c r="S9" s="486">
        <v>20.13</v>
      </c>
      <c r="T9" s="487" t="s">
        <v>37</v>
      </c>
      <c r="U9" s="487" t="s">
        <v>37</v>
      </c>
      <c r="V9" s="487" t="s">
        <v>37</v>
      </c>
      <c r="W9" s="487" t="s">
        <v>37</v>
      </c>
      <c r="X9" s="487" t="s">
        <v>37</v>
      </c>
      <c r="Y9" s="487" t="s">
        <v>37</v>
      </c>
      <c r="Z9" s="486">
        <v>20.02</v>
      </c>
      <c r="AA9" s="486">
        <v>8.9700000000000006</v>
      </c>
      <c r="AB9" s="486">
        <v>15.68</v>
      </c>
      <c r="AC9" s="486">
        <v>3.67</v>
      </c>
      <c r="AD9" s="486">
        <v>6.82</v>
      </c>
      <c r="AE9" s="486">
        <v>4.8899999999999997</v>
      </c>
    </row>
    <row r="10" spans="1:35" ht="12.75" customHeight="1" x14ac:dyDescent="0.2">
      <c r="A10" s="895">
        <v>2011</v>
      </c>
      <c r="B10" s="635">
        <v>238</v>
      </c>
      <c r="C10" s="635">
        <v>147</v>
      </c>
      <c r="D10" s="635">
        <v>386</v>
      </c>
      <c r="E10" s="486">
        <v>3.12</v>
      </c>
      <c r="F10" s="486">
        <v>3.04</v>
      </c>
      <c r="G10" s="486">
        <v>3.08</v>
      </c>
      <c r="H10" s="486">
        <v>59.61</v>
      </c>
      <c r="I10" s="486">
        <v>55.79</v>
      </c>
      <c r="J10" s="486">
        <v>58.26</v>
      </c>
      <c r="K10" s="486">
        <v>20.329999999999998</v>
      </c>
      <c r="L10" s="486">
        <v>22.3</v>
      </c>
      <c r="M10" s="486">
        <v>21.02</v>
      </c>
      <c r="N10" s="486">
        <v>1.57</v>
      </c>
      <c r="O10" s="486">
        <v>1.1000000000000001</v>
      </c>
      <c r="P10" s="486">
        <v>1.39</v>
      </c>
      <c r="Q10" s="486">
        <v>20.22</v>
      </c>
      <c r="R10" s="486">
        <v>14.54</v>
      </c>
      <c r="S10" s="486">
        <v>18.010000000000002</v>
      </c>
      <c r="T10" s="487" t="s">
        <v>37</v>
      </c>
      <c r="U10" s="487" t="s">
        <v>37</v>
      </c>
      <c r="V10" s="487" t="s">
        <v>37</v>
      </c>
      <c r="W10" s="487" t="s">
        <v>37</v>
      </c>
      <c r="X10" s="487" t="s">
        <v>37</v>
      </c>
      <c r="Y10" s="487" t="s">
        <v>37</v>
      </c>
      <c r="Z10" s="486">
        <v>15.93</v>
      </c>
      <c r="AA10" s="486">
        <v>9.07</v>
      </c>
      <c r="AB10" s="486">
        <v>13.29</v>
      </c>
      <c r="AC10" s="486">
        <v>6.91</v>
      </c>
      <c r="AD10" s="486">
        <v>12.92</v>
      </c>
      <c r="AE10" s="486">
        <v>9.17</v>
      </c>
    </row>
    <row r="11" spans="1:35" ht="12.75" customHeight="1" x14ac:dyDescent="0.2">
      <c r="A11" s="895" t="s">
        <v>88</v>
      </c>
      <c r="B11" s="635">
        <v>184</v>
      </c>
      <c r="C11" s="635">
        <v>129</v>
      </c>
      <c r="D11" s="635">
        <v>314</v>
      </c>
      <c r="E11" s="486">
        <v>4.6500000000000004</v>
      </c>
      <c r="F11" s="486">
        <v>0.76</v>
      </c>
      <c r="G11" s="486">
        <v>3.12</v>
      </c>
      <c r="H11" s="486">
        <v>44.55</v>
      </c>
      <c r="I11" s="486">
        <v>65.290000000000006</v>
      </c>
      <c r="J11" s="486">
        <v>52.79</v>
      </c>
      <c r="K11" s="486">
        <v>21.4</v>
      </c>
      <c r="L11" s="486">
        <v>24.03</v>
      </c>
      <c r="M11" s="486">
        <v>22.35</v>
      </c>
      <c r="N11" s="486">
        <v>4</v>
      </c>
      <c r="O11" s="486">
        <v>2.2200000000000002</v>
      </c>
      <c r="P11" s="486">
        <v>3.29</v>
      </c>
      <c r="Q11" s="486">
        <v>21.54</v>
      </c>
      <c r="R11" s="486">
        <v>13.45</v>
      </c>
      <c r="S11" s="486">
        <v>18.329999999999998</v>
      </c>
      <c r="T11" s="487" t="s">
        <v>37</v>
      </c>
      <c r="U11" s="487" t="s">
        <v>37</v>
      </c>
      <c r="V11" s="487" t="s">
        <v>37</v>
      </c>
      <c r="W11" s="487" t="s">
        <v>37</v>
      </c>
      <c r="X11" s="487" t="s">
        <v>37</v>
      </c>
      <c r="Y11" s="487" t="s">
        <v>37</v>
      </c>
      <c r="Z11" s="486">
        <v>13.63</v>
      </c>
      <c r="AA11" s="486">
        <v>15.66</v>
      </c>
      <c r="AB11" s="486">
        <v>14.38</v>
      </c>
      <c r="AC11" s="486">
        <v>12.55</v>
      </c>
      <c r="AD11" s="486">
        <v>6.39</v>
      </c>
      <c r="AE11" s="486">
        <v>10.119999999999999</v>
      </c>
    </row>
    <row r="12" spans="1:35" ht="12.75" customHeight="1" x14ac:dyDescent="0.2">
      <c r="A12" s="895" t="s">
        <v>89</v>
      </c>
      <c r="B12" s="635">
        <v>175</v>
      </c>
      <c r="C12" s="635">
        <v>159</v>
      </c>
      <c r="D12" s="930">
        <v>335</v>
      </c>
      <c r="E12" s="486">
        <v>2.12</v>
      </c>
      <c r="F12" s="486">
        <v>2.5</v>
      </c>
      <c r="G12" s="547">
        <v>2.2999999999999998</v>
      </c>
      <c r="H12" s="486">
        <v>42.68</v>
      </c>
      <c r="I12" s="486">
        <v>59.38</v>
      </c>
      <c r="J12" s="547">
        <v>50.53</v>
      </c>
      <c r="K12" s="486">
        <v>26.96</v>
      </c>
      <c r="L12" s="486">
        <v>35.08</v>
      </c>
      <c r="M12" s="547">
        <v>30.91</v>
      </c>
      <c r="N12" s="486">
        <v>6.25</v>
      </c>
      <c r="O12" s="486">
        <v>3.4</v>
      </c>
      <c r="P12" s="547">
        <v>4.92</v>
      </c>
      <c r="Q12" s="487" t="s">
        <v>37</v>
      </c>
      <c r="R12" s="487" t="s">
        <v>37</v>
      </c>
      <c r="S12" s="487" t="s">
        <v>37</v>
      </c>
      <c r="T12" s="487" t="s">
        <v>37</v>
      </c>
      <c r="U12" s="487" t="s">
        <v>37</v>
      </c>
      <c r="V12" s="487" t="s">
        <v>37</v>
      </c>
      <c r="W12" s="486">
        <v>41.22</v>
      </c>
      <c r="X12" s="486">
        <v>26.23</v>
      </c>
      <c r="Y12" s="547">
        <v>34.5</v>
      </c>
      <c r="Z12" s="487" t="s">
        <v>37</v>
      </c>
      <c r="AA12" s="487" t="s">
        <v>37</v>
      </c>
      <c r="AB12" s="487" t="s">
        <v>37</v>
      </c>
      <c r="AC12" s="486">
        <v>3.21</v>
      </c>
      <c r="AD12" s="486">
        <v>4.0199999999999996</v>
      </c>
      <c r="AE12" s="547">
        <v>3.57</v>
      </c>
    </row>
    <row r="13" spans="1:35" ht="12.75" customHeight="1" x14ac:dyDescent="0.2">
      <c r="A13" s="895">
        <v>2013</v>
      </c>
      <c r="B13" s="635">
        <v>183</v>
      </c>
      <c r="C13" s="635">
        <v>139</v>
      </c>
      <c r="D13" s="930">
        <v>325</v>
      </c>
      <c r="E13" s="486">
        <v>8.57</v>
      </c>
      <c r="F13" s="486">
        <v>2.7</v>
      </c>
      <c r="G13" s="547">
        <v>6.04</v>
      </c>
      <c r="H13" s="486">
        <v>47.86</v>
      </c>
      <c r="I13" s="486">
        <v>63.4</v>
      </c>
      <c r="J13" s="547">
        <v>53.93</v>
      </c>
      <c r="K13" s="486">
        <v>27.6</v>
      </c>
      <c r="L13" s="486">
        <v>25.08</v>
      </c>
      <c r="M13" s="547">
        <v>26.3</v>
      </c>
      <c r="N13" s="486">
        <v>6.02</v>
      </c>
      <c r="O13" s="486">
        <v>4.01</v>
      </c>
      <c r="P13" s="547">
        <v>5.12</v>
      </c>
      <c r="Q13" s="487" t="s">
        <v>37</v>
      </c>
      <c r="R13" s="487" t="s">
        <v>37</v>
      </c>
      <c r="S13" s="487" t="s">
        <v>37</v>
      </c>
      <c r="T13" s="486">
        <v>4.76</v>
      </c>
      <c r="U13" s="486">
        <v>0.8</v>
      </c>
      <c r="V13" s="547">
        <v>3.36</v>
      </c>
      <c r="W13" s="486">
        <v>44.36</v>
      </c>
      <c r="X13" s="486">
        <v>25.25</v>
      </c>
      <c r="Y13" s="547">
        <v>36.57</v>
      </c>
      <c r="Z13" s="487" t="s">
        <v>37</v>
      </c>
      <c r="AA13" s="487" t="s">
        <v>37</v>
      </c>
      <c r="AB13" s="487" t="s">
        <v>37</v>
      </c>
      <c r="AC13" s="486">
        <v>5.48</v>
      </c>
      <c r="AD13" s="486">
        <v>5.83</v>
      </c>
      <c r="AE13" s="547">
        <v>5.58</v>
      </c>
    </row>
    <row r="14" spans="1:35" ht="12.75" customHeight="1" x14ac:dyDescent="0.2">
      <c r="A14" s="895">
        <v>2014</v>
      </c>
      <c r="B14" s="79">
        <v>224</v>
      </c>
      <c r="C14" s="79">
        <v>157</v>
      </c>
      <c r="D14" s="930">
        <v>382</v>
      </c>
      <c r="E14" s="486">
        <v>2.83</v>
      </c>
      <c r="F14" s="486">
        <v>4.47</v>
      </c>
      <c r="G14" s="547">
        <v>3.53</v>
      </c>
      <c r="H14" s="486">
        <v>45.36</v>
      </c>
      <c r="I14" s="486">
        <v>64.78</v>
      </c>
      <c r="J14" s="547">
        <v>53.89</v>
      </c>
      <c r="K14" s="486">
        <v>27.19</v>
      </c>
      <c r="L14" s="486">
        <v>23.39</v>
      </c>
      <c r="M14" s="547">
        <v>25.48</v>
      </c>
      <c r="N14" s="486">
        <v>8.58</v>
      </c>
      <c r="O14" s="486">
        <v>4.67</v>
      </c>
      <c r="P14" s="547">
        <v>6.87</v>
      </c>
      <c r="Q14" s="487" t="s">
        <v>37</v>
      </c>
      <c r="R14" s="487" t="s">
        <v>37</v>
      </c>
      <c r="S14" s="487" t="s">
        <v>37</v>
      </c>
      <c r="T14" s="486">
        <v>2.83</v>
      </c>
      <c r="U14" s="486">
        <v>2.2400000000000002</v>
      </c>
      <c r="V14" s="547">
        <v>2.57</v>
      </c>
      <c r="W14" s="486">
        <v>35.71</v>
      </c>
      <c r="X14" s="486">
        <v>33.54</v>
      </c>
      <c r="Y14" s="547">
        <v>34.93</v>
      </c>
      <c r="Z14" s="487" t="s">
        <v>37</v>
      </c>
      <c r="AA14" s="487" t="s">
        <v>37</v>
      </c>
      <c r="AB14" s="487" t="s">
        <v>37</v>
      </c>
      <c r="AC14" s="486">
        <v>3.37</v>
      </c>
      <c r="AD14" s="486">
        <v>2.5299999999999998</v>
      </c>
      <c r="AE14" s="547">
        <v>3</v>
      </c>
    </row>
    <row r="15" spans="1:35" ht="12.75" customHeight="1" x14ac:dyDescent="0.2">
      <c r="A15" s="895">
        <v>2015</v>
      </c>
      <c r="B15" s="79">
        <v>187</v>
      </c>
      <c r="C15" s="79">
        <v>113</v>
      </c>
      <c r="D15" s="930">
        <v>305</v>
      </c>
      <c r="E15" s="486">
        <v>4.3099999999999996</v>
      </c>
      <c r="F15" s="486">
        <v>2.0499999999999998</v>
      </c>
      <c r="G15" s="547">
        <v>4.08</v>
      </c>
      <c r="H15" s="486">
        <v>52.08</v>
      </c>
      <c r="I15" s="486">
        <v>62.42</v>
      </c>
      <c r="J15" s="547">
        <v>56.23</v>
      </c>
      <c r="K15" s="486">
        <v>22.68</v>
      </c>
      <c r="L15" s="486">
        <v>39.979999999999997</v>
      </c>
      <c r="M15" s="547">
        <v>29.46</v>
      </c>
      <c r="N15" s="547">
        <v>7.74</v>
      </c>
      <c r="O15" s="547">
        <v>3.69</v>
      </c>
      <c r="P15" s="547">
        <v>6.49</v>
      </c>
      <c r="Q15" s="487" t="s">
        <v>37</v>
      </c>
      <c r="R15" s="487" t="s">
        <v>37</v>
      </c>
      <c r="S15" s="487" t="s">
        <v>37</v>
      </c>
      <c r="T15" s="547">
        <v>4.57</v>
      </c>
      <c r="U15" s="486">
        <v>0</v>
      </c>
      <c r="V15" s="547">
        <v>3.19</v>
      </c>
      <c r="W15" s="486">
        <v>46.48</v>
      </c>
      <c r="X15" s="486">
        <v>26.53</v>
      </c>
      <c r="Y15" s="547">
        <v>39.25</v>
      </c>
      <c r="Z15" s="487" t="s">
        <v>37</v>
      </c>
      <c r="AA15" s="487" t="s">
        <v>37</v>
      </c>
      <c r="AB15" s="487" t="s">
        <v>37</v>
      </c>
      <c r="AC15" s="486">
        <v>4.63</v>
      </c>
      <c r="AD15" s="486">
        <v>3</v>
      </c>
      <c r="AE15" s="547">
        <v>3.97</v>
      </c>
      <c r="AF15" s="79"/>
      <c r="AG15" s="79"/>
    </row>
    <row r="16" spans="1:35" ht="12.75" customHeight="1" x14ac:dyDescent="0.2">
      <c r="A16" s="895">
        <v>2016</v>
      </c>
      <c r="B16" s="79">
        <v>136</v>
      </c>
      <c r="C16" s="79">
        <v>102</v>
      </c>
      <c r="D16" s="930">
        <v>259</v>
      </c>
      <c r="E16" s="486">
        <v>4.7699999999999996</v>
      </c>
      <c r="F16" s="486" t="s">
        <v>117</v>
      </c>
      <c r="G16" s="547">
        <v>3.66</v>
      </c>
      <c r="H16" s="486">
        <v>55.28</v>
      </c>
      <c r="I16" s="486">
        <v>60.11</v>
      </c>
      <c r="J16" s="547">
        <v>54.25</v>
      </c>
      <c r="K16" s="486">
        <v>19.2</v>
      </c>
      <c r="L16" s="486">
        <v>28.03</v>
      </c>
      <c r="M16" s="547">
        <v>23.43</v>
      </c>
      <c r="N16" s="486">
        <v>6.1</v>
      </c>
      <c r="O16" s="486">
        <v>3.93</v>
      </c>
      <c r="P16" s="547">
        <v>6.68</v>
      </c>
      <c r="Q16" s="487" t="s">
        <v>37</v>
      </c>
      <c r="R16" s="487" t="s">
        <v>37</v>
      </c>
      <c r="S16" s="487" t="s">
        <v>37</v>
      </c>
      <c r="T16" s="486">
        <v>1.27</v>
      </c>
      <c r="U16" s="486">
        <v>0</v>
      </c>
      <c r="V16" s="547">
        <v>2.21</v>
      </c>
      <c r="W16" s="486">
        <v>40.92</v>
      </c>
      <c r="X16" s="486">
        <v>40.4</v>
      </c>
      <c r="Y16" s="547">
        <v>41.26</v>
      </c>
      <c r="Z16" s="487" t="s">
        <v>37</v>
      </c>
      <c r="AA16" s="487" t="s">
        <v>37</v>
      </c>
      <c r="AB16" s="487" t="s">
        <v>37</v>
      </c>
      <c r="AC16" s="486">
        <v>6.27</v>
      </c>
      <c r="AD16" s="486">
        <v>0.75</v>
      </c>
      <c r="AE16" s="547">
        <v>4.3600000000000003</v>
      </c>
      <c r="AF16" s="79"/>
      <c r="AG16" s="79"/>
    </row>
    <row r="17" spans="1:33" ht="12.75" customHeight="1" x14ac:dyDescent="0.2">
      <c r="A17" s="895">
        <v>2017</v>
      </c>
      <c r="B17" s="79">
        <v>199</v>
      </c>
      <c r="C17" s="79">
        <v>157</v>
      </c>
      <c r="D17" s="930">
        <v>378</v>
      </c>
      <c r="E17" s="547">
        <v>5.96</v>
      </c>
      <c r="F17" s="547">
        <v>3.16</v>
      </c>
      <c r="G17" s="547">
        <v>5.53</v>
      </c>
      <c r="H17" s="547">
        <v>43.59</v>
      </c>
      <c r="I17" s="547">
        <v>57.6</v>
      </c>
      <c r="J17" s="547">
        <v>48.81</v>
      </c>
      <c r="K17" s="547">
        <v>21.37</v>
      </c>
      <c r="L17" s="547">
        <v>27.91</v>
      </c>
      <c r="M17" s="547">
        <v>23.3</v>
      </c>
      <c r="N17" s="547">
        <v>2.37</v>
      </c>
      <c r="O17" s="547">
        <v>1.81</v>
      </c>
      <c r="P17" s="547">
        <v>3.3</v>
      </c>
      <c r="Q17" s="630" t="s">
        <v>37</v>
      </c>
      <c r="R17" s="630" t="s">
        <v>37</v>
      </c>
      <c r="S17" s="630" t="s">
        <v>37</v>
      </c>
      <c r="T17" s="547">
        <v>4.3600000000000003</v>
      </c>
      <c r="U17" s="547">
        <v>5.49</v>
      </c>
      <c r="V17" s="547">
        <v>5.34</v>
      </c>
      <c r="W17" s="547">
        <v>50.37</v>
      </c>
      <c r="X17" s="547">
        <v>41.69</v>
      </c>
      <c r="Y17" s="547">
        <v>47.37</v>
      </c>
      <c r="Z17" s="630" t="s">
        <v>37</v>
      </c>
      <c r="AA17" s="630" t="s">
        <v>37</v>
      </c>
      <c r="AB17" s="630" t="s">
        <v>37</v>
      </c>
      <c r="AC17" s="547">
        <v>1.1599999999999999</v>
      </c>
      <c r="AD17" s="547">
        <v>1.6</v>
      </c>
      <c r="AE17" s="547">
        <v>1.53</v>
      </c>
      <c r="AF17" s="79"/>
      <c r="AG17" s="79"/>
    </row>
    <row r="18" spans="1:33" ht="12.75" customHeight="1" x14ac:dyDescent="0.2">
      <c r="A18" s="895">
        <v>2018</v>
      </c>
      <c r="B18" s="79">
        <v>194</v>
      </c>
      <c r="C18" s="79">
        <v>145</v>
      </c>
      <c r="D18" s="79">
        <v>351</v>
      </c>
      <c r="E18" s="547">
        <v>2.86</v>
      </c>
      <c r="F18" s="547">
        <v>1.99</v>
      </c>
      <c r="G18" s="547">
        <v>2.4300000000000002</v>
      </c>
      <c r="H18" s="547">
        <v>44.75</v>
      </c>
      <c r="I18" s="547">
        <v>59.49</v>
      </c>
      <c r="J18" s="547">
        <v>50.58</v>
      </c>
      <c r="K18" s="547">
        <v>20.36</v>
      </c>
      <c r="L18" s="547">
        <v>30.29</v>
      </c>
      <c r="M18" s="547">
        <v>24.06</v>
      </c>
      <c r="N18" s="547">
        <v>3.1</v>
      </c>
      <c r="O18" s="547">
        <v>3.06</v>
      </c>
      <c r="P18" s="547">
        <v>2.99</v>
      </c>
      <c r="Q18" s="630" t="s">
        <v>37</v>
      </c>
      <c r="R18" s="630" t="s">
        <v>37</v>
      </c>
      <c r="S18" s="630" t="s">
        <v>37</v>
      </c>
      <c r="T18" s="547">
        <v>4.91</v>
      </c>
      <c r="U18" s="486" t="s">
        <v>117</v>
      </c>
      <c r="V18" s="547">
        <v>3.4</v>
      </c>
      <c r="W18" s="547">
        <v>50.95</v>
      </c>
      <c r="X18" s="547">
        <v>31.47</v>
      </c>
      <c r="Y18" s="547">
        <v>42.9</v>
      </c>
      <c r="Z18" s="630" t="s">
        <v>37</v>
      </c>
      <c r="AA18" s="630" t="s">
        <v>37</v>
      </c>
      <c r="AB18" s="630" t="s">
        <v>37</v>
      </c>
      <c r="AC18" s="547">
        <v>3.11</v>
      </c>
      <c r="AD18" s="547">
        <v>5.03</v>
      </c>
      <c r="AE18" s="547">
        <v>3.75</v>
      </c>
      <c r="AF18" s="79"/>
      <c r="AG18" s="79"/>
    </row>
    <row r="19" spans="1:33" ht="12.75" customHeight="1" x14ac:dyDescent="0.2">
      <c r="A19" s="895">
        <v>2019</v>
      </c>
      <c r="B19" s="79">
        <v>198</v>
      </c>
      <c r="C19" s="79">
        <v>144</v>
      </c>
      <c r="D19" s="79">
        <v>355</v>
      </c>
      <c r="E19" s="547">
        <v>2.59</v>
      </c>
      <c r="F19" s="547">
        <v>3.53</v>
      </c>
      <c r="G19" s="547">
        <v>3.11</v>
      </c>
      <c r="H19" s="547">
        <v>46.72</v>
      </c>
      <c r="I19" s="547">
        <v>61.44</v>
      </c>
      <c r="J19" s="547">
        <v>51.09</v>
      </c>
      <c r="K19" s="547">
        <v>21.8</v>
      </c>
      <c r="L19" s="547">
        <v>28.53</v>
      </c>
      <c r="M19" s="547">
        <v>24.07</v>
      </c>
      <c r="N19" s="547">
        <v>3.71</v>
      </c>
      <c r="O19" s="547">
        <v>2.2999999999999998</v>
      </c>
      <c r="P19" s="547">
        <v>4.6500000000000004</v>
      </c>
      <c r="Q19" s="630" t="s">
        <v>37</v>
      </c>
      <c r="R19" s="630" t="s">
        <v>37</v>
      </c>
      <c r="S19" s="630" t="s">
        <v>37</v>
      </c>
      <c r="T19" s="547">
        <v>2.83</v>
      </c>
      <c r="U19" s="547">
        <v>1.03</v>
      </c>
      <c r="V19" s="547">
        <v>2.0699999999999998</v>
      </c>
      <c r="W19" s="547">
        <v>43.67</v>
      </c>
      <c r="X19" s="547">
        <v>38.86</v>
      </c>
      <c r="Y19" s="547">
        <v>41.17</v>
      </c>
      <c r="Z19" s="630" t="s">
        <v>37</v>
      </c>
      <c r="AA19" s="630" t="s">
        <v>37</v>
      </c>
      <c r="AB19" s="630" t="s">
        <v>37</v>
      </c>
      <c r="AC19" s="547">
        <v>6.23</v>
      </c>
      <c r="AD19" s="547">
        <v>0.6</v>
      </c>
      <c r="AE19" s="547">
        <v>4.1900000000000004</v>
      </c>
      <c r="AF19" s="79"/>
      <c r="AG19" s="79"/>
    </row>
    <row r="20" spans="1:33" ht="12.75" customHeight="1" x14ac:dyDescent="0.2">
      <c r="A20" s="82" t="s">
        <v>631</v>
      </c>
      <c r="B20" s="486">
        <v>166</v>
      </c>
      <c r="C20" s="486">
        <v>101</v>
      </c>
      <c r="D20" s="486">
        <v>273</v>
      </c>
      <c r="E20" s="547">
        <v>2.2999999999999998</v>
      </c>
      <c r="F20" s="547">
        <v>2.87</v>
      </c>
      <c r="G20" s="547">
        <v>2.48</v>
      </c>
      <c r="H20" s="547">
        <v>39.340000000000003</v>
      </c>
      <c r="I20" s="547">
        <v>61.64</v>
      </c>
      <c r="J20" s="547">
        <v>47.97</v>
      </c>
      <c r="K20" s="547">
        <v>19.29</v>
      </c>
      <c r="L20" s="547">
        <v>28.4</v>
      </c>
      <c r="M20" s="547">
        <v>23.45</v>
      </c>
      <c r="N20" s="547">
        <v>3.14</v>
      </c>
      <c r="O20" s="547">
        <v>3.05</v>
      </c>
      <c r="P20" s="547">
        <v>3.36</v>
      </c>
      <c r="Q20" s="630" t="s">
        <v>37</v>
      </c>
      <c r="R20" s="630" t="s">
        <v>37</v>
      </c>
      <c r="S20" s="630" t="s">
        <v>37</v>
      </c>
      <c r="T20" s="547">
        <v>6.98</v>
      </c>
      <c r="U20" s="547">
        <v>3.69</v>
      </c>
      <c r="V20" s="547">
        <v>5.56</v>
      </c>
      <c r="W20" s="547">
        <v>51.24</v>
      </c>
      <c r="X20" s="547">
        <v>34.31</v>
      </c>
      <c r="Y20" s="547">
        <v>44.26</v>
      </c>
      <c r="Z20" s="630" t="s">
        <v>37</v>
      </c>
      <c r="AA20" s="630" t="s">
        <v>37</v>
      </c>
      <c r="AB20" s="630" t="s">
        <v>37</v>
      </c>
      <c r="AC20" s="547">
        <v>4.1500000000000004</v>
      </c>
      <c r="AD20" s="547">
        <v>3.08</v>
      </c>
      <c r="AE20" s="547">
        <v>3.65</v>
      </c>
      <c r="AF20" s="79"/>
      <c r="AG20" s="79"/>
    </row>
    <row r="21" spans="1:33" ht="6" customHeight="1" x14ac:dyDescent="0.2">
      <c r="A21" s="929"/>
      <c r="B21" s="929"/>
      <c r="C21" s="929"/>
      <c r="D21" s="929"/>
      <c r="E21" s="929"/>
      <c r="F21" s="929"/>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c r="AE21" s="929"/>
    </row>
    <row r="22" spans="1:33" ht="15" customHeight="1" x14ac:dyDescent="0.2">
      <c r="A22" s="1027" t="s">
        <v>155</v>
      </c>
      <c r="B22" s="1027"/>
      <c r="C22" s="1027"/>
      <c r="D22" s="1027"/>
      <c r="E22" s="1027"/>
      <c r="F22" s="1027"/>
      <c r="G22" s="1027"/>
      <c r="H22" s="1027"/>
      <c r="I22" s="1027"/>
      <c r="J22" s="1027"/>
      <c r="K22" s="1027"/>
      <c r="L22" s="1027"/>
      <c r="M22" s="1027"/>
      <c r="N22" s="1027"/>
      <c r="O22" s="1027"/>
      <c r="P22" s="1027"/>
      <c r="Q22" s="1027"/>
      <c r="R22" s="1027"/>
      <c r="S22" s="1027"/>
      <c r="T22" s="1027"/>
      <c r="U22" s="1027"/>
      <c r="V22" s="1027"/>
      <c r="W22" s="1027"/>
      <c r="X22" s="1027"/>
      <c r="Y22" s="1027"/>
      <c r="Z22" s="1027"/>
      <c r="AA22" s="1027"/>
      <c r="AB22" s="1027"/>
      <c r="AC22" s="1027"/>
      <c r="AD22" s="1027"/>
      <c r="AE22" s="1027"/>
    </row>
    <row r="23" spans="1:33" ht="15" customHeight="1" x14ac:dyDescent="0.2">
      <c r="A23" s="1027" t="s">
        <v>588</v>
      </c>
      <c r="B23" s="1027"/>
      <c r="C23" s="1027"/>
      <c r="D23" s="1027"/>
      <c r="E23" s="1027"/>
      <c r="F23" s="1027"/>
      <c r="G23" s="1027"/>
      <c r="H23" s="1027"/>
      <c r="I23" s="1027"/>
      <c r="J23" s="1027"/>
      <c r="K23" s="1027"/>
      <c r="L23" s="1027"/>
      <c r="M23" s="1027"/>
      <c r="N23" s="1027"/>
      <c r="O23" s="1027"/>
      <c r="P23" s="1027"/>
      <c r="Q23" s="1027"/>
      <c r="R23" s="1027"/>
      <c r="S23" s="1027"/>
      <c r="T23" s="1027"/>
      <c r="U23" s="1027"/>
      <c r="V23" s="1027"/>
      <c r="W23" s="1027"/>
      <c r="X23" s="1027"/>
      <c r="Y23" s="1027"/>
      <c r="Z23" s="1027"/>
      <c r="AA23" s="1027"/>
      <c r="AB23" s="1027"/>
      <c r="AC23" s="1027"/>
      <c r="AD23" s="1027"/>
      <c r="AE23" s="1027"/>
    </row>
    <row r="24" spans="1:33" ht="6" customHeight="1" x14ac:dyDescent="0.2">
      <c r="A24" s="895" t="s">
        <v>39</v>
      </c>
      <c r="B24" s="902"/>
      <c r="C24" s="902"/>
      <c r="D24" s="902"/>
      <c r="E24" s="902"/>
      <c r="F24" s="902"/>
      <c r="G24" s="902"/>
      <c r="H24" s="902"/>
      <c r="I24" s="902"/>
      <c r="J24" s="902"/>
      <c r="K24" s="902"/>
      <c r="L24" s="902"/>
      <c r="M24" s="902"/>
      <c r="N24" s="902"/>
      <c r="O24" s="902"/>
      <c r="P24" s="902"/>
    </row>
    <row r="25" spans="1:33" ht="15" customHeight="1" x14ac:dyDescent="0.2">
      <c r="A25" s="1027" t="s">
        <v>180</v>
      </c>
      <c r="B25" s="1027"/>
      <c r="C25" s="1027"/>
      <c r="D25" s="1027"/>
      <c r="E25" s="1027"/>
      <c r="F25" s="1027"/>
      <c r="G25" s="1027"/>
      <c r="H25" s="1027"/>
      <c r="I25" s="1027"/>
      <c r="J25" s="1027"/>
      <c r="K25" s="1027"/>
      <c r="L25" s="1027"/>
      <c r="M25" s="1027"/>
      <c r="N25" s="1027"/>
      <c r="O25" s="1027"/>
      <c r="P25" s="1027"/>
      <c r="Q25" s="1027"/>
      <c r="R25" s="1027"/>
      <c r="S25" s="1027"/>
      <c r="T25" s="1027"/>
      <c r="U25" s="1027"/>
      <c r="V25" s="1027"/>
      <c r="W25" s="1027"/>
      <c r="X25" s="1027"/>
      <c r="Y25" s="1027"/>
      <c r="Z25" s="1027"/>
      <c r="AA25" s="1027"/>
      <c r="AB25" s="1027"/>
      <c r="AC25" s="1027"/>
      <c r="AD25" s="1027"/>
      <c r="AE25" s="1027"/>
    </row>
    <row r="27" spans="1:33" x14ac:dyDescent="0.2">
      <c r="G27" s="931"/>
      <c r="H27" s="932"/>
      <c r="J27" s="933"/>
      <c r="K27" s="934"/>
      <c r="M27" s="933"/>
      <c r="P27" s="933"/>
      <c r="Q27" s="934"/>
      <c r="S27" s="933"/>
      <c r="T27" s="934"/>
      <c r="W27" s="935"/>
      <c r="AB27" s="933"/>
      <c r="AC27" s="934"/>
      <c r="AE27" s="933"/>
      <c r="AF27" s="934"/>
    </row>
    <row r="28" spans="1:33" x14ac:dyDescent="0.2">
      <c r="G28" s="931"/>
      <c r="H28" s="932"/>
      <c r="J28" s="933"/>
      <c r="K28" s="934"/>
      <c r="M28" s="933"/>
      <c r="P28" s="933"/>
      <c r="Q28" s="934"/>
      <c r="S28" s="933"/>
      <c r="T28" s="934"/>
      <c r="AB28" s="933"/>
      <c r="AC28" s="934"/>
      <c r="AE28" s="933"/>
      <c r="AF28" s="934"/>
    </row>
    <row r="29" spans="1:33" x14ac:dyDescent="0.2">
      <c r="G29" s="931"/>
      <c r="H29" s="932"/>
      <c r="J29" s="933"/>
      <c r="K29" s="934"/>
      <c r="M29" s="933"/>
      <c r="P29" s="933"/>
      <c r="Q29" s="934"/>
      <c r="S29" s="933"/>
      <c r="T29" s="934"/>
      <c r="AB29" s="933"/>
      <c r="AC29" s="934"/>
      <c r="AE29" s="933"/>
      <c r="AF29" s="934"/>
    </row>
    <row r="30" spans="1:33" x14ac:dyDescent="0.2">
      <c r="G30" s="931"/>
      <c r="H30" s="932"/>
      <c r="J30" s="933"/>
      <c r="K30" s="934"/>
      <c r="M30" s="933"/>
      <c r="N30" s="934"/>
      <c r="P30" s="933"/>
      <c r="Q30" s="934"/>
      <c r="S30" s="933"/>
      <c r="T30" s="934"/>
      <c r="AB30" s="933"/>
      <c r="AC30" s="934"/>
      <c r="AE30" s="933"/>
      <c r="AF30" s="934"/>
    </row>
    <row r="31" spans="1:33" x14ac:dyDescent="0.2">
      <c r="G31" s="931"/>
      <c r="H31" s="932"/>
      <c r="J31" s="933"/>
      <c r="K31" s="934"/>
      <c r="M31" s="933"/>
      <c r="N31" s="934"/>
      <c r="P31" s="933"/>
      <c r="Q31" s="934"/>
      <c r="S31" s="933"/>
      <c r="T31" s="934"/>
      <c r="AB31" s="933"/>
      <c r="AC31" s="934"/>
      <c r="AE31" s="933"/>
      <c r="AF31" s="934"/>
    </row>
    <row r="32" spans="1:33" x14ac:dyDescent="0.2">
      <c r="G32" s="931"/>
      <c r="H32" s="932"/>
      <c r="J32" s="933"/>
      <c r="K32" s="934"/>
      <c r="M32" s="933"/>
      <c r="N32" s="934"/>
      <c r="P32" s="933"/>
      <c r="Q32" s="934"/>
      <c r="S32" s="933"/>
      <c r="T32" s="934"/>
      <c r="AB32" s="933"/>
      <c r="AC32" s="934"/>
      <c r="AE32" s="933"/>
      <c r="AF32" s="934"/>
    </row>
    <row r="33" spans="7:7" x14ac:dyDescent="0.2">
      <c r="G33" s="936"/>
    </row>
    <row r="34" spans="7:7" x14ac:dyDescent="0.2">
      <c r="G34" s="936"/>
    </row>
    <row r="35" spans="7:7" x14ac:dyDescent="0.2">
      <c r="G35" s="936"/>
    </row>
    <row r="36" spans="7:7" x14ac:dyDescent="0.2">
      <c r="G36" s="936"/>
    </row>
  </sheetData>
  <mergeCells count="15">
    <mergeCell ref="A22:AE22"/>
    <mergeCell ref="A23:AE23"/>
    <mergeCell ref="A25:AE25"/>
    <mergeCell ref="O1:T1"/>
    <mergeCell ref="A2:AE2"/>
    <mergeCell ref="B3:D3"/>
    <mergeCell ref="E3:G3"/>
    <mergeCell ref="H3:J3"/>
    <mergeCell ref="K3:M3"/>
    <mergeCell ref="N3:P3"/>
    <mergeCell ref="Q3:S3"/>
    <mergeCell ref="T3:V3"/>
    <mergeCell ref="W3:Y3"/>
    <mergeCell ref="Z3:AB3"/>
    <mergeCell ref="AC3:AE3"/>
  </mergeCells>
  <hyperlinks>
    <hyperlink ref="O1:R1" location="Tabellförteckning!A1" display="Tabellförteckning!A1" xr:uid="{4FBDD2BE-63FD-4015-B47F-E982936B31ED}"/>
  </hyperlinks>
  <pageMargins left="0.70866141732283472" right="0.70866141732283472" top="0.74803149606299213" bottom="0.74803149606299213" header="0.31496062992125984" footer="0.31496062992125984"/>
  <pageSetup paperSize="9" scale="4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pageSetUpPr fitToPage="1"/>
  </sheetPr>
  <dimension ref="A1:AN59"/>
  <sheetViews>
    <sheetView zoomScaleNormal="100" workbookViewId="0">
      <pane ySplit="5" topLeftCell="A6" activePane="bottomLeft" state="frozen"/>
      <selection activeCell="B20" sqref="B20:I21"/>
      <selection pane="bottomLeft" activeCell="O1" sqref="O1:T1"/>
    </sheetView>
  </sheetViews>
  <sheetFormatPr defaultColWidth="8.7109375" defaultRowHeight="12.75" x14ac:dyDescent="0.2"/>
  <cols>
    <col min="1" max="7" width="6.7109375" style="61" customWidth="1"/>
    <col min="8" max="37" width="5.7109375" style="61" customWidth="1"/>
    <col min="38" max="16384" width="8.7109375" style="61"/>
  </cols>
  <sheetData>
    <row r="1" spans="1:37" s="431" customFormat="1" ht="30" customHeight="1" x14ac:dyDescent="0.2">
      <c r="A1" s="39"/>
      <c r="B1" s="134"/>
      <c r="C1" s="134"/>
      <c r="D1" s="134"/>
      <c r="E1" s="134"/>
      <c r="F1" s="134"/>
      <c r="G1" s="134"/>
      <c r="H1" s="424"/>
      <c r="I1" s="424"/>
      <c r="J1" s="424"/>
      <c r="K1" s="424"/>
      <c r="L1" s="424"/>
      <c r="M1" s="424"/>
      <c r="N1" s="424"/>
      <c r="O1" s="1028" t="s">
        <v>275</v>
      </c>
      <c r="P1" s="1028"/>
      <c r="Q1" s="1028"/>
      <c r="R1" s="1028"/>
      <c r="S1" s="1028"/>
      <c r="T1" s="1028"/>
      <c r="U1" s="1013"/>
      <c r="V1" s="1013"/>
    </row>
    <row r="2" spans="1:37" s="422" customFormat="1" ht="15" customHeight="1" x14ac:dyDescent="0.2">
      <c r="A2" s="1045" t="s">
        <v>626</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row>
    <row r="3" spans="1:37" s="431" customFormat="1" ht="15" customHeight="1" x14ac:dyDescent="0.2">
      <c r="A3" s="59"/>
      <c r="B3" s="1037" t="s">
        <v>20</v>
      </c>
      <c r="C3" s="1037"/>
      <c r="D3" s="1037"/>
      <c r="E3" s="1037"/>
      <c r="F3" s="1037"/>
      <c r="G3" s="1037"/>
      <c r="H3" s="1037" t="s">
        <v>21</v>
      </c>
      <c r="I3" s="1037"/>
      <c r="J3" s="1037"/>
      <c r="K3" s="1037"/>
      <c r="L3" s="1037"/>
      <c r="M3" s="1037"/>
      <c r="N3" s="1037" t="s">
        <v>130</v>
      </c>
      <c r="O3" s="1037"/>
      <c r="P3" s="1037"/>
      <c r="Q3" s="1037"/>
      <c r="R3" s="1037"/>
      <c r="S3" s="1037"/>
      <c r="T3" s="1037" t="s">
        <v>22</v>
      </c>
      <c r="U3" s="1037"/>
      <c r="V3" s="1037"/>
      <c r="W3" s="1037"/>
      <c r="X3" s="1037"/>
      <c r="Y3" s="1037"/>
      <c r="Z3" s="1037" t="s">
        <v>23</v>
      </c>
      <c r="AA3" s="1037"/>
      <c r="AB3" s="1037"/>
      <c r="AC3" s="1037"/>
      <c r="AD3" s="1037"/>
      <c r="AE3" s="1037"/>
      <c r="AF3" s="1037" t="s">
        <v>634</v>
      </c>
      <c r="AG3" s="1037"/>
      <c r="AH3" s="1037"/>
      <c r="AI3" s="1037"/>
      <c r="AJ3" s="1037"/>
      <c r="AK3" s="1037"/>
    </row>
    <row r="4" spans="1:37" s="431" customFormat="1" ht="15" customHeight="1" x14ac:dyDescent="0.2">
      <c r="A4" s="61" t="s">
        <v>39</v>
      </c>
      <c r="B4" s="1037" t="s">
        <v>28</v>
      </c>
      <c r="C4" s="1037"/>
      <c r="D4" s="1037" t="s">
        <v>29</v>
      </c>
      <c r="E4" s="1037"/>
      <c r="F4" s="1037" t="s">
        <v>307</v>
      </c>
      <c r="G4" s="1037"/>
      <c r="H4" s="1037" t="s">
        <v>28</v>
      </c>
      <c r="I4" s="1037"/>
      <c r="J4" s="1037" t="s">
        <v>29</v>
      </c>
      <c r="K4" s="1037"/>
      <c r="L4" s="1037" t="s">
        <v>307</v>
      </c>
      <c r="M4" s="1037"/>
      <c r="N4" s="1037" t="s">
        <v>28</v>
      </c>
      <c r="O4" s="1037"/>
      <c r="P4" s="1037" t="s">
        <v>29</v>
      </c>
      <c r="Q4" s="1037"/>
      <c r="R4" s="1037" t="s">
        <v>307</v>
      </c>
      <c r="S4" s="1037"/>
      <c r="T4" s="1037" t="s">
        <v>28</v>
      </c>
      <c r="U4" s="1037"/>
      <c r="V4" s="1037" t="s">
        <v>29</v>
      </c>
      <c r="W4" s="1037"/>
      <c r="X4" s="1037" t="s">
        <v>307</v>
      </c>
      <c r="Y4" s="1037"/>
      <c r="Z4" s="1037" t="s">
        <v>28</v>
      </c>
      <c r="AA4" s="1037"/>
      <c r="AB4" s="1037" t="s">
        <v>29</v>
      </c>
      <c r="AC4" s="1037"/>
      <c r="AD4" s="1037" t="s">
        <v>307</v>
      </c>
      <c r="AE4" s="1037"/>
      <c r="AF4" s="1037" t="s">
        <v>28</v>
      </c>
      <c r="AG4" s="1037"/>
      <c r="AH4" s="1037" t="s">
        <v>29</v>
      </c>
      <c r="AI4" s="1037"/>
      <c r="AJ4" s="1037" t="s">
        <v>307</v>
      </c>
      <c r="AK4" s="1037"/>
    </row>
    <row r="5" spans="1:37" s="431" customFormat="1" ht="15" customHeight="1" x14ac:dyDescent="0.2">
      <c r="A5" s="230"/>
      <c r="B5" s="426" t="s">
        <v>66</v>
      </c>
      <c r="C5" s="426" t="s">
        <v>30</v>
      </c>
      <c r="D5" s="426" t="s">
        <v>66</v>
      </c>
      <c r="E5" s="426" t="s">
        <v>30</v>
      </c>
      <c r="F5" s="426" t="s">
        <v>66</v>
      </c>
      <c r="G5" s="426" t="s">
        <v>30</v>
      </c>
      <c r="H5" s="426" t="s">
        <v>66</v>
      </c>
      <c r="I5" s="426" t="s">
        <v>30</v>
      </c>
      <c r="J5" s="426" t="s">
        <v>66</v>
      </c>
      <c r="K5" s="426" t="s">
        <v>30</v>
      </c>
      <c r="L5" s="426" t="s">
        <v>66</v>
      </c>
      <c r="M5" s="426" t="s">
        <v>30</v>
      </c>
      <c r="N5" s="426" t="s">
        <v>66</v>
      </c>
      <c r="O5" s="426" t="s">
        <v>30</v>
      </c>
      <c r="P5" s="426" t="s">
        <v>66</v>
      </c>
      <c r="Q5" s="426" t="s">
        <v>30</v>
      </c>
      <c r="R5" s="426" t="s">
        <v>66</v>
      </c>
      <c r="S5" s="426" t="s">
        <v>30</v>
      </c>
      <c r="T5" s="426" t="s">
        <v>66</v>
      </c>
      <c r="U5" s="426" t="s">
        <v>30</v>
      </c>
      <c r="V5" s="426" t="s">
        <v>66</v>
      </c>
      <c r="W5" s="426" t="s">
        <v>30</v>
      </c>
      <c r="X5" s="426" t="s">
        <v>66</v>
      </c>
      <c r="Y5" s="426" t="s">
        <v>30</v>
      </c>
      <c r="Z5" s="426" t="s">
        <v>66</v>
      </c>
      <c r="AA5" s="426" t="s">
        <v>30</v>
      </c>
      <c r="AB5" s="426" t="s">
        <v>66</v>
      </c>
      <c r="AC5" s="426" t="s">
        <v>30</v>
      </c>
      <c r="AD5" s="426" t="s">
        <v>66</v>
      </c>
      <c r="AE5" s="426" t="s">
        <v>30</v>
      </c>
      <c r="AF5" s="426" t="s">
        <v>66</v>
      </c>
      <c r="AG5" s="426" t="s">
        <v>30</v>
      </c>
      <c r="AH5" s="426" t="s">
        <v>66</v>
      </c>
      <c r="AI5" s="426" t="s">
        <v>30</v>
      </c>
      <c r="AJ5" s="426" t="s">
        <v>66</v>
      </c>
      <c r="AK5" s="426" t="s">
        <v>30</v>
      </c>
    </row>
    <row r="6" spans="1:37" s="431" customFormat="1" ht="6" customHeight="1" x14ac:dyDescent="0.2">
      <c r="A6" s="258"/>
      <c r="B6" s="185"/>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426"/>
      <c r="AE6" s="426"/>
      <c r="AF6" s="185"/>
      <c r="AG6" s="185"/>
      <c r="AH6" s="185"/>
      <c r="AI6" s="185"/>
      <c r="AJ6" s="185"/>
      <c r="AK6" s="185"/>
    </row>
    <row r="7" spans="1:37" x14ac:dyDescent="0.2">
      <c r="A7" s="172">
        <v>1977</v>
      </c>
      <c r="B7" s="270" t="s">
        <v>36</v>
      </c>
      <c r="C7" s="270" t="s">
        <v>36</v>
      </c>
      <c r="D7" s="270" t="s">
        <v>36</v>
      </c>
      <c r="E7" s="270" t="s">
        <v>36</v>
      </c>
      <c r="F7" s="270" t="s">
        <v>36</v>
      </c>
      <c r="G7" s="270" t="s">
        <v>36</v>
      </c>
      <c r="H7" s="270" t="s">
        <v>36</v>
      </c>
      <c r="I7" s="270" t="s">
        <v>36</v>
      </c>
      <c r="J7" s="270" t="s">
        <v>36</v>
      </c>
      <c r="K7" s="270" t="s">
        <v>36</v>
      </c>
      <c r="L7" s="270" t="s">
        <v>36</v>
      </c>
      <c r="M7" s="270" t="s">
        <v>36</v>
      </c>
      <c r="N7" s="271" t="s">
        <v>37</v>
      </c>
      <c r="O7" s="271" t="s">
        <v>37</v>
      </c>
      <c r="P7" s="271" t="s">
        <v>37</v>
      </c>
      <c r="Q7" s="271" t="s">
        <v>37</v>
      </c>
      <c r="R7" s="271" t="s">
        <v>37</v>
      </c>
      <c r="S7" s="271" t="s">
        <v>37</v>
      </c>
      <c r="T7" s="270" t="s">
        <v>36</v>
      </c>
      <c r="U7" s="270" t="s">
        <v>36</v>
      </c>
      <c r="V7" s="270" t="s">
        <v>36</v>
      </c>
      <c r="W7" s="270" t="s">
        <v>36</v>
      </c>
      <c r="X7" s="270" t="s">
        <v>36</v>
      </c>
      <c r="Y7" s="270" t="s">
        <v>36</v>
      </c>
      <c r="Z7" s="270" t="s">
        <v>36</v>
      </c>
      <c r="AA7" s="270" t="s">
        <v>36</v>
      </c>
      <c r="AB7" s="270" t="s">
        <v>36</v>
      </c>
      <c r="AC7" s="270" t="s">
        <v>36</v>
      </c>
      <c r="AD7" s="270" t="s">
        <v>36</v>
      </c>
      <c r="AE7" s="270" t="s">
        <v>36</v>
      </c>
      <c r="AF7" s="836">
        <v>4</v>
      </c>
      <c r="AG7" s="142">
        <v>100</v>
      </c>
      <c r="AH7" s="836">
        <v>3.5</v>
      </c>
      <c r="AI7" s="73">
        <v>100</v>
      </c>
      <c r="AJ7" s="270" t="s">
        <v>36</v>
      </c>
      <c r="AK7" s="73">
        <v>100</v>
      </c>
    </row>
    <row r="8" spans="1:37" x14ac:dyDescent="0.2">
      <c r="A8" s="172">
        <v>1978</v>
      </c>
      <c r="B8" s="270" t="s">
        <v>36</v>
      </c>
      <c r="C8" s="270" t="s">
        <v>36</v>
      </c>
      <c r="D8" s="270" t="s">
        <v>36</v>
      </c>
      <c r="E8" s="270" t="s">
        <v>36</v>
      </c>
      <c r="F8" s="270" t="s">
        <v>36</v>
      </c>
      <c r="G8" s="270" t="s">
        <v>36</v>
      </c>
      <c r="H8" s="270" t="s">
        <v>36</v>
      </c>
      <c r="I8" s="270" t="s">
        <v>36</v>
      </c>
      <c r="J8" s="270" t="s">
        <v>36</v>
      </c>
      <c r="K8" s="270" t="s">
        <v>36</v>
      </c>
      <c r="L8" s="270" t="s">
        <v>36</v>
      </c>
      <c r="M8" s="270" t="s">
        <v>36</v>
      </c>
      <c r="N8" s="271" t="s">
        <v>37</v>
      </c>
      <c r="O8" s="271" t="s">
        <v>37</v>
      </c>
      <c r="P8" s="271" t="s">
        <v>37</v>
      </c>
      <c r="Q8" s="271" t="s">
        <v>37</v>
      </c>
      <c r="R8" s="271" t="s">
        <v>37</v>
      </c>
      <c r="S8" s="271" t="s">
        <v>37</v>
      </c>
      <c r="T8" s="270" t="s">
        <v>36</v>
      </c>
      <c r="U8" s="270" t="s">
        <v>36</v>
      </c>
      <c r="V8" s="270" t="s">
        <v>36</v>
      </c>
      <c r="W8" s="270" t="s">
        <v>36</v>
      </c>
      <c r="X8" s="270" t="s">
        <v>36</v>
      </c>
      <c r="Y8" s="270" t="s">
        <v>36</v>
      </c>
      <c r="Z8" s="270" t="s">
        <v>36</v>
      </c>
      <c r="AA8" s="270" t="s">
        <v>36</v>
      </c>
      <c r="AB8" s="270" t="s">
        <v>36</v>
      </c>
      <c r="AC8" s="270" t="s">
        <v>36</v>
      </c>
      <c r="AD8" s="270" t="s">
        <v>36</v>
      </c>
      <c r="AE8" s="270" t="s">
        <v>36</v>
      </c>
      <c r="AF8" s="836">
        <v>3.7</v>
      </c>
      <c r="AG8" s="142">
        <v>100</v>
      </c>
      <c r="AH8" s="836">
        <v>2.9</v>
      </c>
      <c r="AI8" s="73">
        <v>100</v>
      </c>
      <c r="AJ8" s="270" t="s">
        <v>36</v>
      </c>
      <c r="AK8" s="73">
        <v>100</v>
      </c>
    </row>
    <row r="9" spans="1:37" x14ac:dyDescent="0.2">
      <c r="A9" s="172">
        <v>1979</v>
      </c>
      <c r="B9" s="270" t="s">
        <v>36</v>
      </c>
      <c r="C9" s="270" t="s">
        <v>36</v>
      </c>
      <c r="D9" s="270" t="s">
        <v>36</v>
      </c>
      <c r="E9" s="270" t="s">
        <v>36</v>
      </c>
      <c r="F9" s="270" t="s">
        <v>36</v>
      </c>
      <c r="G9" s="270" t="s">
        <v>36</v>
      </c>
      <c r="H9" s="270" t="s">
        <v>36</v>
      </c>
      <c r="I9" s="270" t="s">
        <v>36</v>
      </c>
      <c r="J9" s="270" t="s">
        <v>36</v>
      </c>
      <c r="K9" s="270" t="s">
        <v>36</v>
      </c>
      <c r="L9" s="270" t="s">
        <v>36</v>
      </c>
      <c r="M9" s="270" t="s">
        <v>36</v>
      </c>
      <c r="N9" s="271" t="s">
        <v>37</v>
      </c>
      <c r="O9" s="271" t="s">
        <v>37</v>
      </c>
      <c r="P9" s="271" t="s">
        <v>37</v>
      </c>
      <c r="Q9" s="271" t="s">
        <v>37</v>
      </c>
      <c r="R9" s="271" t="s">
        <v>37</v>
      </c>
      <c r="S9" s="271" t="s">
        <v>37</v>
      </c>
      <c r="T9" s="270" t="s">
        <v>36</v>
      </c>
      <c r="U9" s="270" t="s">
        <v>36</v>
      </c>
      <c r="V9" s="270" t="s">
        <v>36</v>
      </c>
      <c r="W9" s="270" t="s">
        <v>36</v>
      </c>
      <c r="X9" s="270" t="s">
        <v>36</v>
      </c>
      <c r="Y9" s="270" t="s">
        <v>36</v>
      </c>
      <c r="Z9" s="270" t="s">
        <v>36</v>
      </c>
      <c r="AA9" s="270" t="s">
        <v>36</v>
      </c>
      <c r="AB9" s="270" t="s">
        <v>36</v>
      </c>
      <c r="AC9" s="270" t="s">
        <v>36</v>
      </c>
      <c r="AD9" s="270" t="s">
        <v>36</v>
      </c>
      <c r="AE9" s="270" t="s">
        <v>36</v>
      </c>
      <c r="AF9" s="836">
        <v>3.3</v>
      </c>
      <c r="AG9" s="142">
        <v>100</v>
      </c>
      <c r="AH9" s="836">
        <v>2.7</v>
      </c>
      <c r="AI9" s="73">
        <v>100</v>
      </c>
      <c r="AJ9" s="270" t="s">
        <v>36</v>
      </c>
      <c r="AK9" s="73">
        <v>100</v>
      </c>
    </row>
    <row r="10" spans="1:37" x14ac:dyDescent="0.2">
      <c r="A10" s="172">
        <v>1980</v>
      </c>
      <c r="B10" s="270" t="s">
        <v>36</v>
      </c>
      <c r="C10" s="270" t="s">
        <v>36</v>
      </c>
      <c r="D10" s="270" t="s">
        <v>36</v>
      </c>
      <c r="E10" s="270" t="s">
        <v>36</v>
      </c>
      <c r="F10" s="270" t="s">
        <v>36</v>
      </c>
      <c r="G10" s="270" t="s">
        <v>36</v>
      </c>
      <c r="H10" s="270" t="s">
        <v>36</v>
      </c>
      <c r="I10" s="270" t="s">
        <v>36</v>
      </c>
      <c r="J10" s="270" t="s">
        <v>36</v>
      </c>
      <c r="K10" s="270" t="s">
        <v>36</v>
      </c>
      <c r="L10" s="270" t="s">
        <v>36</v>
      </c>
      <c r="M10" s="270" t="s">
        <v>36</v>
      </c>
      <c r="N10" s="271" t="s">
        <v>37</v>
      </c>
      <c r="O10" s="271" t="s">
        <v>37</v>
      </c>
      <c r="P10" s="271" t="s">
        <v>37</v>
      </c>
      <c r="Q10" s="271" t="s">
        <v>37</v>
      </c>
      <c r="R10" s="271" t="s">
        <v>37</v>
      </c>
      <c r="S10" s="271" t="s">
        <v>37</v>
      </c>
      <c r="T10" s="270" t="s">
        <v>36</v>
      </c>
      <c r="U10" s="270" t="s">
        <v>36</v>
      </c>
      <c r="V10" s="270" t="s">
        <v>36</v>
      </c>
      <c r="W10" s="270" t="s">
        <v>36</v>
      </c>
      <c r="X10" s="270" t="s">
        <v>36</v>
      </c>
      <c r="Y10" s="270" t="s">
        <v>36</v>
      </c>
      <c r="Z10" s="270" t="s">
        <v>36</v>
      </c>
      <c r="AA10" s="270" t="s">
        <v>36</v>
      </c>
      <c r="AB10" s="270" t="s">
        <v>36</v>
      </c>
      <c r="AC10" s="270" t="s">
        <v>36</v>
      </c>
      <c r="AD10" s="270" t="s">
        <v>36</v>
      </c>
      <c r="AE10" s="270" t="s">
        <v>36</v>
      </c>
      <c r="AF10" s="836">
        <v>2.7</v>
      </c>
      <c r="AG10" s="142">
        <v>100</v>
      </c>
      <c r="AH10" s="836">
        <v>2.1</v>
      </c>
      <c r="AI10" s="73">
        <v>100</v>
      </c>
      <c r="AJ10" s="270" t="s">
        <v>36</v>
      </c>
      <c r="AK10" s="73">
        <v>100</v>
      </c>
    </row>
    <row r="11" spans="1:37" x14ac:dyDescent="0.2">
      <c r="A11" s="172">
        <v>1981</v>
      </c>
      <c r="B11" s="270" t="s">
        <v>36</v>
      </c>
      <c r="C11" s="270" t="s">
        <v>36</v>
      </c>
      <c r="D11" s="270" t="s">
        <v>36</v>
      </c>
      <c r="E11" s="270" t="s">
        <v>36</v>
      </c>
      <c r="F11" s="270" t="s">
        <v>36</v>
      </c>
      <c r="G11" s="270" t="s">
        <v>36</v>
      </c>
      <c r="H11" s="270" t="s">
        <v>36</v>
      </c>
      <c r="I11" s="270" t="s">
        <v>36</v>
      </c>
      <c r="J11" s="270" t="s">
        <v>36</v>
      </c>
      <c r="K11" s="270" t="s">
        <v>36</v>
      </c>
      <c r="L11" s="270" t="s">
        <v>36</v>
      </c>
      <c r="M11" s="270" t="s">
        <v>36</v>
      </c>
      <c r="N11" s="271" t="s">
        <v>37</v>
      </c>
      <c r="O11" s="271" t="s">
        <v>37</v>
      </c>
      <c r="P11" s="271" t="s">
        <v>37</v>
      </c>
      <c r="Q11" s="271" t="s">
        <v>37</v>
      </c>
      <c r="R11" s="271" t="s">
        <v>37</v>
      </c>
      <c r="S11" s="271" t="s">
        <v>37</v>
      </c>
      <c r="T11" s="270" t="s">
        <v>36</v>
      </c>
      <c r="U11" s="270" t="s">
        <v>36</v>
      </c>
      <c r="V11" s="270" t="s">
        <v>36</v>
      </c>
      <c r="W11" s="270" t="s">
        <v>36</v>
      </c>
      <c r="X11" s="270" t="s">
        <v>36</v>
      </c>
      <c r="Y11" s="270" t="s">
        <v>36</v>
      </c>
      <c r="Z11" s="270" t="s">
        <v>36</v>
      </c>
      <c r="AA11" s="270" t="s">
        <v>36</v>
      </c>
      <c r="AB11" s="270" t="s">
        <v>36</v>
      </c>
      <c r="AC11" s="270" t="s">
        <v>36</v>
      </c>
      <c r="AD11" s="270" t="s">
        <v>36</v>
      </c>
      <c r="AE11" s="270" t="s">
        <v>36</v>
      </c>
      <c r="AF11" s="836">
        <v>2.2999999999999998</v>
      </c>
      <c r="AG11" s="142">
        <v>100</v>
      </c>
      <c r="AH11" s="836">
        <v>1.6</v>
      </c>
      <c r="AI11" s="73">
        <v>100</v>
      </c>
      <c r="AJ11" s="270" t="s">
        <v>36</v>
      </c>
      <c r="AK11" s="73">
        <v>100</v>
      </c>
    </row>
    <row r="12" spans="1:37" x14ac:dyDescent="0.2">
      <c r="A12" s="172">
        <v>1982</v>
      </c>
      <c r="B12" s="270" t="s">
        <v>36</v>
      </c>
      <c r="C12" s="270" t="s">
        <v>36</v>
      </c>
      <c r="D12" s="270" t="s">
        <v>36</v>
      </c>
      <c r="E12" s="270" t="s">
        <v>36</v>
      </c>
      <c r="F12" s="270" t="s">
        <v>36</v>
      </c>
      <c r="G12" s="270" t="s">
        <v>36</v>
      </c>
      <c r="H12" s="270" t="s">
        <v>36</v>
      </c>
      <c r="I12" s="270" t="s">
        <v>36</v>
      </c>
      <c r="J12" s="270" t="s">
        <v>36</v>
      </c>
      <c r="K12" s="270" t="s">
        <v>36</v>
      </c>
      <c r="L12" s="270" t="s">
        <v>36</v>
      </c>
      <c r="M12" s="270" t="s">
        <v>36</v>
      </c>
      <c r="N12" s="271" t="s">
        <v>37</v>
      </c>
      <c r="O12" s="271" t="s">
        <v>37</v>
      </c>
      <c r="P12" s="271" t="s">
        <v>37</v>
      </c>
      <c r="Q12" s="271" t="s">
        <v>37</v>
      </c>
      <c r="R12" s="271" t="s">
        <v>37</v>
      </c>
      <c r="S12" s="271" t="s">
        <v>37</v>
      </c>
      <c r="T12" s="270" t="s">
        <v>36</v>
      </c>
      <c r="U12" s="270" t="s">
        <v>36</v>
      </c>
      <c r="V12" s="270" t="s">
        <v>36</v>
      </c>
      <c r="W12" s="270" t="s">
        <v>36</v>
      </c>
      <c r="X12" s="270" t="s">
        <v>36</v>
      </c>
      <c r="Y12" s="270" t="s">
        <v>36</v>
      </c>
      <c r="Z12" s="270" t="s">
        <v>36</v>
      </c>
      <c r="AA12" s="270" t="s">
        <v>36</v>
      </c>
      <c r="AB12" s="270" t="s">
        <v>36</v>
      </c>
      <c r="AC12" s="270" t="s">
        <v>36</v>
      </c>
      <c r="AD12" s="270" t="s">
        <v>36</v>
      </c>
      <c r="AE12" s="270" t="s">
        <v>36</v>
      </c>
      <c r="AF12" s="836">
        <v>2.5</v>
      </c>
      <c r="AG12" s="142">
        <v>100</v>
      </c>
      <c r="AH12" s="836">
        <v>1.6</v>
      </c>
      <c r="AI12" s="73">
        <v>100</v>
      </c>
      <c r="AJ12" s="270" t="s">
        <v>36</v>
      </c>
      <c r="AK12" s="73">
        <v>100</v>
      </c>
    </row>
    <row r="13" spans="1:37" x14ac:dyDescent="0.2">
      <c r="A13" s="172">
        <v>1983</v>
      </c>
      <c r="B13" s="270" t="s">
        <v>36</v>
      </c>
      <c r="C13" s="270" t="s">
        <v>36</v>
      </c>
      <c r="D13" s="270" t="s">
        <v>36</v>
      </c>
      <c r="E13" s="270" t="s">
        <v>36</v>
      </c>
      <c r="F13" s="270" t="s">
        <v>36</v>
      </c>
      <c r="G13" s="270" t="s">
        <v>36</v>
      </c>
      <c r="H13" s="270" t="s">
        <v>36</v>
      </c>
      <c r="I13" s="270" t="s">
        <v>36</v>
      </c>
      <c r="J13" s="270" t="s">
        <v>36</v>
      </c>
      <c r="K13" s="270" t="s">
        <v>36</v>
      </c>
      <c r="L13" s="270" t="s">
        <v>36</v>
      </c>
      <c r="M13" s="270" t="s">
        <v>36</v>
      </c>
      <c r="N13" s="271" t="s">
        <v>37</v>
      </c>
      <c r="O13" s="271" t="s">
        <v>37</v>
      </c>
      <c r="P13" s="271" t="s">
        <v>37</v>
      </c>
      <c r="Q13" s="271" t="s">
        <v>37</v>
      </c>
      <c r="R13" s="271" t="s">
        <v>37</v>
      </c>
      <c r="S13" s="271" t="s">
        <v>37</v>
      </c>
      <c r="T13" s="270" t="s">
        <v>36</v>
      </c>
      <c r="U13" s="270" t="s">
        <v>36</v>
      </c>
      <c r="V13" s="270" t="s">
        <v>36</v>
      </c>
      <c r="W13" s="270" t="s">
        <v>36</v>
      </c>
      <c r="X13" s="270" t="s">
        <v>36</v>
      </c>
      <c r="Y13" s="270" t="s">
        <v>36</v>
      </c>
      <c r="Z13" s="270" t="s">
        <v>36</v>
      </c>
      <c r="AA13" s="270" t="s">
        <v>36</v>
      </c>
      <c r="AB13" s="270" t="s">
        <v>36</v>
      </c>
      <c r="AC13" s="270" t="s">
        <v>36</v>
      </c>
      <c r="AD13" s="270" t="s">
        <v>36</v>
      </c>
      <c r="AE13" s="270" t="s">
        <v>36</v>
      </c>
      <c r="AF13" s="131" t="s">
        <v>36</v>
      </c>
      <c r="AG13" s="272" t="s">
        <v>36</v>
      </c>
      <c r="AH13" s="131" t="s">
        <v>36</v>
      </c>
      <c r="AI13" s="272" t="s">
        <v>36</v>
      </c>
      <c r="AJ13" s="270" t="s">
        <v>36</v>
      </c>
      <c r="AK13" s="272" t="s">
        <v>36</v>
      </c>
    </row>
    <row r="14" spans="1:37" x14ac:dyDescent="0.2">
      <c r="A14" s="172">
        <v>1984</v>
      </c>
      <c r="B14" s="270" t="s">
        <v>36</v>
      </c>
      <c r="C14" s="270" t="s">
        <v>36</v>
      </c>
      <c r="D14" s="270" t="s">
        <v>36</v>
      </c>
      <c r="E14" s="270" t="s">
        <v>36</v>
      </c>
      <c r="F14" s="270" t="s">
        <v>36</v>
      </c>
      <c r="G14" s="270" t="s">
        <v>36</v>
      </c>
      <c r="H14" s="270" t="s">
        <v>36</v>
      </c>
      <c r="I14" s="270" t="s">
        <v>36</v>
      </c>
      <c r="J14" s="270" t="s">
        <v>36</v>
      </c>
      <c r="K14" s="270" t="s">
        <v>36</v>
      </c>
      <c r="L14" s="270" t="s">
        <v>36</v>
      </c>
      <c r="M14" s="270" t="s">
        <v>36</v>
      </c>
      <c r="N14" s="271" t="s">
        <v>37</v>
      </c>
      <c r="O14" s="271" t="s">
        <v>37</v>
      </c>
      <c r="P14" s="271" t="s">
        <v>37</v>
      </c>
      <c r="Q14" s="271" t="s">
        <v>37</v>
      </c>
      <c r="R14" s="271" t="s">
        <v>37</v>
      </c>
      <c r="S14" s="271" t="s">
        <v>37</v>
      </c>
      <c r="T14" s="270" t="s">
        <v>36</v>
      </c>
      <c r="U14" s="270" t="s">
        <v>36</v>
      </c>
      <c r="V14" s="270" t="s">
        <v>36</v>
      </c>
      <c r="W14" s="270" t="s">
        <v>36</v>
      </c>
      <c r="X14" s="270" t="s">
        <v>36</v>
      </c>
      <c r="Y14" s="270" t="s">
        <v>36</v>
      </c>
      <c r="Z14" s="270" t="s">
        <v>36</v>
      </c>
      <c r="AA14" s="270" t="s">
        <v>36</v>
      </c>
      <c r="AB14" s="270" t="s">
        <v>36</v>
      </c>
      <c r="AC14" s="270" t="s">
        <v>36</v>
      </c>
      <c r="AD14" s="270" t="s">
        <v>36</v>
      </c>
      <c r="AE14" s="270" t="s">
        <v>36</v>
      </c>
      <c r="AF14" s="131" t="s">
        <v>36</v>
      </c>
      <c r="AG14" s="272" t="s">
        <v>36</v>
      </c>
      <c r="AH14" s="131" t="s">
        <v>36</v>
      </c>
      <c r="AI14" s="272" t="s">
        <v>36</v>
      </c>
      <c r="AJ14" s="270" t="s">
        <v>36</v>
      </c>
      <c r="AK14" s="272" t="s">
        <v>36</v>
      </c>
    </row>
    <row r="15" spans="1:37" x14ac:dyDescent="0.2">
      <c r="A15" s="172">
        <v>1985</v>
      </c>
      <c r="B15" s="270" t="s">
        <v>36</v>
      </c>
      <c r="C15" s="270" t="s">
        <v>36</v>
      </c>
      <c r="D15" s="270" t="s">
        <v>36</v>
      </c>
      <c r="E15" s="270" t="s">
        <v>36</v>
      </c>
      <c r="F15" s="270" t="s">
        <v>36</v>
      </c>
      <c r="G15" s="270" t="s">
        <v>36</v>
      </c>
      <c r="H15" s="270" t="s">
        <v>36</v>
      </c>
      <c r="I15" s="270" t="s">
        <v>36</v>
      </c>
      <c r="J15" s="270" t="s">
        <v>36</v>
      </c>
      <c r="K15" s="270" t="s">
        <v>36</v>
      </c>
      <c r="L15" s="270" t="s">
        <v>36</v>
      </c>
      <c r="M15" s="270" t="s">
        <v>36</v>
      </c>
      <c r="N15" s="271" t="s">
        <v>37</v>
      </c>
      <c r="O15" s="271" t="s">
        <v>37</v>
      </c>
      <c r="P15" s="271" t="s">
        <v>37</v>
      </c>
      <c r="Q15" s="271" t="s">
        <v>37</v>
      </c>
      <c r="R15" s="271" t="s">
        <v>37</v>
      </c>
      <c r="S15" s="271" t="s">
        <v>37</v>
      </c>
      <c r="T15" s="270" t="s">
        <v>36</v>
      </c>
      <c r="U15" s="270" t="s">
        <v>36</v>
      </c>
      <c r="V15" s="270" t="s">
        <v>36</v>
      </c>
      <c r="W15" s="270" t="s">
        <v>36</v>
      </c>
      <c r="X15" s="270" t="s">
        <v>36</v>
      </c>
      <c r="Y15" s="270" t="s">
        <v>36</v>
      </c>
      <c r="Z15" s="270" t="s">
        <v>36</v>
      </c>
      <c r="AA15" s="270" t="s">
        <v>36</v>
      </c>
      <c r="AB15" s="270" t="s">
        <v>36</v>
      </c>
      <c r="AC15" s="270" t="s">
        <v>36</v>
      </c>
      <c r="AD15" s="270" t="s">
        <v>36</v>
      </c>
      <c r="AE15" s="270" t="s">
        <v>36</v>
      </c>
      <c r="AF15" s="131" t="s">
        <v>36</v>
      </c>
      <c r="AG15" s="272" t="s">
        <v>36</v>
      </c>
      <c r="AH15" s="131" t="s">
        <v>36</v>
      </c>
      <c r="AI15" s="272" t="s">
        <v>36</v>
      </c>
      <c r="AJ15" s="270" t="s">
        <v>36</v>
      </c>
      <c r="AK15" s="272" t="s">
        <v>36</v>
      </c>
    </row>
    <row r="16" spans="1:37" x14ac:dyDescent="0.2">
      <c r="A16" s="172">
        <v>1986</v>
      </c>
      <c r="B16" s="270" t="s">
        <v>36</v>
      </c>
      <c r="C16" s="270" t="s">
        <v>36</v>
      </c>
      <c r="D16" s="270" t="s">
        <v>36</v>
      </c>
      <c r="E16" s="270" t="s">
        <v>36</v>
      </c>
      <c r="F16" s="270" t="s">
        <v>36</v>
      </c>
      <c r="G16" s="270" t="s">
        <v>36</v>
      </c>
      <c r="H16" s="270" t="s">
        <v>36</v>
      </c>
      <c r="I16" s="270" t="s">
        <v>36</v>
      </c>
      <c r="J16" s="270" t="s">
        <v>36</v>
      </c>
      <c r="K16" s="270" t="s">
        <v>36</v>
      </c>
      <c r="L16" s="270" t="s">
        <v>36</v>
      </c>
      <c r="M16" s="270" t="s">
        <v>36</v>
      </c>
      <c r="N16" s="271" t="s">
        <v>37</v>
      </c>
      <c r="O16" s="271" t="s">
        <v>37</v>
      </c>
      <c r="P16" s="271" t="s">
        <v>37</v>
      </c>
      <c r="Q16" s="271" t="s">
        <v>37</v>
      </c>
      <c r="R16" s="271" t="s">
        <v>37</v>
      </c>
      <c r="S16" s="271" t="s">
        <v>37</v>
      </c>
      <c r="T16" s="270" t="s">
        <v>36</v>
      </c>
      <c r="U16" s="270" t="s">
        <v>36</v>
      </c>
      <c r="V16" s="270" t="s">
        <v>36</v>
      </c>
      <c r="W16" s="270" t="s">
        <v>36</v>
      </c>
      <c r="X16" s="270" t="s">
        <v>36</v>
      </c>
      <c r="Y16" s="270" t="s">
        <v>36</v>
      </c>
      <c r="Z16" s="270" t="s">
        <v>36</v>
      </c>
      <c r="AA16" s="270" t="s">
        <v>36</v>
      </c>
      <c r="AB16" s="270" t="s">
        <v>36</v>
      </c>
      <c r="AC16" s="270" t="s">
        <v>36</v>
      </c>
      <c r="AD16" s="270" t="s">
        <v>36</v>
      </c>
      <c r="AE16" s="270" t="s">
        <v>36</v>
      </c>
      <c r="AF16" s="836">
        <v>2.2999999999999998</v>
      </c>
      <c r="AG16" s="142">
        <v>100</v>
      </c>
      <c r="AH16" s="836">
        <v>1.3</v>
      </c>
      <c r="AI16" s="73">
        <v>100</v>
      </c>
      <c r="AJ16" s="270" t="s">
        <v>36</v>
      </c>
      <c r="AK16" s="73">
        <v>100</v>
      </c>
    </row>
    <row r="17" spans="1:40" x14ac:dyDescent="0.2">
      <c r="A17" s="172">
        <v>1987</v>
      </c>
      <c r="B17" s="270" t="s">
        <v>36</v>
      </c>
      <c r="C17" s="270" t="s">
        <v>36</v>
      </c>
      <c r="D17" s="270" t="s">
        <v>36</v>
      </c>
      <c r="E17" s="270" t="s">
        <v>36</v>
      </c>
      <c r="F17" s="270" t="s">
        <v>36</v>
      </c>
      <c r="G17" s="270" t="s">
        <v>36</v>
      </c>
      <c r="H17" s="270" t="s">
        <v>36</v>
      </c>
      <c r="I17" s="270" t="s">
        <v>36</v>
      </c>
      <c r="J17" s="270" t="s">
        <v>36</v>
      </c>
      <c r="K17" s="270" t="s">
        <v>36</v>
      </c>
      <c r="L17" s="270" t="s">
        <v>36</v>
      </c>
      <c r="M17" s="270" t="s">
        <v>36</v>
      </c>
      <c r="N17" s="271" t="s">
        <v>37</v>
      </c>
      <c r="O17" s="271" t="s">
        <v>37</v>
      </c>
      <c r="P17" s="271" t="s">
        <v>37</v>
      </c>
      <c r="Q17" s="271" t="s">
        <v>37</v>
      </c>
      <c r="R17" s="271" t="s">
        <v>37</v>
      </c>
      <c r="S17" s="271" t="s">
        <v>37</v>
      </c>
      <c r="T17" s="270" t="s">
        <v>36</v>
      </c>
      <c r="U17" s="270" t="s">
        <v>36</v>
      </c>
      <c r="V17" s="270" t="s">
        <v>36</v>
      </c>
      <c r="W17" s="270" t="s">
        <v>36</v>
      </c>
      <c r="X17" s="270" t="s">
        <v>36</v>
      </c>
      <c r="Y17" s="270" t="s">
        <v>36</v>
      </c>
      <c r="Z17" s="270" t="s">
        <v>36</v>
      </c>
      <c r="AA17" s="270" t="s">
        <v>36</v>
      </c>
      <c r="AB17" s="270" t="s">
        <v>36</v>
      </c>
      <c r="AC17" s="270" t="s">
        <v>36</v>
      </c>
      <c r="AD17" s="270" t="s">
        <v>36</v>
      </c>
      <c r="AE17" s="270" t="s">
        <v>36</v>
      </c>
      <c r="AF17" s="836">
        <v>2.2999999999999998</v>
      </c>
      <c r="AG17" s="142">
        <v>100</v>
      </c>
      <c r="AH17" s="836">
        <v>1.4</v>
      </c>
      <c r="AI17" s="73">
        <v>100</v>
      </c>
      <c r="AJ17" s="270" t="s">
        <v>36</v>
      </c>
      <c r="AK17" s="73">
        <v>100</v>
      </c>
    </row>
    <row r="18" spans="1:40" x14ac:dyDescent="0.2">
      <c r="A18" s="172">
        <v>1988</v>
      </c>
      <c r="B18" s="270" t="s">
        <v>36</v>
      </c>
      <c r="C18" s="270" t="s">
        <v>36</v>
      </c>
      <c r="D18" s="270" t="s">
        <v>36</v>
      </c>
      <c r="E18" s="270" t="s">
        <v>36</v>
      </c>
      <c r="F18" s="270" t="s">
        <v>36</v>
      </c>
      <c r="G18" s="270" t="s">
        <v>36</v>
      </c>
      <c r="H18" s="270" t="s">
        <v>36</v>
      </c>
      <c r="I18" s="270" t="s">
        <v>36</v>
      </c>
      <c r="J18" s="270" t="s">
        <v>36</v>
      </c>
      <c r="K18" s="270" t="s">
        <v>36</v>
      </c>
      <c r="L18" s="270" t="s">
        <v>36</v>
      </c>
      <c r="M18" s="270" t="s">
        <v>36</v>
      </c>
      <c r="N18" s="271" t="s">
        <v>37</v>
      </c>
      <c r="O18" s="271" t="s">
        <v>37</v>
      </c>
      <c r="P18" s="271" t="s">
        <v>37</v>
      </c>
      <c r="Q18" s="271" t="s">
        <v>37</v>
      </c>
      <c r="R18" s="271" t="s">
        <v>37</v>
      </c>
      <c r="S18" s="271" t="s">
        <v>37</v>
      </c>
      <c r="T18" s="270" t="s">
        <v>36</v>
      </c>
      <c r="U18" s="270" t="s">
        <v>36</v>
      </c>
      <c r="V18" s="270" t="s">
        <v>36</v>
      </c>
      <c r="W18" s="270" t="s">
        <v>36</v>
      </c>
      <c r="X18" s="270" t="s">
        <v>36</v>
      </c>
      <c r="Y18" s="270" t="s">
        <v>36</v>
      </c>
      <c r="Z18" s="270" t="s">
        <v>36</v>
      </c>
      <c r="AA18" s="270" t="s">
        <v>36</v>
      </c>
      <c r="AB18" s="270" t="s">
        <v>36</v>
      </c>
      <c r="AC18" s="270" t="s">
        <v>36</v>
      </c>
      <c r="AD18" s="270" t="s">
        <v>36</v>
      </c>
      <c r="AE18" s="270" t="s">
        <v>36</v>
      </c>
      <c r="AF18" s="836">
        <v>2.2000000000000002</v>
      </c>
      <c r="AG18" s="142">
        <v>100</v>
      </c>
      <c r="AH18" s="836">
        <v>1.4</v>
      </c>
      <c r="AI18" s="73">
        <v>100</v>
      </c>
      <c r="AJ18" s="270" t="s">
        <v>36</v>
      </c>
      <c r="AK18" s="73">
        <v>100</v>
      </c>
    </row>
    <row r="19" spans="1:40" x14ac:dyDescent="0.2">
      <c r="A19" s="61" t="s">
        <v>190</v>
      </c>
      <c r="B19" s="270" t="s">
        <v>36</v>
      </c>
      <c r="C19" s="270" t="s">
        <v>36</v>
      </c>
      <c r="D19" s="270" t="s">
        <v>36</v>
      </c>
      <c r="E19" s="270" t="s">
        <v>36</v>
      </c>
      <c r="F19" s="270" t="s">
        <v>36</v>
      </c>
      <c r="G19" s="270" t="s">
        <v>36</v>
      </c>
      <c r="H19" s="270" t="s">
        <v>36</v>
      </c>
      <c r="I19" s="270" t="s">
        <v>36</v>
      </c>
      <c r="J19" s="270" t="s">
        <v>36</v>
      </c>
      <c r="K19" s="270" t="s">
        <v>36</v>
      </c>
      <c r="L19" s="270" t="s">
        <v>36</v>
      </c>
      <c r="M19" s="270" t="s">
        <v>36</v>
      </c>
      <c r="N19" s="271" t="s">
        <v>37</v>
      </c>
      <c r="O19" s="271" t="s">
        <v>37</v>
      </c>
      <c r="P19" s="271" t="s">
        <v>37</v>
      </c>
      <c r="Q19" s="271" t="s">
        <v>37</v>
      </c>
      <c r="R19" s="271" t="s">
        <v>37</v>
      </c>
      <c r="S19" s="271" t="s">
        <v>37</v>
      </c>
      <c r="T19" s="270" t="s">
        <v>36</v>
      </c>
      <c r="U19" s="270" t="s">
        <v>36</v>
      </c>
      <c r="V19" s="270" t="s">
        <v>36</v>
      </c>
      <c r="W19" s="270" t="s">
        <v>36</v>
      </c>
      <c r="X19" s="270" t="s">
        <v>36</v>
      </c>
      <c r="Y19" s="270" t="s">
        <v>36</v>
      </c>
      <c r="Z19" s="270" t="s">
        <v>36</v>
      </c>
      <c r="AA19" s="270" t="s">
        <v>36</v>
      </c>
      <c r="AB19" s="270" t="s">
        <v>36</v>
      </c>
      <c r="AC19" s="270" t="s">
        <v>36</v>
      </c>
      <c r="AD19" s="270" t="s">
        <v>36</v>
      </c>
      <c r="AE19" s="270" t="s">
        <v>36</v>
      </c>
      <c r="AF19" s="836">
        <v>2.2999999999999998</v>
      </c>
      <c r="AG19" s="142">
        <v>100</v>
      </c>
      <c r="AH19" s="836">
        <v>1.4</v>
      </c>
      <c r="AI19" s="73">
        <v>100</v>
      </c>
      <c r="AJ19" s="270" t="s">
        <v>36</v>
      </c>
      <c r="AK19" s="73">
        <v>100</v>
      </c>
      <c r="AM19" s="260"/>
    </row>
    <row r="20" spans="1:40" s="431" customFormat="1" ht="12.75" customHeight="1" x14ac:dyDescent="0.2">
      <c r="A20" s="172" t="s">
        <v>191</v>
      </c>
      <c r="B20" s="506">
        <v>0.88900000000000001</v>
      </c>
      <c r="C20" s="142">
        <f t="shared" ref="C20:C50" si="0">B20/AF20*100</f>
        <v>31.64827340690637</v>
      </c>
      <c r="D20" s="506">
        <v>0.54300000000000004</v>
      </c>
      <c r="E20" s="142">
        <f t="shared" ref="E20:E50" si="1">D20/AH20*100</f>
        <v>36.689189189189193</v>
      </c>
      <c r="F20" s="506">
        <v>0.72</v>
      </c>
      <c r="G20" s="142">
        <f t="shared" ref="G20:G50" si="2">F20/AJ20*100</f>
        <v>33.348772579898103</v>
      </c>
      <c r="H20" s="506">
        <v>0.184</v>
      </c>
      <c r="I20" s="142">
        <f t="shared" ref="I20:I50" si="3">H20/AF20*100</f>
        <v>6.5503737985048049</v>
      </c>
      <c r="J20" s="506">
        <v>0.19500000000000001</v>
      </c>
      <c r="K20" s="142">
        <f t="shared" ref="K20:K50" si="4">J20/AH20*100</f>
        <v>13.175675675675677</v>
      </c>
      <c r="L20" s="506">
        <v>0.19</v>
      </c>
      <c r="M20" s="142">
        <f t="shared" ref="M20:M50" si="5">L20/AJ20*100</f>
        <v>8.8003705419175553</v>
      </c>
      <c r="N20" s="271" t="s">
        <v>37</v>
      </c>
      <c r="O20" s="271" t="s">
        <v>37</v>
      </c>
      <c r="P20" s="271" t="s">
        <v>37</v>
      </c>
      <c r="Q20" s="271" t="s">
        <v>37</v>
      </c>
      <c r="R20" s="271" t="s">
        <v>37</v>
      </c>
      <c r="S20" s="271" t="s">
        <v>37</v>
      </c>
      <c r="T20" s="506">
        <v>0.84799999999999998</v>
      </c>
      <c r="U20" s="142">
        <f t="shared" ref="U20:U50" si="6">T20/AF20*100</f>
        <v>30.188679245283019</v>
      </c>
      <c r="V20" s="506">
        <v>0.40300000000000002</v>
      </c>
      <c r="W20" s="142">
        <f t="shared" ref="W20:W50" si="7">V20/AH20*100</f>
        <v>27.22972972972973</v>
      </c>
      <c r="X20" s="506">
        <v>0.63</v>
      </c>
      <c r="Y20" s="142">
        <f t="shared" ref="Y20:Y50" si="8">X20/AJ20*100</f>
        <v>29.180176007410839</v>
      </c>
      <c r="Z20" s="506">
        <v>0.89400000000000002</v>
      </c>
      <c r="AA20" s="142">
        <f t="shared" ref="AA20:AA50" si="9">Z20/AF20*100</f>
        <v>31.826272694909218</v>
      </c>
      <c r="AB20" s="506">
        <v>0.34499999999999997</v>
      </c>
      <c r="AC20" s="142">
        <f t="shared" ref="AC20:AC50" si="10">AB20/AH20*100</f>
        <v>23.310810810810807</v>
      </c>
      <c r="AD20" s="506">
        <v>0.626</v>
      </c>
      <c r="AE20" s="142">
        <f t="shared" ref="AE20:AE50" si="11">AD20/AJ20*100</f>
        <v>28.99490504863363</v>
      </c>
      <c r="AF20" s="506">
        <v>2.8090000000000002</v>
      </c>
      <c r="AG20" s="142">
        <v>100</v>
      </c>
      <c r="AH20" s="506">
        <v>1.48</v>
      </c>
      <c r="AI20" s="73">
        <v>100</v>
      </c>
      <c r="AJ20" s="506">
        <v>2.1589999999999998</v>
      </c>
      <c r="AK20" s="73">
        <v>100</v>
      </c>
      <c r="AL20" s="261"/>
    </row>
    <row r="21" spans="1:40" s="431" customFormat="1" ht="12.75" customHeight="1" x14ac:dyDescent="0.2">
      <c r="A21" s="172">
        <v>1990</v>
      </c>
      <c r="B21" s="506">
        <v>0.98299999999999998</v>
      </c>
      <c r="C21" s="142">
        <f t="shared" si="0"/>
        <v>32.909273518580513</v>
      </c>
      <c r="D21" s="506">
        <v>0.70899999999999996</v>
      </c>
      <c r="E21" s="142">
        <f t="shared" si="1"/>
        <v>38.303619665045915</v>
      </c>
      <c r="F21" s="506">
        <v>0.85</v>
      </c>
      <c r="G21" s="142">
        <f t="shared" si="2"/>
        <v>34.936292642827787</v>
      </c>
      <c r="H21" s="506">
        <v>0.17899999999999999</v>
      </c>
      <c r="I21" s="142">
        <f t="shared" si="3"/>
        <v>5.9926347505858715</v>
      </c>
      <c r="J21" s="506">
        <v>0.24399999999999999</v>
      </c>
      <c r="K21" s="142">
        <f t="shared" si="4"/>
        <v>13.182063749324691</v>
      </c>
      <c r="L21" s="506">
        <v>0.21099999999999999</v>
      </c>
      <c r="M21" s="142">
        <f t="shared" si="5"/>
        <v>8.6724208795725435</v>
      </c>
      <c r="N21" s="271" t="s">
        <v>37</v>
      </c>
      <c r="O21" s="271" t="s">
        <v>37</v>
      </c>
      <c r="P21" s="271" t="s">
        <v>37</v>
      </c>
      <c r="Q21" s="271" t="s">
        <v>37</v>
      </c>
      <c r="R21" s="271" t="s">
        <v>37</v>
      </c>
      <c r="S21" s="271" t="s">
        <v>37</v>
      </c>
      <c r="T21" s="506">
        <v>0.90100000000000002</v>
      </c>
      <c r="U21" s="142">
        <f t="shared" si="6"/>
        <v>30.164044191496487</v>
      </c>
      <c r="V21" s="506">
        <v>0.51200000000000001</v>
      </c>
      <c r="W21" s="142">
        <f t="shared" si="7"/>
        <v>27.660723933009184</v>
      </c>
      <c r="X21" s="506">
        <v>0.71099999999999997</v>
      </c>
      <c r="Y21" s="142">
        <f t="shared" si="8"/>
        <v>29.223181257706539</v>
      </c>
      <c r="Z21" s="506">
        <v>0.93200000000000005</v>
      </c>
      <c r="AA21" s="142">
        <f t="shared" si="9"/>
        <v>31.201874790759959</v>
      </c>
      <c r="AB21" s="506">
        <v>0.38900000000000001</v>
      </c>
      <c r="AC21" s="142">
        <f t="shared" si="10"/>
        <v>21.015667206915182</v>
      </c>
      <c r="AD21" s="506">
        <v>0.66700000000000004</v>
      </c>
      <c r="AE21" s="142">
        <f t="shared" si="11"/>
        <v>27.414714344430745</v>
      </c>
      <c r="AF21" s="506">
        <v>2.9870000000000001</v>
      </c>
      <c r="AG21" s="142">
        <v>100</v>
      </c>
      <c r="AH21" s="506">
        <v>1.851</v>
      </c>
      <c r="AI21" s="73">
        <v>100</v>
      </c>
      <c r="AJ21" s="506">
        <v>2.4329999999999998</v>
      </c>
      <c r="AK21" s="73">
        <v>100</v>
      </c>
      <c r="AL21" s="261"/>
    </row>
    <row r="22" spans="1:40" s="431" customFormat="1" ht="12.75" customHeight="1" x14ac:dyDescent="0.2">
      <c r="A22" s="172">
        <v>1991</v>
      </c>
      <c r="B22" s="506">
        <v>1.139</v>
      </c>
      <c r="C22" s="142">
        <f t="shared" si="0"/>
        <v>34.757400061031433</v>
      </c>
      <c r="D22" s="506">
        <v>0.67</v>
      </c>
      <c r="E22" s="142">
        <f t="shared" si="1"/>
        <v>39.644970414201183</v>
      </c>
      <c r="F22" s="506">
        <v>0.91</v>
      </c>
      <c r="G22" s="142">
        <f t="shared" si="2"/>
        <v>36.38544582167134</v>
      </c>
      <c r="H22" s="506">
        <v>0.20699999999999999</v>
      </c>
      <c r="I22" s="142">
        <f t="shared" si="3"/>
        <v>6.3167531278608484</v>
      </c>
      <c r="J22" s="506">
        <v>0.218</v>
      </c>
      <c r="K22" s="142">
        <f t="shared" si="4"/>
        <v>12.89940828402367</v>
      </c>
      <c r="L22" s="506">
        <v>0.21199999999999999</v>
      </c>
      <c r="M22" s="142">
        <f t="shared" si="5"/>
        <v>8.476609356257498</v>
      </c>
      <c r="N22" s="271" t="s">
        <v>37</v>
      </c>
      <c r="O22" s="271" t="s">
        <v>37</v>
      </c>
      <c r="P22" s="271" t="s">
        <v>37</v>
      </c>
      <c r="Q22" s="271" t="s">
        <v>37</v>
      </c>
      <c r="R22" s="271" t="s">
        <v>37</v>
      </c>
      <c r="S22" s="271" t="s">
        <v>37</v>
      </c>
      <c r="T22" s="506">
        <v>0.93899999999999995</v>
      </c>
      <c r="U22" s="142">
        <f t="shared" si="6"/>
        <v>28.654256942325297</v>
      </c>
      <c r="V22" s="506">
        <v>0.44400000000000001</v>
      </c>
      <c r="W22" s="142">
        <f t="shared" si="7"/>
        <v>26.272189349112431</v>
      </c>
      <c r="X22" s="506">
        <v>0.69699999999999995</v>
      </c>
      <c r="Y22" s="142">
        <f t="shared" si="8"/>
        <v>27.868852459016392</v>
      </c>
      <c r="Z22" s="506">
        <v>1.0129999999999999</v>
      </c>
      <c r="AA22" s="142">
        <f t="shared" si="9"/>
        <v>30.912419896246561</v>
      </c>
      <c r="AB22" s="506">
        <v>0.371</v>
      </c>
      <c r="AC22" s="142">
        <f t="shared" si="10"/>
        <v>21.952662721893493</v>
      </c>
      <c r="AD22" s="506">
        <v>0.69899999999999995</v>
      </c>
      <c r="AE22" s="142">
        <f t="shared" si="11"/>
        <v>27.948820471811274</v>
      </c>
      <c r="AF22" s="506">
        <v>3.2770000000000001</v>
      </c>
      <c r="AG22" s="142">
        <v>100</v>
      </c>
      <c r="AH22" s="506">
        <v>1.69</v>
      </c>
      <c r="AI22" s="73">
        <v>100</v>
      </c>
      <c r="AJ22" s="506">
        <v>2.5009999999999999</v>
      </c>
      <c r="AK22" s="73">
        <v>100</v>
      </c>
      <c r="AL22" s="261"/>
    </row>
    <row r="23" spans="1:40" s="431" customFormat="1" ht="12.75" customHeight="1" x14ac:dyDescent="0.2">
      <c r="A23" s="172">
        <v>1992</v>
      </c>
      <c r="B23" s="506">
        <v>1.171</v>
      </c>
      <c r="C23" s="142">
        <f t="shared" si="0"/>
        <v>35.017942583732058</v>
      </c>
      <c r="D23" s="506">
        <v>0.72099999999999997</v>
      </c>
      <c r="E23" s="142">
        <f t="shared" si="1"/>
        <v>44.233128834355831</v>
      </c>
      <c r="F23" s="506">
        <v>0.95199999999999996</v>
      </c>
      <c r="G23" s="142">
        <f t="shared" si="2"/>
        <v>37.928286852589643</v>
      </c>
      <c r="H23" s="506">
        <v>0.19800000000000001</v>
      </c>
      <c r="I23" s="142">
        <f t="shared" si="3"/>
        <v>5.9210526315789478</v>
      </c>
      <c r="J23" s="506">
        <v>0.185</v>
      </c>
      <c r="K23" s="142">
        <f t="shared" si="4"/>
        <v>11.349693251533743</v>
      </c>
      <c r="L23" s="506">
        <v>0.192</v>
      </c>
      <c r="M23" s="142">
        <f t="shared" si="5"/>
        <v>7.6494023904382482</v>
      </c>
      <c r="N23" s="271" t="s">
        <v>37</v>
      </c>
      <c r="O23" s="271" t="s">
        <v>37</v>
      </c>
      <c r="P23" s="271" t="s">
        <v>37</v>
      </c>
      <c r="Q23" s="271" t="s">
        <v>37</v>
      </c>
      <c r="R23" s="271" t="s">
        <v>37</v>
      </c>
      <c r="S23" s="271" t="s">
        <v>37</v>
      </c>
      <c r="T23" s="506">
        <v>0.89400000000000002</v>
      </c>
      <c r="U23" s="142">
        <f t="shared" si="6"/>
        <v>26.73444976076555</v>
      </c>
      <c r="V23" s="506">
        <v>0.39100000000000001</v>
      </c>
      <c r="W23" s="142">
        <f t="shared" si="7"/>
        <v>23.987730061349698</v>
      </c>
      <c r="X23" s="506">
        <v>0.64900000000000002</v>
      </c>
      <c r="Y23" s="142">
        <f t="shared" si="8"/>
        <v>25.856573705179287</v>
      </c>
      <c r="Z23" s="506">
        <v>1.1020000000000001</v>
      </c>
      <c r="AA23" s="142">
        <f t="shared" si="9"/>
        <v>32.95454545454546</v>
      </c>
      <c r="AB23" s="506">
        <v>0.34499999999999997</v>
      </c>
      <c r="AC23" s="142">
        <f t="shared" si="10"/>
        <v>21.165644171779142</v>
      </c>
      <c r="AD23" s="506">
        <v>0.73399999999999999</v>
      </c>
      <c r="AE23" s="142">
        <f t="shared" si="11"/>
        <v>29.243027888446214</v>
      </c>
      <c r="AF23" s="506">
        <v>3.3439999999999999</v>
      </c>
      <c r="AG23" s="142">
        <v>100</v>
      </c>
      <c r="AH23" s="506">
        <v>1.63</v>
      </c>
      <c r="AI23" s="73">
        <v>100</v>
      </c>
      <c r="AJ23" s="506">
        <v>2.5099999999999998</v>
      </c>
      <c r="AK23" s="73">
        <v>100</v>
      </c>
      <c r="AL23" s="261"/>
    </row>
    <row r="24" spans="1:40" s="431" customFormat="1" ht="12.75" customHeight="1" x14ac:dyDescent="0.2">
      <c r="A24" s="172">
        <v>1993</v>
      </c>
      <c r="B24" s="506">
        <v>1.202</v>
      </c>
      <c r="C24" s="142">
        <f t="shared" si="0"/>
        <v>37.609511889862326</v>
      </c>
      <c r="D24" s="506">
        <v>0.69799999999999995</v>
      </c>
      <c r="E24" s="142">
        <f t="shared" si="1"/>
        <v>41.301775147928993</v>
      </c>
      <c r="F24" s="506">
        <v>0.95799999999999996</v>
      </c>
      <c r="G24" s="142">
        <f t="shared" si="2"/>
        <v>38.864097363083168</v>
      </c>
      <c r="H24" s="506">
        <v>0.183</v>
      </c>
      <c r="I24" s="142">
        <f t="shared" si="3"/>
        <v>5.725907384230287</v>
      </c>
      <c r="J24" s="506">
        <v>0.17899999999999999</v>
      </c>
      <c r="K24" s="142">
        <f t="shared" si="4"/>
        <v>10.59171597633136</v>
      </c>
      <c r="L24" s="506">
        <v>0.18099999999999999</v>
      </c>
      <c r="M24" s="142">
        <f t="shared" si="5"/>
        <v>7.3427991886409734</v>
      </c>
      <c r="N24" s="271" t="s">
        <v>37</v>
      </c>
      <c r="O24" s="271" t="s">
        <v>37</v>
      </c>
      <c r="P24" s="271" t="s">
        <v>37</v>
      </c>
      <c r="Q24" s="271" t="s">
        <v>37</v>
      </c>
      <c r="R24" s="271" t="s">
        <v>37</v>
      </c>
      <c r="S24" s="271" t="s">
        <v>37</v>
      </c>
      <c r="T24" s="506">
        <v>0.879</v>
      </c>
      <c r="U24" s="142">
        <f t="shared" si="6"/>
        <v>27.503128911138923</v>
      </c>
      <c r="V24" s="506">
        <v>0.42799999999999999</v>
      </c>
      <c r="W24" s="142">
        <f t="shared" si="7"/>
        <v>25.325443786982248</v>
      </c>
      <c r="X24" s="506">
        <v>0.66</v>
      </c>
      <c r="Y24" s="142">
        <f t="shared" si="8"/>
        <v>26.774847870182562</v>
      </c>
      <c r="Z24" s="506">
        <v>0.995</v>
      </c>
      <c r="AA24" s="142">
        <f t="shared" si="9"/>
        <v>31.132665832290364</v>
      </c>
      <c r="AB24" s="506">
        <v>0.41799999999999998</v>
      </c>
      <c r="AC24" s="142">
        <f t="shared" si="10"/>
        <v>24.733727810650887</v>
      </c>
      <c r="AD24" s="506">
        <v>0.71399999999999997</v>
      </c>
      <c r="AE24" s="142">
        <f t="shared" si="11"/>
        <v>28.965517241379313</v>
      </c>
      <c r="AF24" s="506">
        <v>3.1960000000000002</v>
      </c>
      <c r="AG24" s="142">
        <v>100</v>
      </c>
      <c r="AH24" s="506">
        <v>1.69</v>
      </c>
      <c r="AI24" s="73">
        <v>100</v>
      </c>
      <c r="AJ24" s="506">
        <v>2.4649999999999999</v>
      </c>
      <c r="AK24" s="73">
        <v>100</v>
      </c>
      <c r="AL24" s="261"/>
    </row>
    <row r="25" spans="1:40" s="431" customFormat="1" ht="12.75" customHeight="1" x14ac:dyDescent="0.2">
      <c r="A25" s="172">
        <v>1994</v>
      </c>
      <c r="B25" s="506">
        <v>1.137</v>
      </c>
      <c r="C25" s="142">
        <f t="shared" si="0"/>
        <v>32.956521739130437</v>
      </c>
      <c r="D25" s="506">
        <v>0.71699999999999997</v>
      </c>
      <c r="E25" s="142">
        <f t="shared" si="1"/>
        <v>38.280832888414309</v>
      </c>
      <c r="F25" s="506">
        <v>0.93200000000000005</v>
      </c>
      <c r="G25" s="142">
        <f t="shared" si="2"/>
        <v>34.776119402985074</v>
      </c>
      <c r="H25" s="506">
        <v>0.17699999999999999</v>
      </c>
      <c r="I25" s="142">
        <f t="shared" si="3"/>
        <v>5.1304347826086953</v>
      </c>
      <c r="J25" s="506">
        <v>0.18099999999999999</v>
      </c>
      <c r="K25" s="142">
        <f t="shared" si="4"/>
        <v>9.6636412172984514</v>
      </c>
      <c r="L25" s="506">
        <v>0.17799999999999999</v>
      </c>
      <c r="M25" s="142">
        <f t="shared" si="5"/>
        <v>6.6417910447761184</v>
      </c>
      <c r="N25" s="271" t="s">
        <v>37</v>
      </c>
      <c r="O25" s="271" t="s">
        <v>37</v>
      </c>
      <c r="P25" s="271" t="s">
        <v>37</v>
      </c>
      <c r="Q25" s="271" t="s">
        <v>37</v>
      </c>
      <c r="R25" s="271" t="s">
        <v>37</v>
      </c>
      <c r="S25" s="271" t="s">
        <v>37</v>
      </c>
      <c r="T25" s="506">
        <v>0.88800000000000001</v>
      </c>
      <c r="U25" s="142">
        <f t="shared" si="6"/>
        <v>25.739130434782609</v>
      </c>
      <c r="V25" s="506">
        <v>0.41499999999999998</v>
      </c>
      <c r="W25" s="142">
        <f t="shared" si="7"/>
        <v>22.156967431927388</v>
      </c>
      <c r="X25" s="506">
        <v>0.65700000000000003</v>
      </c>
      <c r="Y25" s="142">
        <f t="shared" si="8"/>
        <v>24.514925373134329</v>
      </c>
      <c r="Z25" s="506">
        <v>1.3080000000000001</v>
      </c>
      <c r="AA25" s="142">
        <f t="shared" si="9"/>
        <v>37.913043478260875</v>
      </c>
      <c r="AB25" s="506">
        <v>0.59199999999999997</v>
      </c>
      <c r="AC25" s="142">
        <f t="shared" si="10"/>
        <v>31.607047517351837</v>
      </c>
      <c r="AD25" s="506">
        <v>0.95699999999999996</v>
      </c>
      <c r="AE25" s="142">
        <f t="shared" si="11"/>
        <v>35.708955223880594</v>
      </c>
      <c r="AF25" s="506">
        <v>3.45</v>
      </c>
      <c r="AG25" s="142">
        <v>100</v>
      </c>
      <c r="AH25" s="506">
        <v>1.873</v>
      </c>
      <c r="AI25" s="73">
        <v>100</v>
      </c>
      <c r="AJ25" s="506">
        <v>2.68</v>
      </c>
      <c r="AK25" s="73">
        <v>100</v>
      </c>
      <c r="AL25" s="261"/>
    </row>
    <row r="26" spans="1:40" s="431" customFormat="1" ht="12.75" customHeight="1" x14ac:dyDescent="0.2">
      <c r="A26" s="172">
        <v>1995</v>
      </c>
      <c r="B26" s="506">
        <v>1.026</v>
      </c>
      <c r="C26" s="142">
        <f t="shared" si="0"/>
        <v>34.627067161660477</v>
      </c>
      <c r="D26" s="506">
        <v>0.70399999999999996</v>
      </c>
      <c r="E26" s="142">
        <f t="shared" si="1"/>
        <v>36.102564102564102</v>
      </c>
      <c r="F26" s="506">
        <v>0.86899999999999999</v>
      </c>
      <c r="G26" s="142">
        <f t="shared" si="2"/>
        <v>35.196435803969223</v>
      </c>
      <c r="H26" s="506">
        <v>0.155</v>
      </c>
      <c r="I26" s="142">
        <f t="shared" si="3"/>
        <v>5.231184610192372</v>
      </c>
      <c r="J26" s="506">
        <v>0.221</v>
      </c>
      <c r="K26" s="142">
        <f t="shared" si="4"/>
        <v>11.333333333333334</v>
      </c>
      <c r="L26" s="506">
        <v>0.187</v>
      </c>
      <c r="M26" s="142">
        <f t="shared" si="5"/>
        <v>7.573916565411098</v>
      </c>
      <c r="N26" s="271" t="s">
        <v>37</v>
      </c>
      <c r="O26" s="271" t="s">
        <v>37</v>
      </c>
      <c r="P26" s="271" t="s">
        <v>37</v>
      </c>
      <c r="Q26" s="271" t="s">
        <v>37</v>
      </c>
      <c r="R26" s="271" t="s">
        <v>37</v>
      </c>
      <c r="S26" s="271" t="s">
        <v>37</v>
      </c>
      <c r="T26" s="506">
        <v>0.621</v>
      </c>
      <c r="U26" s="142">
        <f t="shared" si="6"/>
        <v>20.958488018899761</v>
      </c>
      <c r="V26" s="506">
        <v>0.36499999999999999</v>
      </c>
      <c r="W26" s="142">
        <f t="shared" si="7"/>
        <v>18.717948717948719</v>
      </c>
      <c r="X26" s="506">
        <v>0.496</v>
      </c>
      <c r="Y26" s="142">
        <f t="shared" si="8"/>
        <v>20.089104900769545</v>
      </c>
      <c r="Z26" s="506">
        <v>1.196</v>
      </c>
      <c r="AA26" s="142">
        <f t="shared" si="9"/>
        <v>40.364495443806945</v>
      </c>
      <c r="AB26" s="506">
        <v>0.68300000000000005</v>
      </c>
      <c r="AC26" s="142">
        <f t="shared" si="10"/>
        <v>35.025641025641029</v>
      </c>
      <c r="AD26" s="506">
        <v>0.94599999999999995</v>
      </c>
      <c r="AE26" s="142">
        <f t="shared" si="11"/>
        <v>38.315107330903196</v>
      </c>
      <c r="AF26" s="506">
        <v>2.9630000000000001</v>
      </c>
      <c r="AG26" s="142">
        <v>100</v>
      </c>
      <c r="AH26" s="506">
        <v>1.95</v>
      </c>
      <c r="AI26" s="73">
        <v>100</v>
      </c>
      <c r="AJ26" s="506">
        <v>2.4689999999999999</v>
      </c>
      <c r="AK26" s="73">
        <v>100</v>
      </c>
      <c r="AL26" s="261"/>
    </row>
    <row r="27" spans="1:40" s="431" customFormat="1" ht="12.75" customHeight="1" x14ac:dyDescent="0.2">
      <c r="A27" s="172">
        <v>1996</v>
      </c>
      <c r="B27" s="506">
        <v>0.68100000000000005</v>
      </c>
      <c r="C27" s="142">
        <f t="shared" si="0"/>
        <v>24.549387166546506</v>
      </c>
      <c r="D27" s="506">
        <v>0.39300000000000002</v>
      </c>
      <c r="E27" s="142">
        <f t="shared" si="1"/>
        <v>24.685929648241206</v>
      </c>
      <c r="F27" s="506">
        <v>0.53500000000000003</v>
      </c>
      <c r="G27" s="142">
        <f t="shared" si="2"/>
        <v>24.340309372156508</v>
      </c>
      <c r="H27" s="506">
        <v>0.17</v>
      </c>
      <c r="I27" s="142">
        <f t="shared" si="3"/>
        <v>6.1283345349675562</v>
      </c>
      <c r="J27" s="506">
        <v>0.20499999999999999</v>
      </c>
      <c r="K27" s="142">
        <f t="shared" si="4"/>
        <v>12.876884422110551</v>
      </c>
      <c r="L27" s="506">
        <v>0.187</v>
      </c>
      <c r="M27" s="142">
        <f t="shared" si="5"/>
        <v>8.5077343039126472</v>
      </c>
      <c r="N27" s="271" t="s">
        <v>37</v>
      </c>
      <c r="O27" s="271" t="s">
        <v>37</v>
      </c>
      <c r="P27" s="271" t="s">
        <v>37</v>
      </c>
      <c r="Q27" s="271" t="s">
        <v>37</v>
      </c>
      <c r="R27" s="271" t="s">
        <v>37</v>
      </c>
      <c r="S27" s="271" t="s">
        <v>37</v>
      </c>
      <c r="T27" s="506">
        <v>0.77800000000000002</v>
      </c>
      <c r="U27" s="142">
        <f t="shared" si="6"/>
        <v>28.046142754145638</v>
      </c>
      <c r="V27" s="506">
        <v>0.40100000000000002</v>
      </c>
      <c r="W27" s="142">
        <f t="shared" si="7"/>
        <v>25.188442211055278</v>
      </c>
      <c r="X27" s="506">
        <v>0.59399999999999997</v>
      </c>
      <c r="Y27" s="142">
        <f t="shared" si="8"/>
        <v>27.024567788899002</v>
      </c>
      <c r="Z27" s="506">
        <v>1.3149999999999999</v>
      </c>
      <c r="AA27" s="142">
        <f t="shared" si="9"/>
        <v>47.404470079307856</v>
      </c>
      <c r="AB27" s="506">
        <v>0.66700000000000004</v>
      </c>
      <c r="AC27" s="142">
        <f t="shared" si="10"/>
        <v>41.896984924623112</v>
      </c>
      <c r="AD27" s="506">
        <v>0.999</v>
      </c>
      <c r="AE27" s="142">
        <f t="shared" si="11"/>
        <v>45.450409463148318</v>
      </c>
      <c r="AF27" s="506">
        <v>2.774</v>
      </c>
      <c r="AG27" s="142">
        <v>100</v>
      </c>
      <c r="AH27" s="506">
        <v>1.5920000000000001</v>
      </c>
      <c r="AI27" s="73">
        <v>100</v>
      </c>
      <c r="AJ27" s="506">
        <v>2.198</v>
      </c>
      <c r="AK27" s="73">
        <v>100</v>
      </c>
      <c r="AL27" s="261"/>
    </row>
    <row r="28" spans="1:40" s="431" customFormat="1" ht="12.75" customHeight="1" x14ac:dyDescent="0.2">
      <c r="A28" s="172">
        <v>1997</v>
      </c>
      <c r="B28" s="506">
        <v>0.96499999999999997</v>
      </c>
      <c r="C28" s="142">
        <f t="shared" si="0"/>
        <v>30.203442879499221</v>
      </c>
      <c r="D28" s="506">
        <v>0.70899999999999996</v>
      </c>
      <c r="E28" s="142">
        <f t="shared" si="1"/>
        <v>36.063072227873853</v>
      </c>
      <c r="F28" s="506">
        <v>0.84</v>
      </c>
      <c r="G28" s="142">
        <f t="shared" si="2"/>
        <v>32.382420971472634</v>
      </c>
      <c r="H28" s="506">
        <v>0.156</v>
      </c>
      <c r="I28" s="142">
        <f t="shared" si="3"/>
        <v>4.882629107981221</v>
      </c>
      <c r="J28" s="506">
        <v>0.21199999999999999</v>
      </c>
      <c r="K28" s="142">
        <f t="shared" si="4"/>
        <v>10.783316378433367</v>
      </c>
      <c r="L28" s="506">
        <v>0.183</v>
      </c>
      <c r="M28" s="142">
        <f t="shared" si="5"/>
        <v>7.0547417116422508</v>
      </c>
      <c r="N28" s="271" t="s">
        <v>37</v>
      </c>
      <c r="O28" s="271" t="s">
        <v>37</v>
      </c>
      <c r="P28" s="271" t="s">
        <v>37</v>
      </c>
      <c r="Q28" s="271" t="s">
        <v>37</v>
      </c>
      <c r="R28" s="271" t="s">
        <v>37</v>
      </c>
      <c r="S28" s="271" t="s">
        <v>37</v>
      </c>
      <c r="T28" s="506">
        <v>0.81200000000000006</v>
      </c>
      <c r="U28" s="142">
        <f t="shared" si="6"/>
        <v>25.414710485133025</v>
      </c>
      <c r="V28" s="506">
        <v>0.42099999999999999</v>
      </c>
      <c r="W28" s="142">
        <f t="shared" si="7"/>
        <v>21.414038657171922</v>
      </c>
      <c r="X28" s="506">
        <v>0.621</v>
      </c>
      <c r="Y28" s="142">
        <f t="shared" si="8"/>
        <v>23.939861218195837</v>
      </c>
      <c r="Z28" s="506">
        <v>1.274</v>
      </c>
      <c r="AA28" s="142">
        <f t="shared" si="9"/>
        <v>39.874804381846637</v>
      </c>
      <c r="AB28" s="506">
        <v>0.63600000000000001</v>
      </c>
      <c r="AC28" s="142">
        <f t="shared" si="10"/>
        <v>32.349949135300108</v>
      </c>
      <c r="AD28" s="506">
        <v>0.96199999999999997</v>
      </c>
      <c r="AE28" s="142">
        <f t="shared" si="11"/>
        <v>37.085582112567465</v>
      </c>
      <c r="AF28" s="506">
        <v>3.1949999999999998</v>
      </c>
      <c r="AG28" s="142">
        <v>100</v>
      </c>
      <c r="AH28" s="506">
        <v>1.966</v>
      </c>
      <c r="AI28" s="73">
        <v>100</v>
      </c>
      <c r="AJ28" s="506">
        <v>2.5939999999999999</v>
      </c>
      <c r="AK28" s="73">
        <v>100</v>
      </c>
      <c r="AL28" s="261"/>
    </row>
    <row r="29" spans="1:40" s="431" customFormat="1" ht="12.75" customHeight="1" x14ac:dyDescent="0.2">
      <c r="A29" s="172">
        <v>1998</v>
      </c>
      <c r="B29" s="506">
        <v>1.0980000000000001</v>
      </c>
      <c r="C29" s="142">
        <f t="shared" si="0"/>
        <v>28.05314256515074</v>
      </c>
      <c r="D29" s="506">
        <v>0.84099999999999997</v>
      </c>
      <c r="E29" s="142">
        <f t="shared" si="1"/>
        <v>32.197549770290962</v>
      </c>
      <c r="F29" s="506">
        <v>0.97299999999999998</v>
      </c>
      <c r="G29" s="142">
        <f t="shared" si="2"/>
        <v>29.646556977452772</v>
      </c>
      <c r="H29" s="506">
        <v>0.17199999999999999</v>
      </c>
      <c r="I29" s="142">
        <f t="shared" si="3"/>
        <v>4.3944813490035761</v>
      </c>
      <c r="J29" s="506">
        <v>0.21099999999999999</v>
      </c>
      <c r="K29" s="142">
        <f t="shared" si="4"/>
        <v>8.0781010719754978</v>
      </c>
      <c r="L29" s="506">
        <v>0.191</v>
      </c>
      <c r="M29" s="142">
        <f t="shared" si="5"/>
        <v>5.8196221815965874</v>
      </c>
      <c r="N29" s="506">
        <v>0.57399999999999995</v>
      </c>
      <c r="O29" s="142">
        <f t="shared" ref="O29:O50" si="12">N29/AF29*100</f>
        <v>14.665304036791005</v>
      </c>
      <c r="P29" s="506">
        <v>0.57599999999999996</v>
      </c>
      <c r="Q29" s="142">
        <f t="shared" ref="Q29:Q50" si="13">P29/AH29*100</f>
        <v>22.052067381316995</v>
      </c>
      <c r="R29" s="506">
        <v>0.57499999999999996</v>
      </c>
      <c r="S29" s="142">
        <f t="shared" ref="S29:S50" si="14">R29/AJ29*100</f>
        <v>17.519804996953077</v>
      </c>
      <c r="T29" s="506">
        <v>0.82699999999999996</v>
      </c>
      <c r="U29" s="142">
        <f t="shared" si="6"/>
        <v>21.129279509453241</v>
      </c>
      <c r="V29" s="506">
        <v>0.439</v>
      </c>
      <c r="W29" s="142">
        <f t="shared" si="7"/>
        <v>16.807044410413479</v>
      </c>
      <c r="X29" s="506">
        <v>0.63900000000000001</v>
      </c>
      <c r="Y29" s="142">
        <f t="shared" si="8"/>
        <v>19.469835466179159</v>
      </c>
      <c r="Z29" s="506">
        <v>1.2629999999999999</v>
      </c>
      <c r="AA29" s="142">
        <f t="shared" si="9"/>
        <v>32.268778742973936</v>
      </c>
      <c r="AB29" s="506">
        <v>0.56000000000000005</v>
      </c>
      <c r="AC29" s="142">
        <f t="shared" si="10"/>
        <v>21.439509954058195</v>
      </c>
      <c r="AD29" s="506">
        <v>0.92200000000000004</v>
      </c>
      <c r="AE29" s="142">
        <f t="shared" si="11"/>
        <v>28.092626447288239</v>
      </c>
      <c r="AF29" s="506">
        <v>3.9140000000000001</v>
      </c>
      <c r="AG29" s="142">
        <v>100</v>
      </c>
      <c r="AH29" s="506">
        <v>2.6120000000000001</v>
      </c>
      <c r="AI29" s="73">
        <v>100</v>
      </c>
      <c r="AJ29" s="506">
        <v>3.282</v>
      </c>
      <c r="AK29" s="73">
        <v>100</v>
      </c>
      <c r="AL29" s="261"/>
      <c r="AM29" s="232"/>
      <c r="AN29" s="232"/>
    </row>
    <row r="30" spans="1:40" s="431" customFormat="1" ht="12.75" customHeight="1" x14ac:dyDescent="0.2">
      <c r="A30" s="172">
        <v>1999</v>
      </c>
      <c r="B30" s="506">
        <v>1.448</v>
      </c>
      <c r="C30" s="142">
        <f t="shared" si="0"/>
        <v>32.393736017897091</v>
      </c>
      <c r="D30" s="506">
        <v>0.97199999999999998</v>
      </c>
      <c r="E30" s="142">
        <f t="shared" si="1"/>
        <v>36.51389932381668</v>
      </c>
      <c r="F30" s="506">
        <v>1.218</v>
      </c>
      <c r="G30" s="142">
        <f t="shared" si="2"/>
        <v>33.899248538825496</v>
      </c>
      <c r="H30" s="506">
        <v>0.16200000000000001</v>
      </c>
      <c r="I30" s="142">
        <f t="shared" si="3"/>
        <v>3.6241610738255035</v>
      </c>
      <c r="J30" s="506">
        <v>0.22500000000000001</v>
      </c>
      <c r="K30" s="142">
        <f t="shared" si="4"/>
        <v>8.45229151014275</v>
      </c>
      <c r="L30" s="506">
        <v>0.192</v>
      </c>
      <c r="M30" s="142">
        <f t="shared" si="5"/>
        <v>5.3437239075981076</v>
      </c>
      <c r="N30" s="506">
        <v>0.62</v>
      </c>
      <c r="O30" s="142">
        <f t="shared" si="12"/>
        <v>13.870246085011187</v>
      </c>
      <c r="P30" s="506">
        <v>0.55200000000000005</v>
      </c>
      <c r="Q30" s="142">
        <f t="shared" si="13"/>
        <v>20.73628850488355</v>
      </c>
      <c r="R30" s="506">
        <v>0.58699999999999997</v>
      </c>
      <c r="S30" s="142">
        <f t="shared" si="14"/>
        <v>16.33732257166713</v>
      </c>
      <c r="T30" s="506">
        <v>1.0209999999999999</v>
      </c>
      <c r="U30" s="142">
        <f t="shared" si="6"/>
        <v>22.841163310961967</v>
      </c>
      <c r="V30" s="506">
        <v>0.44400000000000001</v>
      </c>
      <c r="W30" s="142">
        <f t="shared" si="7"/>
        <v>16.67918858001503</v>
      </c>
      <c r="X30" s="506">
        <v>0.74099999999999999</v>
      </c>
      <c r="Y30" s="142">
        <f t="shared" si="8"/>
        <v>20.623434455886446</v>
      </c>
      <c r="Z30" s="506">
        <v>1.2350000000000001</v>
      </c>
      <c r="AA30" s="142">
        <f t="shared" si="9"/>
        <v>27.628635346756159</v>
      </c>
      <c r="AB30" s="506">
        <v>0.48399999999999999</v>
      </c>
      <c r="AC30" s="142">
        <f t="shared" si="10"/>
        <v>18.181818181818183</v>
      </c>
      <c r="AD30" s="506">
        <v>0.87</v>
      </c>
      <c r="AE30" s="142">
        <f t="shared" si="11"/>
        <v>24.213748956303924</v>
      </c>
      <c r="AF30" s="506">
        <v>4.47</v>
      </c>
      <c r="AG30" s="142">
        <v>100</v>
      </c>
      <c r="AH30" s="506">
        <v>2.6619999999999999</v>
      </c>
      <c r="AI30" s="73">
        <v>100</v>
      </c>
      <c r="AJ30" s="506">
        <v>3.593</v>
      </c>
      <c r="AK30" s="73">
        <v>100</v>
      </c>
      <c r="AL30" s="261"/>
      <c r="AM30" s="232"/>
      <c r="AN30" s="232"/>
    </row>
    <row r="31" spans="1:40" s="431" customFormat="1" ht="12.75" customHeight="1" x14ac:dyDescent="0.2">
      <c r="A31" s="172">
        <v>2000</v>
      </c>
      <c r="B31" s="506">
        <v>1.677</v>
      </c>
      <c r="C31" s="142">
        <f t="shared" si="0"/>
        <v>31.498873027798652</v>
      </c>
      <c r="D31" s="506">
        <v>1.109</v>
      </c>
      <c r="E31" s="142">
        <f t="shared" si="1"/>
        <v>39.06305036984854</v>
      </c>
      <c r="F31" s="506">
        <v>1.39</v>
      </c>
      <c r="G31" s="142">
        <f t="shared" si="2"/>
        <v>34.16912487708948</v>
      </c>
      <c r="H31" s="506">
        <v>0.19</v>
      </c>
      <c r="I31" s="142">
        <f t="shared" si="3"/>
        <v>3.5687453042824946</v>
      </c>
      <c r="J31" s="506">
        <v>0.25900000000000001</v>
      </c>
      <c r="K31" s="142">
        <f t="shared" si="4"/>
        <v>9.1229306093694973</v>
      </c>
      <c r="L31" s="506">
        <v>0.22500000000000001</v>
      </c>
      <c r="M31" s="142">
        <f t="shared" si="5"/>
        <v>5.5309734513274345</v>
      </c>
      <c r="N31" s="506">
        <v>0.877</v>
      </c>
      <c r="O31" s="142">
        <f t="shared" si="12"/>
        <v>16.472577009767093</v>
      </c>
      <c r="P31" s="506">
        <v>0.626</v>
      </c>
      <c r="Q31" s="142">
        <f t="shared" si="13"/>
        <v>22.050017611835155</v>
      </c>
      <c r="R31" s="506">
        <v>0.75</v>
      </c>
      <c r="S31" s="142">
        <f t="shared" si="14"/>
        <v>18.436578171091448</v>
      </c>
      <c r="T31" s="506">
        <v>1.4159999999999999</v>
      </c>
      <c r="U31" s="142">
        <f t="shared" si="6"/>
        <v>26.596543951915852</v>
      </c>
      <c r="V31" s="506">
        <v>0.46899999999999997</v>
      </c>
      <c r="W31" s="142">
        <f t="shared" si="7"/>
        <v>16.51990137372314</v>
      </c>
      <c r="X31" s="506">
        <v>0.93700000000000006</v>
      </c>
      <c r="Y31" s="142">
        <f t="shared" si="8"/>
        <v>23.033431661750249</v>
      </c>
      <c r="Z31" s="506">
        <v>1.3320000000000001</v>
      </c>
      <c r="AA31" s="142">
        <f t="shared" si="9"/>
        <v>25.018782870022545</v>
      </c>
      <c r="AB31" s="506">
        <v>0.41399999999999998</v>
      </c>
      <c r="AC31" s="142">
        <f t="shared" si="10"/>
        <v>14.582599506868615</v>
      </c>
      <c r="AD31" s="506">
        <v>0.86699999999999999</v>
      </c>
      <c r="AE31" s="142">
        <f t="shared" si="11"/>
        <v>21.312684365781713</v>
      </c>
      <c r="AF31" s="506">
        <v>5.3239999999999998</v>
      </c>
      <c r="AG31" s="142">
        <v>100</v>
      </c>
      <c r="AH31" s="506">
        <v>2.839</v>
      </c>
      <c r="AI31" s="73">
        <v>100</v>
      </c>
      <c r="AJ31" s="506">
        <v>4.0679999999999996</v>
      </c>
      <c r="AK31" s="73">
        <v>100</v>
      </c>
      <c r="AL31" s="261"/>
      <c r="AM31" s="232"/>
      <c r="AN31" s="232"/>
    </row>
    <row r="32" spans="1:40" s="431" customFormat="1" ht="12.75" customHeight="1" x14ac:dyDescent="0.2">
      <c r="A32" s="172">
        <v>2001</v>
      </c>
      <c r="B32" s="506">
        <v>1.516</v>
      </c>
      <c r="C32" s="142">
        <f t="shared" si="0"/>
        <v>30.713128038897892</v>
      </c>
      <c r="D32" s="506">
        <v>1.1140000000000001</v>
      </c>
      <c r="E32" s="142">
        <f t="shared" si="1"/>
        <v>39.644128113879006</v>
      </c>
      <c r="F32" s="506">
        <v>1.32</v>
      </c>
      <c r="G32" s="142">
        <f t="shared" si="2"/>
        <v>33.828805740645826</v>
      </c>
      <c r="H32" s="506">
        <v>0.187</v>
      </c>
      <c r="I32" s="142">
        <f t="shared" si="3"/>
        <v>3.7884927066450564</v>
      </c>
      <c r="J32" s="506">
        <v>0.24299999999999999</v>
      </c>
      <c r="K32" s="142">
        <f t="shared" si="4"/>
        <v>8.647686832740213</v>
      </c>
      <c r="L32" s="506">
        <v>0.214</v>
      </c>
      <c r="M32" s="142">
        <f t="shared" si="5"/>
        <v>5.4843669912865201</v>
      </c>
      <c r="N32" s="506">
        <v>0.86199999999999999</v>
      </c>
      <c r="O32" s="142">
        <f t="shared" si="12"/>
        <v>17.46353322528363</v>
      </c>
      <c r="P32" s="506">
        <v>0.60699999999999998</v>
      </c>
      <c r="Q32" s="142">
        <f t="shared" si="13"/>
        <v>21.601423487544483</v>
      </c>
      <c r="R32" s="506">
        <v>0.73799999999999999</v>
      </c>
      <c r="S32" s="142">
        <f t="shared" si="14"/>
        <v>18.913377754997438</v>
      </c>
      <c r="T32" s="506">
        <v>1.403</v>
      </c>
      <c r="U32" s="142">
        <f t="shared" si="6"/>
        <v>28.423824959481365</v>
      </c>
      <c r="V32" s="506">
        <v>0.49299999999999999</v>
      </c>
      <c r="W32" s="142">
        <f t="shared" si="7"/>
        <v>17.544483985765126</v>
      </c>
      <c r="X32" s="506">
        <v>0.96</v>
      </c>
      <c r="Y32" s="142">
        <f t="shared" si="8"/>
        <v>24.602767811378779</v>
      </c>
      <c r="Z32" s="506">
        <v>0.99399999999999999</v>
      </c>
      <c r="AA32" s="142">
        <f t="shared" si="9"/>
        <v>20.137763371150729</v>
      </c>
      <c r="AB32" s="506">
        <v>0.377</v>
      </c>
      <c r="AC32" s="142">
        <f t="shared" si="10"/>
        <v>13.416370106761565</v>
      </c>
      <c r="AD32" s="506">
        <v>0.69399999999999995</v>
      </c>
      <c r="AE32" s="142">
        <f t="shared" si="11"/>
        <v>17.785750896975909</v>
      </c>
      <c r="AF32" s="506">
        <v>4.9359999999999999</v>
      </c>
      <c r="AG32" s="142">
        <v>100</v>
      </c>
      <c r="AH32" s="506">
        <v>2.81</v>
      </c>
      <c r="AI32" s="73">
        <v>100</v>
      </c>
      <c r="AJ32" s="506">
        <v>3.9020000000000001</v>
      </c>
      <c r="AK32" s="73">
        <v>100</v>
      </c>
      <c r="AL32" s="261"/>
      <c r="AM32" s="232"/>
      <c r="AN32" s="232"/>
    </row>
    <row r="33" spans="1:40" s="431" customFormat="1" ht="12.75" customHeight="1" x14ac:dyDescent="0.2">
      <c r="A33" s="172">
        <v>2002</v>
      </c>
      <c r="B33" s="506">
        <v>1.1930000000000001</v>
      </c>
      <c r="C33" s="142">
        <f t="shared" si="0"/>
        <v>27.475817595578079</v>
      </c>
      <c r="D33" s="506">
        <v>1.119</v>
      </c>
      <c r="E33" s="142">
        <f t="shared" si="1"/>
        <v>37.237936772046595</v>
      </c>
      <c r="F33" s="506">
        <v>1.157</v>
      </c>
      <c r="G33" s="142">
        <f t="shared" si="2"/>
        <v>31.329542377470894</v>
      </c>
      <c r="H33" s="506">
        <v>0.156</v>
      </c>
      <c r="I33" s="142">
        <f t="shared" si="3"/>
        <v>3.5928143712574858</v>
      </c>
      <c r="J33" s="506">
        <v>0.22800000000000001</v>
      </c>
      <c r="K33" s="142">
        <f t="shared" si="4"/>
        <v>7.587354409317804</v>
      </c>
      <c r="L33" s="506">
        <v>0.191</v>
      </c>
      <c r="M33" s="142">
        <f t="shared" si="5"/>
        <v>5.1719469266179257</v>
      </c>
      <c r="N33" s="506">
        <v>0.85</v>
      </c>
      <c r="O33" s="142">
        <f t="shared" si="12"/>
        <v>19.576232151082451</v>
      </c>
      <c r="P33" s="506">
        <v>0.65700000000000003</v>
      </c>
      <c r="Q33" s="142">
        <f t="shared" si="13"/>
        <v>21.863560732113147</v>
      </c>
      <c r="R33" s="506">
        <v>0.75600000000000001</v>
      </c>
      <c r="S33" s="142">
        <f t="shared" si="14"/>
        <v>20.471161657189278</v>
      </c>
      <c r="T33" s="506">
        <v>1.2370000000000001</v>
      </c>
      <c r="U33" s="142">
        <f t="shared" si="6"/>
        <v>28.489175495163522</v>
      </c>
      <c r="V33" s="506">
        <v>0.60599999999999998</v>
      </c>
      <c r="W33" s="142">
        <f t="shared" si="7"/>
        <v>20.166389351081531</v>
      </c>
      <c r="X33" s="506">
        <v>0.93100000000000005</v>
      </c>
      <c r="Y33" s="142">
        <f t="shared" si="8"/>
        <v>25.209856485242348</v>
      </c>
      <c r="Z33" s="506">
        <v>0.92600000000000005</v>
      </c>
      <c r="AA33" s="142">
        <f t="shared" si="9"/>
        <v>21.326577614002769</v>
      </c>
      <c r="AB33" s="506">
        <v>0.41599999999999998</v>
      </c>
      <c r="AC33" s="142">
        <f t="shared" si="10"/>
        <v>13.843594009983363</v>
      </c>
      <c r="AD33" s="506">
        <v>0.67900000000000005</v>
      </c>
      <c r="AE33" s="142">
        <f t="shared" si="11"/>
        <v>18.386135932845924</v>
      </c>
      <c r="AF33" s="506">
        <v>4.3419999999999996</v>
      </c>
      <c r="AG33" s="142">
        <v>100</v>
      </c>
      <c r="AH33" s="506">
        <v>3.0049999999999999</v>
      </c>
      <c r="AI33" s="73">
        <v>100</v>
      </c>
      <c r="AJ33" s="506">
        <v>3.6930000000000001</v>
      </c>
      <c r="AK33" s="73">
        <v>100</v>
      </c>
      <c r="AL33" s="261"/>
      <c r="AM33" s="232"/>
      <c r="AN33" s="232"/>
    </row>
    <row r="34" spans="1:40" s="431" customFormat="1" ht="12.75" customHeight="1" x14ac:dyDescent="0.2">
      <c r="A34" s="172">
        <v>2003</v>
      </c>
      <c r="B34" s="506">
        <v>1.0489999999999999</v>
      </c>
      <c r="C34" s="142">
        <f t="shared" si="0"/>
        <v>25.946079643828838</v>
      </c>
      <c r="D34" s="506">
        <v>0.93300000000000005</v>
      </c>
      <c r="E34" s="142">
        <f t="shared" si="1"/>
        <v>32.645206438068577</v>
      </c>
      <c r="F34" s="506">
        <v>0.99299999999999999</v>
      </c>
      <c r="G34" s="142">
        <f t="shared" si="2"/>
        <v>28.674559630378283</v>
      </c>
      <c r="H34" s="506">
        <v>0.13900000000000001</v>
      </c>
      <c r="I34" s="142">
        <f t="shared" si="3"/>
        <v>3.4380410586198367</v>
      </c>
      <c r="J34" s="506">
        <v>0.19500000000000001</v>
      </c>
      <c r="K34" s="142">
        <f t="shared" si="4"/>
        <v>6.82295311406578</v>
      </c>
      <c r="L34" s="506">
        <v>0.16500000000000001</v>
      </c>
      <c r="M34" s="142">
        <f t="shared" si="5"/>
        <v>4.7646549234767539</v>
      </c>
      <c r="N34" s="506">
        <v>0.83</v>
      </c>
      <c r="O34" s="142">
        <f t="shared" si="12"/>
        <v>20.529309918377443</v>
      </c>
      <c r="P34" s="506">
        <v>0.77100000000000002</v>
      </c>
      <c r="Q34" s="142">
        <f t="shared" si="13"/>
        <v>26.976906927921622</v>
      </c>
      <c r="R34" s="506">
        <v>0.80100000000000005</v>
      </c>
      <c r="S34" s="142">
        <f t="shared" si="14"/>
        <v>23.130233901241699</v>
      </c>
      <c r="T34" s="506">
        <v>1.3460000000000001</v>
      </c>
      <c r="U34" s="142">
        <f t="shared" si="6"/>
        <v>33.292109819441009</v>
      </c>
      <c r="V34" s="506">
        <v>0.626</v>
      </c>
      <c r="W34" s="142">
        <f t="shared" si="7"/>
        <v>21.903428971308607</v>
      </c>
      <c r="X34" s="506">
        <v>0.99299999999999999</v>
      </c>
      <c r="Y34" s="142">
        <f t="shared" si="8"/>
        <v>28.674559630378283</v>
      </c>
      <c r="Z34" s="506">
        <v>0.69199999999999995</v>
      </c>
      <c r="AA34" s="142">
        <f t="shared" si="9"/>
        <v>17.116002968092996</v>
      </c>
      <c r="AB34" s="506">
        <v>0.35199999999999998</v>
      </c>
      <c r="AC34" s="142">
        <f t="shared" si="10"/>
        <v>12.316305108467459</v>
      </c>
      <c r="AD34" s="506">
        <v>0.52600000000000002</v>
      </c>
      <c r="AE34" s="142">
        <f t="shared" si="11"/>
        <v>15.189142362113776</v>
      </c>
      <c r="AF34" s="506">
        <v>4.0430000000000001</v>
      </c>
      <c r="AG34" s="142">
        <v>100</v>
      </c>
      <c r="AH34" s="506">
        <v>2.8580000000000001</v>
      </c>
      <c r="AI34" s="73">
        <v>100</v>
      </c>
      <c r="AJ34" s="506">
        <v>3.4630000000000001</v>
      </c>
      <c r="AK34" s="73">
        <v>100</v>
      </c>
      <c r="AL34" s="261"/>
      <c r="AM34" s="232"/>
      <c r="AN34" s="232"/>
    </row>
    <row r="35" spans="1:40" s="431" customFormat="1" ht="12.75" customHeight="1" x14ac:dyDescent="0.2">
      <c r="A35" s="172">
        <v>2004</v>
      </c>
      <c r="B35" s="506">
        <v>1.008</v>
      </c>
      <c r="C35" s="142">
        <f t="shared" si="0"/>
        <v>25.080865887036573</v>
      </c>
      <c r="D35" s="506">
        <v>0.89700000000000002</v>
      </c>
      <c r="E35" s="142">
        <f t="shared" si="1"/>
        <v>30.593451568894952</v>
      </c>
      <c r="F35" s="506">
        <v>0.95399999999999996</v>
      </c>
      <c r="G35" s="142">
        <f t="shared" si="2"/>
        <v>27.327413348610712</v>
      </c>
      <c r="H35" s="506">
        <v>0.107</v>
      </c>
      <c r="I35" s="142">
        <f t="shared" si="3"/>
        <v>2.6623538193580489</v>
      </c>
      <c r="J35" s="506">
        <v>0.23499999999999999</v>
      </c>
      <c r="K35" s="142">
        <f t="shared" si="4"/>
        <v>8.0150068212824017</v>
      </c>
      <c r="L35" s="506">
        <v>0.16600000000000001</v>
      </c>
      <c r="M35" s="142">
        <f t="shared" si="5"/>
        <v>4.7550845030077342</v>
      </c>
      <c r="N35" s="506">
        <v>0.90700000000000003</v>
      </c>
      <c r="O35" s="142">
        <f t="shared" si="12"/>
        <v>22.567802936053745</v>
      </c>
      <c r="P35" s="506">
        <v>0.83</v>
      </c>
      <c r="Q35" s="142">
        <f t="shared" si="13"/>
        <v>28.30832196452933</v>
      </c>
      <c r="R35" s="506">
        <v>0.87</v>
      </c>
      <c r="S35" s="142">
        <f t="shared" si="14"/>
        <v>24.921226009739328</v>
      </c>
      <c r="T35" s="506">
        <v>1.4410000000000001</v>
      </c>
      <c r="U35" s="142">
        <f t="shared" si="6"/>
        <v>35.854690221448124</v>
      </c>
      <c r="V35" s="506">
        <v>0.72</v>
      </c>
      <c r="W35" s="142">
        <f t="shared" si="7"/>
        <v>24.556616643929058</v>
      </c>
      <c r="X35" s="506">
        <v>1.091</v>
      </c>
      <c r="Y35" s="142">
        <f t="shared" si="8"/>
        <v>31.25179031796047</v>
      </c>
      <c r="Z35" s="506">
        <v>0.57199999999999995</v>
      </c>
      <c r="AA35" s="142">
        <f t="shared" si="9"/>
        <v>14.232396118437421</v>
      </c>
      <c r="AB35" s="506">
        <v>0.27400000000000002</v>
      </c>
      <c r="AC35" s="142">
        <f t="shared" si="10"/>
        <v>9.345156889495227</v>
      </c>
      <c r="AD35" s="506">
        <v>0.42699999999999999</v>
      </c>
      <c r="AE35" s="142">
        <f t="shared" si="11"/>
        <v>12.231452305929533</v>
      </c>
      <c r="AF35" s="506">
        <v>4.0190000000000001</v>
      </c>
      <c r="AG35" s="142">
        <v>100</v>
      </c>
      <c r="AH35" s="506">
        <v>2.9319999999999999</v>
      </c>
      <c r="AI35" s="73">
        <v>100</v>
      </c>
      <c r="AJ35" s="506">
        <v>3.4910000000000001</v>
      </c>
      <c r="AK35" s="73">
        <v>100</v>
      </c>
      <c r="AL35" s="261"/>
      <c r="AM35" s="232"/>
      <c r="AN35" s="232"/>
    </row>
    <row r="36" spans="1:40" s="431" customFormat="1" ht="12.75" customHeight="1" x14ac:dyDescent="0.2">
      <c r="A36" s="172">
        <v>2005</v>
      </c>
      <c r="B36" s="506">
        <v>1.1160000000000001</v>
      </c>
      <c r="C36" s="142">
        <f t="shared" si="0"/>
        <v>28.971962616822434</v>
      </c>
      <c r="D36" s="506">
        <v>1.083</v>
      </c>
      <c r="E36" s="142">
        <f t="shared" si="1"/>
        <v>33.717310087173097</v>
      </c>
      <c r="F36" s="506">
        <v>1.1000000000000001</v>
      </c>
      <c r="G36" s="142">
        <f t="shared" si="2"/>
        <v>31.064670996893533</v>
      </c>
      <c r="H36" s="506">
        <v>0.107</v>
      </c>
      <c r="I36" s="142">
        <f t="shared" si="3"/>
        <v>2.7777777777777781</v>
      </c>
      <c r="J36" s="506">
        <v>0.191</v>
      </c>
      <c r="K36" s="142">
        <f t="shared" si="4"/>
        <v>5.9464508094645074</v>
      </c>
      <c r="L36" s="506">
        <v>0.14599999999999999</v>
      </c>
      <c r="M36" s="142">
        <f t="shared" si="5"/>
        <v>4.1231290595876873</v>
      </c>
      <c r="N36" s="506">
        <v>1.004</v>
      </c>
      <c r="O36" s="142">
        <f t="shared" si="12"/>
        <v>26.064382139148496</v>
      </c>
      <c r="P36" s="506">
        <v>0.95199999999999996</v>
      </c>
      <c r="Q36" s="142">
        <f t="shared" si="13"/>
        <v>29.638854296388541</v>
      </c>
      <c r="R36" s="506">
        <v>0.97899999999999998</v>
      </c>
      <c r="S36" s="142">
        <f t="shared" si="14"/>
        <v>27.647557187235243</v>
      </c>
      <c r="T36" s="506">
        <v>1.2989999999999999</v>
      </c>
      <c r="U36" s="142">
        <f t="shared" si="6"/>
        <v>33.72274143302181</v>
      </c>
      <c r="V36" s="506">
        <v>0.80900000000000005</v>
      </c>
      <c r="W36" s="142">
        <f t="shared" si="7"/>
        <v>25.186799501867995</v>
      </c>
      <c r="X36" s="506">
        <v>1.0609999999999999</v>
      </c>
      <c r="Y36" s="142">
        <f t="shared" si="8"/>
        <v>29.96328720700367</v>
      </c>
      <c r="Z36" s="506">
        <v>0.34300000000000003</v>
      </c>
      <c r="AA36" s="142">
        <f t="shared" si="9"/>
        <v>8.9044652128764294</v>
      </c>
      <c r="AB36" s="506">
        <v>0.21</v>
      </c>
      <c r="AC36" s="142">
        <f t="shared" si="10"/>
        <v>6.5379825653798251</v>
      </c>
      <c r="AD36" s="506">
        <v>0.27800000000000002</v>
      </c>
      <c r="AE36" s="142">
        <f t="shared" si="11"/>
        <v>7.850889579214912</v>
      </c>
      <c r="AF36" s="506">
        <v>3.8519999999999999</v>
      </c>
      <c r="AG36" s="142">
        <v>100</v>
      </c>
      <c r="AH36" s="506">
        <v>3.2120000000000002</v>
      </c>
      <c r="AI36" s="73">
        <v>100</v>
      </c>
      <c r="AJ36" s="506">
        <v>3.5409999999999999</v>
      </c>
      <c r="AK36" s="73">
        <v>100</v>
      </c>
      <c r="AL36" s="261"/>
      <c r="AM36" s="232"/>
      <c r="AN36" s="232"/>
    </row>
    <row r="37" spans="1:40" s="431" customFormat="1" ht="12.75" customHeight="1" x14ac:dyDescent="0.2">
      <c r="A37" s="172">
        <v>2006</v>
      </c>
      <c r="B37" s="506">
        <v>1.319</v>
      </c>
      <c r="C37" s="142">
        <f t="shared" si="0"/>
        <v>32.03789166869079</v>
      </c>
      <c r="D37" s="506">
        <v>1.075</v>
      </c>
      <c r="E37" s="142">
        <f t="shared" si="1"/>
        <v>36.354413256679067</v>
      </c>
      <c r="F37" s="506">
        <v>1.2</v>
      </c>
      <c r="G37" s="142">
        <f t="shared" si="2"/>
        <v>33.802816901408448</v>
      </c>
      <c r="H37" s="506">
        <v>9.7000000000000003E-2</v>
      </c>
      <c r="I37" s="142">
        <f t="shared" si="3"/>
        <v>2.3560845275686177</v>
      </c>
      <c r="J37" s="506">
        <v>0.16200000000000001</v>
      </c>
      <c r="K37" s="142">
        <f t="shared" si="4"/>
        <v>5.4785255326344267</v>
      </c>
      <c r="L37" s="506">
        <v>0.128</v>
      </c>
      <c r="M37" s="142">
        <f t="shared" si="5"/>
        <v>3.6056338028169015</v>
      </c>
      <c r="N37" s="506">
        <v>0.91900000000000004</v>
      </c>
      <c r="O37" s="142">
        <f t="shared" si="12"/>
        <v>22.32207918387175</v>
      </c>
      <c r="P37" s="506">
        <v>0.91400000000000003</v>
      </c>
      <c r="Q37" s="142">
        <f t="shared" si="13"/>
        <v>30.909705782888064</v>
      </c>
      <c r="R37" s="506">
        <v>0.91600000000000004</v>
      </c>
      <c r="S37" s="142">
        <f t="shared" si="14"/>
        <v>25.802816901408455</v>
      </c>
      <c r="T37" s="506">
        <v>1.387</v>
      </c>
      <c r="U37" s="142">
        <f t="shared" si="6"/>
        <v>33.689579791110027</v>
      </c>
      <c r="V37" s="506">
        <v>0.624</v>
      </c>
      <c r="W37" s="142">
        <f t="shared" si="7"/>
        <v>21.102468718295572</v>
      </c>
      <c r="X37" s="506">
        <v>1.0149999999999999</v>
      </c>
      <c r="Y37" s="142">
        <f t="shared" si="8"/>
        <v>28.591549295774648</v>
      </c>
      <c r="Z37" s="506">
        <v>0.41</v>
      </c>
      <c r="AA37" s="142">
        <f t="shared" si="9"/>
        <v>9.9587077969395192</v>
      </c>
      <c r="AB37" s="506">
        <v>0.21</v>
      </c>
      <c r="AC37" s="142">
        <f t="shared" si="10"/>
        <v>7.1017923571187014</v>
      </c>
      <c r="AD37" s="506">
        <v>0.312</v>
      </c>
      <c r="AE37" s="142">
        <f t="shared" si="11"/>
        <v>8.7887323943661979</v>
      </c>
      <c r="AF37" s="506">
        <v>4.117</v>
      </c>
      <c r="AG37" s="142">
        <v>100</v>
      </c>
      <c r="AH37" s="506">
        <v>2.9569999999999999</v>
      </c>
      <c r="AI37" s="73">
        <v>100</v>
      </c>
      <c r="AJ37" s="506">
        <v>3.55</v>
      </c>
      <c r="AK37" s="73">
        <v>100</v>
      </c>
      <c r="AL37" s="261"/>
      <c r="AM37" s="232"/>
      <c r="AN37" s="232"/>
    </row>
    <row r="38" spans="1:40" s="431" customFormat="1" ht="12.75" customHeight="1" x14ac:dyDescent="0.2">
      <c r="A38" s="172">
        <v>2007</v>
      </c>
      <c r="B38" s="506">
        <v>1.0329999999999999</v>
      </c>
      <c r="C38" s="142">
        <f t="shared" si="0"/>
        <v>30.3912915563401</v>
      </c>
      <c r="D38" s="506">
        <v>0.86799999999999999</v>
      </c>
      <c r="E38" s="142">
        <f t="shared" si="1"/>
        <v>35.808580858085811</v>
      </c>
      <c r="F38" s="506">
        <v>0.95599999999999996</v>
      </c>
      <c r="G38" s="142">
        <f t="shared" si="2"/>
        <v>32.62798634812286</v>
      </c>
      <c r="H38" s="506">
        <v>8.6999999999999994E-2</v>
      </c>
      <c r="I38" s="142">
        <f t="shared" si="3"/>
        <v>2.5595763459841128</v>
      </c>
      <c r="J38" s="506">
        <v>0.152</v>
      </c>
      <c r="K38" s="142">
        <f t="shared" si="4"/>
        <v>6.2706270627062706</v>
      </c>
      <c r="L38" s="506">
        <v>0.11700000000000001</v>
      </c>
      <c r="M38" s="142">
        <f t="shared" si="5"/>
        <v>3.9931740614334474</v>
      </c>
      <c r="N38" s="506">
        <v>0.66700000000000004</v>
      </c>
      <c r="O38" s="142">
        <f t="shared" si="12"/>
        <v>19.623418652544867</v>
      </c>
      <c r="P38" s="506">
        <v>0.67700000000000005</v>
      </c>
      <c r="Q38" s="142">
        <f t="shared" si="13"/>
        <v>27.92904290429043</v>
      </c>
      <c r="R38" s="506">
        <v>0.67300000000000004</v>
      </c>
      <c r="S38" s="142">
        <f t="shared" si="14"/>
        <v>22.969283276450511</v>
      </c>
      <c r="T38" s="506">
        <v>1.2909999999999999</v>
      </c>
      <c r="U38" s="142">
        <f t="shared" si="6"/>
        <v>37.981759340982642</v>
      </c>
      <c r="V38" s="506">
        <v>0.56699999999999995</v>
      </c>
      <c r="W38" s="142">
        <f t="shared" si="7"/>
        <v>23.39108910891089</v>
      </c>
      <c r="X38" s="506">
        <v>0.94</v>
      </c>
      <c r="Y38" s="142">
        <f t="shared" si="8"/>
        <v>32.081911262798627</v>
      </c>
      <c r="Z38" s="506">
        <v>0.33600000000000002</v>
      </c>
      <c r="AA38" s="142">
        <f t="shared" si="9"/>
        <v>9.8852603706972637</v>
      </c>
      <c r="AB38" s="506">
        <v>0.187</v>
      </c>
      <c r="AC38" s="142">
        <f t="shared" si="10"/>
        <v>7.714521452145215</v>
      </c>
      <c r="AD38" s="506">
        <v>0.26400000000000001</v>
      </c>
      <c r="AE38" s="142">
        <f t="shared" si="11"/>
        <v>9.0102389078498302</v>
      </c>
      <c r="AF38" s="506">
        <v>3.399</v>
      </c>
      <c r="AG38" s="142">
        <v>100</v>
      </c>
      <c r="AH38" s="506">
        <v>2.4239999999999999</v>
      </c>
      <c r="AI38" s="73">
        <v>100</v>
      </c>
      <c r="AJ38" s="506">
        <v>2.93</v>
      </c>
      <c r="AK38" s="73">
        <v>100</v>
      </c>
      <c r="AL38" s="261"/>
      <c r="AM38" s="232"/>
      <c r="AN38" s="232"/>
    </row>
    <row r="39" spans="1:40" s="431" customFormat="1" ht="12.75" customHeight="1" x14ac:dyDescent="0.2">
      <c r="A39" s="172">
        <v>2008</v>
      </c>
      <c r="B39" s="506">
        <v>1.0349999999999999</v>
      </c>
      <c r="C39" s="142">
        <f t="shared" si="0"/>
        <v>29.395058222095994</v>
      </c>
      <c r="D39" s="506">
        <v>1.036</v>
      </c>
      <c r="E39" s="142">
        <f t="shared" si="1"/>
        <v>38.627889634601047</v>
      </c>
      <c r="F39" s="506">
        <v>1.0369999999999999</v>
      </c>
      <c r="G39" s="142">
        <f t="shared" si="2"/>
        <v>33.194622279129312</v>
      </c>
      <c r="H39" s="506">
        <v>0.106</v>
      </c>
      <c r="I39" s="142">
        <f t="shared" si="3"/>
        <v>3.0105083783016187</v>
      </c>
      <c r="J39" s="506">
        <v>0.17100000000000001</v>
      </c>
      <c r="K39" s="142">
        <f t="shared" si="4"/>
        <v>6.375838926174497</v>
      </c>
      <c r="L39" s="506">
        <v>0.13500000000000001</v>
      </c>
      <c r="M39" s="142">
        <f t="shared" si="5"/>
        <v>4.3213828425096033</v>
      </c>
      <c r="N39" s="506">
        <v>0.71</v>
      </c>
      <c r="O39" s="142">
        <f t="shared" si="12"/>
        <v>20.164725930133486</v>
      </c>
      <c r="P39" s="506">
        <v>0.74299999999999999</v>
      </c>
      <c r="Q39" s="142">
        <f t="shared" si="13"/>
        <v>27.703206562266963</v>
      </c>
      <c r="R39" s="506">
        <v>0.72899999999999998</v>
      </c>
      <c r="S39" s="142">
        <f t="shared" si="14"/>
        <v>23.335467349551855</v>
      </c>
      <c r="T39" s="506">
        <v>1.339</v>
      </c>
      <c r="U39" s="142">
        <f t="shared" si="6"/>
        <v>38.028969042885549</v>
      </c>
      <c r="V39" s="506">
        <v>0.54900000000000004</v>
      </c>
      <c r="W39" s="142">
        <f t="shared" si="7"/>
        <v>20.469798657718123</v>
      </c>
      <c r="X39" s="506">
        <v>0.96099999999999997</v>
      </c>
      <c r="Y39" s="142">
        <f t="shared" si="8"/>
        <v>30.761843790012801</v>
      </c>
      <c r="Z39" s="506">
        <v>0.35299999999999998</v>
      </c>
      <c r="AA39" s="142">
        <f t="shared" si="9"/>
        <v>10.025560920193128</v>
      </c>
      <c r="AB39" s="506">
        <v>0.217</v>
      </c>
      <c r="AC39" s="142">
        <f t="shared" si="10"/>
        <v>8.0909768829231918</v>
      </c>
      <c r="AD39" s="506">
        <v>0.28699999999999998</v>
      </c>
      <c r="AE39" s="142">
        <f t="shared" si="11"/>
        <v>9.1869398207426372</v>
      </c>
      <c r="AF39" s="506">
        <v>3.5209999999999999</v>
      </c>
      <c r="AG39" s="142">
        <v>100</v>
      </c>
      <c r="AH39" s="506">
        <v>2.6819999999999999</v>
      </c>
      <c r="AI39" s="73">
        <v>100</v>
      </c>
      <c r="AJ39" s="506">
        <v>3.1240000000000001</v>
      </c>
      <c r="AK39" s="73">
        <v>100</v>
      </c>
      <c r="AL39" s="261"/>
      <c r="AM39" s="232"/>
      <c r="AN39" s="232"/>
    </row>
    <row r="40" spans="1:40" s="431" customFormat="1" ht="12.75" customHeight="1" x14ac:dyDescent="0.2">
      <c r="A40" s="172">
        <v>2009</v>
      </c>
      <c r="B40" s="506">
        <v>1.085</v>
      </c>
      <c r="C40" s="142">
        <f t="shared" si="0"/>
        <v>28.403141361256544</v>
      </c>
      <c r="D40" s="506">
        <v>0.80800000000000005</v>
      </c>
      <c r="E40" s="142">
        <f t="shared" si="1"/>
        <v>35.532102022867193</v>
      </c>
      <c r="F40" s="506">
        <v>0.94899999999999995</v>
      </c>
      <c r="G40" s="142">
        <f t="shared" si="2"/>
        <v>30.982696702579165</v>
      </c>
      <c r="H40" s="506">
        <v>0.13100000000000001</v>
      </c>
      <c r="I40" s="142">
        <f t="shared" si="3"/>
        <v>3.4293193717277486</v>
      </c>
      <c r="J40" s="506">
        <v>0.16</v>
      </c>
      <c r="K40" s="142">
        <f t="shared" si="4"/>
        <v>7.0360598065083559</v>
      </c>
      <c r="L40" s="506">
        <v>0.14399999999999999</v>
      </c>
      <c r="M40" s="142">
        <f t="shared" si="5"/>
        <v>4.7012732615083239</v>
      </c>
      <c r="N40" s="506">
        <v>0.81299999999999994</v>
      </c>
      <c r="O40" s="142">
        <f t="shared" si="12"/>
        <v>21.282722513089006</v>
      </c>
      <c r="P40" s="506">
        <v>0.67600000000000005</v>
      </c>
      <c r="Q40" s="142">
        <f t="shared" si="13"/>
        <v>29.727352682497806</v>
      </c>
      <c r="R40" s="506">
        <v>0.746</v>
      </c>
      <c r="S40" s="142">
        <f t="shared" si="14"/>
        <v>24.355207313091739</v>
      </c>
      <c r="T40" s="506">
        <v>1.37</v>
      </c>
      <c r="U40" s="142">
        <f t="shared" si="6"/>
        <v>35.863874345549739</v>
      </c>
      <c r="V40" s="506">
        <v>0.44800000000000001</v>
      </c>
      <c r="W40" s="142">
        <f t="shared" si="7"/>
        <v>19.700967458223396</v>
      </c>
      <c r="X40" s="506">
        <v>0.91900000000000004</v>
      </c>
      <c r="Y40" s="142">
        <f t="shared" si="8"/>
        <v>30.00326477309827</v>
      </c>
      <c r="Z40" s="506">
        <v>0.443</v>
      </c>
      <c r="AA40" s="142">
        <f t="shared" si="9"/>
        <v>11.596858638743456</v>
      </c>
      <c r="AB40" s="506">
        <v>0.20200000000000001</v>
      </c>
      <c r="AC40" s="142">
        <f t="shared" si="10"/>
        <v>8.8830255057167982</v>
      </c>
      <c r="AD40" s="506">
        <v>0.32500000000000001</v>
      </c>
      <c r="AE40" s="142">
        <f t="shared" si="11"/>
        <v>10.610512569376427</v>
      </c>
      <c r="AF40" s="506">
        <v>3.82</v>
      </c>
      <c r="AG40" s="142">
        <v>100</v>
      </c>
      <c r="AH40" s="506">
        <v>2.274</v>
      </c>
      <c r="AI40" s="73">
        <v>100</v>
      </c>
      <c r="AJ40" s="506">
        <v>3.0630000000000002</v>
      </c>
      <c r="AK40" s="73">
        <v>100</v>
      </c>
      <c r="AL40" s="261"/>
      <c r="AM40" s="232"/>
      <c r="AN40" s="232"/>
    </row>
    <row r="41" spans="1:40" s="431" customFormat="1" ht="12.75" customHeight="1" x14ac:dyDescent="0.2">
      <c r="A41" s="172">
        <v>2010</v>
      </c>
      <c r="B41" s="506">
        <v>0.91500000000000004</v>
      </c>
      <c r="C41" s="142">
        <f t="shared" si="0"/>
        <v>29.563812600969303</v>
      </c>
      <c r="D41" s="506">
        <v>0.70499999999999996</v>
      </c>
      <c r="E41" s="142">
        <f t="shared" si="1"/>
        <v>34.50807635829662</v>
      </c>
      <c r="F41" s="506">
        <v>0.81200000000000006</v>
      </c>
      <c r="G41" s="142">
        <f t="shared" si="2"/>
        <v>31.43631436314363</v>
      </c>
      <c r="H41" s="506">
        <v>8.3000000000000004E-2</v>
      </c>
      <c r="I41" s="142">
        <f t="shared" si="3"/>
        <v>2.6817447495961226</v>
      </c>
      <c r="J41" s="506">
        <v>0.16300000000000001</v>
      </c>
      <c r="K41" s="142">
        <f t="shared" si="4"/>
        <v>7.9784630445423392</v>
      </c>
      <c r="L41" s="506">
        <v>0.12</v>
      </c>
      <c r="M41" s="142">
        <f t="shared" si="5"/>
        <v>4.6457607433217181</v>
      </c>
      <c r="N41" s="506">
        <v>0.58799999999999997</v>
      </c>
      <c r="O41" s="142">
        <f t="shared" si="12"/>
        <v>18.998384491114699</v>
      </c>
      <c r="P41" s="506">
        <v>0.58499999999999996</v>
      </c>
      <c r="Q41" s="142">
        <f t="shared" si="13"/>
        <v>28.63436123348017</v>
      </c>
      <c r="R41" s="506">
        <v>0.58599999999999997</v>
      </c>
      <c r="S41" s="142">
        <f t="shared" si="14"/>
        <v>22.686798296554393</v>
      </c>
      <c r="T41" s="506">
        <v>1.0780000000000001</v>
      </c>
      <c r="U41" s="142">
        <f t="shared" si="6"/>
        <v>34.830371567043613</v>
      </c>
      <c r="V41" s="506">
        <v>0.44600000000000001</v>
      </c>
      <c r="W41" s="142">
        <f t="shared" si="7"/>
        <v>21.830641213901124</v>
      </c>
      <c r="X41" s="506">
        <v>0.77100000000000002</v>
      </c>
      <c r="Y41" s="142">
        <f t="shared" si="8"/>
        <v>29.849012775842041</v>
      </c>
      <c r="Z41" s="506">
        <v>0.44800000000000001</v>
      </c>
      <c r="AA41" s="142">
        <f t="shared" si="9"/>
        <v>14.474959612277866</v>
      </c>
      <c r="AB41" s="506">
        <v>0.159</v>
      </c>
      <c r="AC41" s="142">
        <f t="shared" si="10"/>
        <v>7.7826725403817907</v>
      </c>
      <c r="AD41" s="506">
        <v>0.308</v>
      </c>
      <c r="AE41" s="142">
        <f t="shared" si="11"/>
        <v>11.924119241192411</v>
      </c>
      <c r="AF41" s="506">
        <v>3.0950000000000002</v>
      </c>
      <c r="AG41" s="142">
        <v>100</v>
      </c>
      <c r="AH41" s="506">
        <v>2.0430000000000001</v>
      </c>
      <c r="AI41" s="73">
        <v>100</v>
      </c>
      <c r="AJ41" s="506">
        <v>2.5830000000000002</v>
      </c>
      <c r="AK41" s="73">
        <v>100</v>
      </c>
      <c r="AL41" s="261"/>
      <c r="AM41" s="232"/>
      <c r="AN41" s="232"/>
    </row>
    <row r="42" spans="1:40" s="431" customFormat="1" ht="12.75" customHeight="1" x14ac:dyDescent="0.2">
      <c r="A42" s="172">
        <v>2011</v>
      </c>
      <c r="B42" s="506">
        <v>0.873</v>
      </c>
      <c r="C42" s="142">
        <f t="shared" si="0"/>
        <v>30.642330642330641</v>
      </c>
      <c r="D42" s="506">
        <v>0.70899999999999996</v>
      </c>
      <c r="E42" s="142">
        <f t="shared" si="1"/>
        <v>37.995712754555193</v>
      </c>
      <c r="F42" s="506">
        <v>0.79500000000000004</v>
      </c>
      <c r="G42" s="142">
        <f t="shared" si="2"/>
        <v>33.389332213355736</v>
      </c>
      <c r="H42" s="506">
        <v>9.9000000000000005E-2</v>
      </c>
      <c r="I42" s="142">
        <f t="shared" si="3"/>
        <v>3.4749034749034751</v>
      </c>
      <c r="J42" s="506">
        <v>0.152</v>
      </c>
      <c r="K42" s="142">
        <f t="shared" si="4"/>
        <v>8.145766345123258</v>
      </c>
      <c r="L42" s="506">
        <v>0.121</v>
      </c>
      <c r="M42" s="142">
        <f t="shared" si="5"/>
        <v>5.08189836203276</v>
      </c>
      <c r="N42" s="506">
        <v>0.625</v>
      </c>
      <c r="O42" s="142">
        <f t="shared" si="12"/>
        <v>21.937521937521936</v>
      </c>
      <c r="P42" s="506">
        <v>0.57199999999999995</v>
      </c>
      <c r="Q42" s="142">
        <f t="shared" si="13"/>
        <v>30.653804930332257</v>
      </c>
      <c r="R42" s="506">
        <v>0.6</v>
      </c>
      <c r="S42" s="142">
        <f t="shared" si="14"/>
        <v>25.199496010079798</v>
      </c>
      <c r="T42" s="506">
        <v>0.97799999999999998</v>
      </c>
      <c r="U42" s="142">
        <f t="shared" si="6"/>
        <v>34.327834327834324</v>
      </c>
      <c r="V42" s="506">
        <v>0.29899999999999999</v>
      </c>
      <c r="W42" s="142">
        <f t="shared" si="7"/>
        <v>16.023579849946408</v>
      </c>
      <c r="X42" s="506">
        <v>0.65200000000000002</v>
      </c>
      <c r="Y42" s="142">
        <f t="shared" si="8"/>
        <v>27.383452330953382</v>
      </c>
      <c r="Z42" s="506">
        <v>0.29199999999999998</v>
      </c>
      <c r="AA42" s="142">
        <f t="shared" si="9"/>
        <v>10.249210249210249</v>
      </c>
      <c r="AB42" s="506">
        <v>0.161</v>
      </c>
      <c r="AC42" s="142">
        <f t="shared" si="10"/>
        <v>8.6280814576634519</v>
      </c>
      <c r="AD42" s="506">
        <v>0.23100000000000001</v>
      </c>
      <c r="AE42" s="142">
        <f t="shared" si="11"/>
        <v>9.701805963880723</v>
      </c>
      <c r="AF42" s="506">
        <v>2.8490000000000002</v>
      </c>
      <c r="AG42" s="142">
        <v>100</v>
      </c>
      <c r="AH42" s="506">
        <v>1.8660000000000001</v>
      </c>
      <c r="AI42" s="73">
        <v>100</v>
      </c>
      <c r="AJ42" s="506">
        <v>2.3809999999999998</v>
      </c>
      <c r="AK42" s="73">
        <v>100</v>
      </c>
      <c r="AL42" s="261"/>
      <c r="AM42" s="232"/>
      <c r="AN42" s="232"/>
    </row>
    <row r="43" spans="1:40" s="431" customFormat="1" ht="12.75" customHeight="1" x14ac:dyDescent="0.2">
      <c r="A43" s="172" t="s">
        <v>88</v>
      </c>
      <c r="B43" s="506">
        <v>0.70199999999999996</v>
      </c>
      <c r="C43" s="142">
        <f t="shared" si="0"/>
        <v>30.735551663747813</v>
      </c>
      <c r="D43" s="506">
        <v>0.52</v>
      </c>
      <c r="E43" s="142">
        <f t="shared" si="1"/>
        <v>31.960663798401967</v>
      </c>
      <c r="F43" s="506">
        <v>0.61399999999999999</v>
      </c>
      <c r="G43" s="142">
        <f t="shared" si="2"/>
        <v>31.262729124236255</v>
      </c>
      <c r="H43" s="506">
        <v>8.2000000000000003E-2</v>
      </c>
      <c r="I43" s="142">
        <f t="shared" si="3"/>
        <v>3.5901926444833627</v>
      </c>
      <c r="J43" s="506">
        <v>0.14000000000000001</v>
      </c>
      <c r="K43" s="142">
        <f t="shared" si="4"/>
        <v>8.6047940995697605</v>
      </c>
      <c r="L43" s="506">
        <v>0.11</v>
      </c>
      <c r="M43" s="142">
        <f t="shared" si="5"/>
        <v>5.6008146639511205</v>
      </c>
      <c r="N43" s="506">
        <v>0.52900000000000003</v>
      </c>
      <c r="O43" s="142">
        <f t="shared" si="12"/>
        <v>23.161120840630474</v>
      </c>
      <c r="P43" s="506">
        <v>0.63500000000000001</v>
      </c>
      <c r="Q43" s="142">
        <f t="shared" si="13"/>
        <v>39.028887523048553</v>
      </c>
      <c r="R43" s="506">
        <v>0.58099999999999996</v>
      </c>
      <c r="S43" s="142">
        <f t="shared" si="14"/>
        <v>29.582484725050918</v>
      </c>
      <c r="T43" s="506">
        <v>0.7</v>
      </c>
      <c r="U43" s="142">
        <f t="shared" si="6"/>
        <v>30.64798598949212</v>
      </c>
      <c r="V43" s="506">
        <v>0.253</v>
      </c>
      <c r="W43" s="142">
        <f t="shared" si="7"/>
        <v>15.550092194222495</v>
      </c>
      <c r="X43" s="506">
        <v>0.48199999999999998</v>
      </c>
      <c r="Y43" s="142">
        <f t="shared" si="8"/>
        <v>24.541751527494906</v>
      </c>
      <c r="Z43" s="506">
        <v>0.28499999999999998</v>
      </c>
      <c r="AA43" s="142">
        <f t="shared" si="9"/>
        <v>12.478108581436077</v>
      </c>
      <c r="AB43" s="506">
        <v>9.5000000000000001E-2</v>
      </c>
      <c r="AC43" s="142">
        <f t="shared" si="10"/>
        <v>5.8389674247080521</v>
      </c>
      <c r="AD43" s="506">
        <v>0.193</v>
      </c>
      <c r="AE43" s="142">
        <f t="shared" si="11"/>
        <v>9.8268839103869663</v>
      </c>
      <c r="AF43" s="506">
        <v>2.2839999999999998</v>
      </c>
      <c r="AG43" s="142">
        <v>100</v>
      </c>
      <c r="AH43" s="506">
        <v>1.627</v>
      </c>
      <c r="AI43" s="73">
        <v>100</v>
      </c>
      <c r="AJ43" s="506">
        <v>1.964</v>
      </c>
      <c r="AK43" s="73">
        <v>100</v>
      </c>
      <c r="AL43" s="261"/>
      <c r="AM43" s="232"/>
      <c r="AN43" s="232"/>
    </row>
    <row r="44" spans="1:40" s="431" customFormat="1" ht="12.75" customHeight="1" x14ac:dyDescent="0.2">
      <c r="A44" s="172" t="s">
        <v>89</v>
      </c>
      <c r="B44" s="506">
        <v>0.54900000000000004</v>
      </c>
      <c r="C44" s="142">
        <f t="shared" si="0"/>
        <v>24.131868131868135</v>
      </c>
      <c r="D44" s="506">
        <v>0.47099999999999997</v>
      </c>
      <c r="E44" s="142">
        <f t="shared" si="1"/>
        <v>27.738515901060069</v>
      </c>
      <c r="F44" s="506">
        <v>0.51</v>
      </c>
      <c r="G44" s="142">
        <f t="shared" si="2"/>
        <v>25.615268709191358</v>
      </c>
      <c r="H44" s="506">
        <v>0.122</v>
      </c>
      <c r="I44" s="142">
        <f t="shared" si="3"/>
        <v>5.3626373626373622</v>
      </c>
      <c r="J44" s="506">
        <v>0.17899999999999999</v>
      </c>
      <c r="K44" s="142">
        <f t="shared" si="4"/>
        <v>10.541813898704358</v>
      </c>
      <c r="L44" s="506">
        <v>0.14899999999999999</v>
      </c>
      <c r="M44" s="142">
        <f t="shared" si="5"/>
        <v>7.4836765444500237</v>
      </c>
      <c r="N44" s="506">
        <v>0.498</v>
      </c>
      <c r="O44" s="142">
        <f t="shared" si="12"/>
        <v>21.890109890109891</v>
      </c>
      <c r="P44" s="506">
        <v>0.70899999999999996</v>
      </c>
      <c r="Q44" s="142">
        <f t="shared" si="13"/>
        <v>41.755005889281506</v>
      </c>
      <c r="R44" s="506">
        <v>0.6</v>
      </c>
      <c r="S44" s="142">
        <f t="shared" si="14"/>
        <v>30.135610246107479</v>
      </c>
      <c r="T44" s="506">
        <v>0.80700000000000005</v>
      </c>
      <c r="U44" s="142">
        <f t="shared" si="6"/>
        <v>35.472527472527474</v>
      </c>
      <c r="V44" s="506">
        <v>0.23499999999999999</v>
      </c>
      <c r="W44" s="142">
        <f t="shared" si="7"/>
        <v>13.839811542991754</v>
      </c>
      <c r="X44" s="506">
        <v>0.52800000000000002</v>
      </c>
      <c r="Y44" s="142">
        <f t="shared" si="8"/>
        <v>26.519337016574585</v>
      </c>
      <c r="Z44" s="506">
        <v>0.3</v>
      </c>
      <c r="AA44" s="142">
        <f t="shared" si="9"/>
        <v>13.186813186813188</v>
      </c>
      <c r="AB44" s="506">
        <v>0.104</v>
      </c>
      <c r="AC44" s="142">
        <f t="shared" si="10"/>
        <v>6.1248527679623086</v>
      </c>
      <c r="AD44" s="506">
        <v>0.20399999999999999</v>
      </c>
      <c r="AE44" s="142">
        <f t="shared" si="11"/>
        <v>10.246107483676543</v>
      </c>
      <c r="AF44" s="506">
        <v>2.2749999999999999</v>
      </c>
      <c r="AG44" s="142">
        <v>100</v>
      </c>
      <c r="AH44" s="506">
        <v>1.698</v>
      </c>
      <c r="AI44" s="73">
        <v>100</v>
      </c>
      <c r="AJ44" s="506">
        <v>1.9910000000000001</v>
      </c>
      <c r="AK44" s="73">
        <v>100</v>
      </c>
      <c r="AL44" s="261"/>
      <c r="AM44" s="232"/>
      <c r="AN44" s="232"/>
    </row>
    <row r="45" spans="1:40" s="431" customFormat="1" ht="12.75" customHeight="1" x14ac:dyDescent="0.2">
      <c r="A45" s="172">
        <v>2013</v>
      </c>
      <c r="B45" s="506">
        <v>0.52800000000000002</v>
      </c>
      <c r="C45" s="142">
        <f t="shared" si="0"/>
        <v>29.546726357022944</v>
      </c>
      <c r="D45" s="506">
        <v>0.46200000000000002</v>
      </c>
      <c r="E45" s="142">
        <f t="shared" si="1"/>
        <v>36.608557844690971</v>
      </c>
      <c r="F45" s="506">
        <v>0.49399999999999999</v>
      </c>
      <c r="G45" s="142">
        <f t="shared" si="2"/>
        <v>32.119635890767228</v>
      </c>
      <c r="H45" s="506">
        <v>9.2999999999999999E-2</v>
      </c>
      <c r="I45" s="142">
        <f t="shared" si="3"/>
        <v>5.2042529378847231</v>
      </c>
      <c r="J45" s="506">
        <v>0.13300000000000001</v>
      </c>
      <c r="K45" s="142">
        <f t="shared" si="4"/>
        <v>10.538827258320127</v>
      </c>
      <c r="L45" s="506">
        <v>0.113</v>
      </c>
      <c r="M45" s="142">
        <f t="shared" si="5"/>
        <v>7.3472041612483743</v>
      </c>
      <c r="N45" s="506">
        <v>0.38500000000000001</v>
      </c>
      <c r="O45" s="142">
        <f t="shared" si="12"/>
        <v>21.544487968662565</v>
      </c>
      <c r="P45" s="506">
        <v>0.45800000000000002</v>
      </c>
      <c r="Q45" s="142">
        <f t="shared" si="13"/>
        <v>36.29160063391442</v>
      </c>
      <c r="R45" s="506">
        <v>0.41899999999999998</v>
      </c>
      <c r="S45" s="142">
        <f t="shared" si="14"/>
        <v>27.243172951885562</v>
      </c>
      <c r="T45" s="506">
        <v>0.56799999999999995</v>
      </c>
      <c r="U45" s="142">
        <f t="shared" si="6"/>
        <v>31.785114717403466</v>
      </c>
      <c r="V45" s="506">
        <v>0.13600000000000001</v>
      </c>
      <c r="W45" s="142">
        <f t="shared" si="7"/>
        <v>10.776545166402537</v>
      </c>
      <c r="X45" s="506">
        <v>0.36199999999999999</v>
      </c>
      <c r="Y45" s="142">
        <f t="shared" si="8"/>
        <v>23.537061118335501</v>
      </c>
      <c r="Z45" s="506">
        <v>0.214</v>
      </c>
      <c r="AA45" s="142">
        <f t="shared" si="9"/>
        <v>11.975377728035815</v>
      </c>
      <c r="AB45" s="506">
        <v>7.2999999999999995E-2</v>
      </c>
      <c r="AC45" s="142">
        <f t="shared" si="10"/>
        <v>5.7844690966719483</v>
      </c>
      <c r="AD45" s="506">
        <v>0.15</v>
      </c>
      <c r="AE45" s="142">
        <f t="shared" si="11"/>
        <v>9.7529258777633281</v>
      </c>
      <c r="AF45" s="506">
        <v>1.7869999999999999</v>
      </c>
      <c r="AG45" s="142">
        <v>100</v>
      </c>
      <c r="AH45" s="506">
        <v>1.262</v>
      </c>
      <c r="AI45" s="73">
        <v>100</v>
      </c>
      <c r="AJ45" s="506">
        <v>1.538</v>
      </c>
      <c r="AK45" s="73">
        <v>100</v>
      </c>
      <c r="AL45" s="261"/>
      <c r="AM45" s="232"/>
      <c r="AN45" s="232"/>
    </row>
    <row r="46" spans="1:40" s="431" customFormat="1" ht="12.75" customHeight="1" x14ac:dyDescent="0.2">
      <c r="A46" s="172">
        <v>2014</v>
      </c>
      <c r="B46" s="506">
        <v>0.5</v>
      </c>
      <c r="C46" s="142">
        <f t="shared" si="0"/>
        <v>31.036623215394165</v>
      </c>
      <c r="D46" s="506">
        <v>0.53900000000000003</v>
      </c>
      <c r="E46" s="142">
        <f t="shared" si="1"/>
        <v>37.851123595505619</v>
      </c>
      <c r="F46" s="506">
        <v>0.51800000000000002</v>
      </c>
      <c r="G46" s="142">
        <f t="shared" si="2"/>
        <v>34.146341463414636</v>
      </c>
      <c r="H46" s="506">
        <v>6.6000000000000003E-2</v>
      </c>
      <c r="I46" s="142">
        <f t="shared" si="3"/>
        <v>4.0968342644320304</v>
      </c>
      <c r="J46" s="506">
        <v>0.123</v>
      </c>
      <c r="K46" s="142">
        <f t="shared" si="4"/>
        <v>8.6376404494382033</v>
      </c>
      <c r="L46" s="506">
        <v>9.2999999999999999E-2</v>
      </c>
      <c r="M46" s="142">
        <f t="shared" si="5"/>
        <v>6.1305207646671063</v>
      </c>
      <c r="N46" s="506">
        <v>0.308</v>
      </c>
      <c r="O46" s="142">
        <f t="shared" si="12"/>
        <v>19.118559900682804</v>
      </c>
      <c r="P46" s="506">
        <v>0.53200000000000003</v>
      </c>
      <c r="Q46" s="142">
        <f t="shared" si="13"/>
        <v>37.359550561797754</v>
      </c>
      <c r="R46" s="506">
        <v>0.41599999999999998</v>
      </c>
      <c r="S46" s="142">
        <f t="shared" si="14"/>
        <v>27.422544495715229</v>
      </c>
      <c r="T46" s="506">
        <v>0.52500000000000002</v>
      </c>
      <c r="U46" s="142">
        <f t="shared" si="6"/>
        <v>32.588454376163874</v>
      </c>
      <c r="V46" s="506">
        <v>0.159</v>
      </c>
      <c r="W46" s="142">
        <f t="shared" si="7"/>
        <v>11.165730337078653</v>
      </c>
      <c r="X46" s="506">
        <v>0.34699999999999998</v>
      </c>
      <c r="Y46" s="142">
        <f t="shared" si="8"/>
        <v>22.874093605800923</v>
      </c>
      <c r="Z46" s="506">
        <v>0.21199999999999999</v>
      </c>
      <c r="AA46" s="142">
        <f t="shared" si="9"/>
        <v>13.159528243327125</v>
      </c>
      <c r="AB46" s="506">
        <v>7.0000000000000007E-2</v>
      </c>
      <c r="AC46" s="142">
        <f t="shared" si="10"/>
        <v>4.9157303370786529</v>
      </c>
      <c r="AD46" s="506">
        <v>0.14299999999999999</v>
      </c>
      <c r="AE46" s="142">
        <f t="shared" si="11"/>
        <v>9.4264996704021087</v>
      </c>
      <c r="AF46" s="506">
        <v>1.611</v>
      </c>
      <c r="AG46" s="142">
        <v>100</v>
      </c>
      <c r="AH46" s="506">
        <v>1.4239999999999999</v>
      </c>
      <c r="AI46" s="73">
        <v>100</v>
      </c>
      <c r="AJ46" s="506">
        <v>1.5169999999999999</v>
      </c>
      <c r="AK46" s="73">
        <v>100</v>
      </c>
      <c r="AL46" s="261"/>
      <c r="AM46" s="232"/>
      <c r="AN46" s="232"/>
    </row>
    <row r="47" spans="1:40" s="431" customFormat="1" ht="12.75" customHeight="1" x14ac:dyDescent="0.2">
      <c r="A47" s="172">
        <v>2015</v>
      </c>
      <c r="B47" s="506">
        <v>0.52</v>
      </c>
      <c r="C47" s="142">
        <f t="shared" si="0"/>
        <v>32.642812303829253</v>
      </c>
      <c r="D47" s="506">
        <v>0.45100000000000001</v>
      </c>
      <c r="E47" s="142">
        <f t="shared" si="1"/>
        <v>39.183318853171158</v>
      </c>
      <c r="F47" s="506">
        <v>0.48799999999999999</v>
      </c>
      <c r="G47" s="142">
        <f t="shared" si="2"/>
        <v>34.733096085409251</v>
      </c>
      <c r="H47" s="506">
        <v>5.3999999999999999E-2</v>
      </c>
      <c r="I47" s="142">
        <f t="shared" si="3"/>
        <v>3.3898305084745761</v>
      </c>
      <c r="J47" s="506">
        <v>7.9000000000000001E-2</v>
      </c>
      <c r="K47" s="142">
        <f t="shared" si="4"/>
        <v>6.863596872284969</v>
      </c>
      <c r="L47" s="506">
        <v>7.2999999999999995E-2</v>
      </c>
      <c r="M47" s="142">
        <f t="shared" si="5"/>
        <v>5.1957295373665477</v>
      </c>
      <c r="N47" s="506">
        <v>0.34</v>
      </c>
      <c r="O47" s="142">
        <f t="shared" si="12"/>
        <v>21.343377275580664</v>
      </c>
      <c r="P47" s="506">
        <v>0.46600000000000003</v>
      </c>
      <c r="Q47" s="142">
        <f t="shared" si="13"/>
        <v>40.48653344917463</v>
      </c>
      <c r="R47" s="506">
        <v>0.40500000000000003</v>
      </c>
      <c r="S47" s="142">
        <f t="shared" si="14"/>
        <v>28.825622775800714</v>
      </c>
      <c r="T47" s="506">
        <v>0.47</v>
      </c>
      <c r="U47" s="142">
        <f t="shared" si="6"/>
        <v>29.504080351537976</v>
      </c>
      <c r="V47" s="506">
        <v>0.104</v>
      </c>
      <c r="W47" s="142">
        <f t="shared" si="7"/>
        <v>9.0356211989574273</v>
      </c>
      <c r="X47" s="506">
        <v>0.29199999999999998</v>
      </c>
      <c r="Y47" s="142">
        <f t="shared" si="8"/>
        <v>20.782918149466191</v>
      </c>
      <c r="Z47" s="506">
        <v>0.21</v>
      </c>
      <c r="AA47" s="142">
        <f t="shared" si="9"/>
        <v>13.182674199623351</v>
      </c>
      <c r="AB47" s="506">
        <v>5.0999999999999997E-2</v>
      </c>
      <c r="AC47" s="142">
        <f t="shared" si="10"/>
        <v>4.4309296264118156</v>
      </c>
      <c r="AD47" s="506">
        <v>0.14699999999999999</v>
      </c>
      <c r="AE47" s="142">
        <f t="shared" si="11"/>
        <v>10.462633451957295</v>
      </c>
      <c r="AF47" s="506">
        <v>1.593</v>
      </c>
      <c r="AG47" s="142">
        <v>100</v>
      </c>
      <c r="AH47" s="506">
        <v>1.151</v>
      </c>
      <c r="AI47" s="73">
        <v>100</v>
      </c>
      <c r="AJ47" s="506">
        <v>1.405</v>
      </c>
      <c r="AK47" s="73">
        <v>100</v>
      </c>
      <c r="AL47" s="261"/>
      <c r="AM47" s="232"/>
      <c r="AN47" s="232"/>
    </row>
    <row r="48" spans="1:40" s="431" customFormat="1" ht="12.75" customHeight="1" x14ac:dyDescent="0.2">
      <c r="A48" s="172">
        <v>2016</v>
      </c>
      <c r="B48" s="506">
        <v>0.44500000000000001</v>
      </c>
      <c r="C48" s="142">
        <f t="shared" si="0"/>
        <v>36.267318663406684</v>
      </c>
      <c r="D48" s="506">
        <v>0.36399999999999999</v>
      </c>
      <c r="E48" s="142">
        <f t="shared" si="1"/>
        <v>40</v>
      </c>
      <c r="F48" s="506">
        <v>0.42499999999999999</v>
      </c>
      <c r="G48" s="142">
        <f t="shared" si="2"/>
        <v>35.834738617200671</v>
      </c>
      <c r="H48" s="506">
        <v>8.3000000000000004E-2</v>
      </c>
      <c r="I48" s="142">
        <f t="shared" si="3"/>
        <v>6.7644661776691111</v>
      </c>
      <c r="J48" s="506">
        <v>6.9000000000000006E-2</v>
      </c>
      <c r="K48" s="142">
        <f t="shared" si="4"/>
        <v>7.582417582417583</v>
      </c>
      <c r="L48" s="506">
        <v>0.09</v>
      </c>
      <c r="M48" s="142">
        <f t="shared" si="5"/>
        <v>7.5885328836424959</v>
      </c>
      <c r="N48" s="506">
        <v>0.27100000000000002</v>
      </c>
      <c r="O48" s="142">
        <f t="shared" si="12"/>
        <v>22.086389568052159</v>
      </c>
      <c r="P48" s="506">
        <v>0.36099999999999999</v>
      </c>
      <c r="Q48" s="142">
        <f t="shared" si="13"/>
        <v>39.670329670329672</v>
      </c>
      <c r="R48" s="506">
        <v>0.34599999999999997</v>
      </c>
      <c r="S48" s="142">
        <f t="shared" si="14"/>
        <v>29.173693086003372</v>
      </c>
      <c r="T48" s="506">
        <v>0.31</v>
      </c>
      <c r="U48" s="142">
        <f t="shared" si="6"/>
        <v>25.264873675631623</v>
      </c>
      <c r="V48" s="506">
        <v>7.4999999999999997E-2</v>
      </c>
      <c r="W48" s="142">
        <f t="shared" si="7"/>
        <v>8.2417582417582409</v>
      </c>
      <c r="X48" s="506">
        <v>0.222</v>
      </c>
      <c r="Y48" s="142">
        <f t="shared" si="8"/>
        <v>18.718381112984826</v>
      </c>
      <c r="Z48" s="506">
        <v>0.11899999999999999</v>
      </c>
      <c r="AA48" s="142">
        <f t="shared" si="9"/>
        <v>9.69845150774246</v>
      </c>
      <c r="AB48" s="506">
        <v>4.2000000000000003E-2</v>
      </c>
      <c r="AC48" s="142">
        <f t="shared" si="10"/>
        <v>4.6153846153846159</v>
      </c>
      <c r="AD48" s="506">
        <v>0.10299999999999999</v>
      </c>
      <c r="AE48" s="142">
        <f t="shared" si="11"/>
        <v>8.6846543001686349</v>
      </c>
      <c r="AF48" s="506">
        <v>1.2270000000000001</v>
      </c>
      <c r="AG48" s="142">
        <v>100</v>
      </c>
      <c r="AH48" s="506">
        <v>0.91</v>
      </c>
      <c r="AI48" s="73">
        <v>100</v>
      </c>
      <c r="AJ48" s="506">
        <v>1.1859999999999999</v>
      </c>
      <c r="AK48" s="73">
        <v>100</v>
      </c>
      <c r="AL48" s="261"/>
      <c r="AM48" s="232"/>
      <c r="AN48" s="232"/>
    </row>
    <row r="49" spans="1:40" s="431" customFormat="1" ht="12.75" customHeight="1" x14ac:dyDescent="0.2">
      <c r="A49" s="172">
        <v>2017</v>
      </c>
      <c r="B49" s="506">
        <v>0.33400000000000002</v>
      </c>
      <c r="C49" s="142">
        <f t="shared" si="0"/>
        <v>32.809430255402752</v>
      </c>
      <c r="D49" s="506">
        <v>0.44900000000000001</v>
      </c>
      <c r="E49" s="142">
        <f t="shared" si="1"/>
        <v>41.154903758020168</v>
      </c>
      <c r="F49" s="506">
        <v>0.40300000000000002</v>
      </c>
      <c r="G49" s="142">
        <f t="shared" si="2"/>
        <v>36.175942549371634</v>
      </c>
      <c r="H49" s="506">
        <v>4.1000000000000002E-2</v>
      </c>
      <c r="I49" s="142">
        <f t="shared" si="3"/>
        <v>4.0275049115913557</v>
      </c>
      <c r="J49" s="506">
        <v>0.09</v>
      </c>
      <c r="K49" s="142">
        <f t="shared" si="4"/>
        <v>8.2493125572868937</v>
      </c>
      <c r="L49" s="506">
        <v>7.2999999999999995E-2</v>
      </c>
      <c r="M49" s="142">
        <f t="shared" si="5"/>
        <v>6.5529622980251334</v>
      </c>
      <c r="N49" s="506">
        <v>0.25700000000000001</v>
      </c>
      <c r="O49" s="142">
        <f t="shared" si="12"/>
        <v>25.245579567779963</v>
      </c>
      <c r="P49" s="506">
        <v>0.42499999999999999</v>
      </c>
      <c r="Q49" s="142">
        <f t="shared" si="13"/>
        <v>38.955087076076993</v>
      </c>
      <c r="R49" s="506">
        <v>0.35099999999999998</v>
      </c>
      <c r="S49" s="142">
        <f t="shared" si="14"/>
        <v>31.508078994613996</v>
      </c>
      <c r="T49" s="506">
        <v>0.28399999999999997</v>
      </c>
      <c r="U49" s="142">
        <f t="shared" si="6"/>
        <v>27.897838899803535</v>
      </c>
      <c r="V49" s="506">
        <v>7.1999999999999995E-2</v>
      </c>
      <c r="W49" s="142">
        <f t="shared" si="7"/>
        <v>6.5994500458295136</v>
      </c>
      <c r="X49" s="506">
        <v>0.19900000000000001</v>
      </c>
      <c r="Y49" s="142">
        <f t="shared" si="8"/>
        <v>17.863554757630158</v>
      </c>
      <c r="Z49" s="506">
        <v>0.10299999999999999</v>
      </c>
      <c r="AA49" s="142">
        <f t="shared" si="9"/>
        <v>10.117878192534381</v>
      </c>
      <c r="AB49" s="506">
        <v>5.5E-2</v>
      </c>
      <c r="AC49" s="142">
        <f t="shared" si="10"/>
        <v>5.0412465627864345</v>
      </c>
      <c r="AD49" s="506">
        <v>8.8999999999999996E-2</v>
      </c>
      <c r="AE49" s="142">
        <f t="shared" si="11"/>
        <v>7.9892280071813273</v>
      </c>
      <c r="AF49" s="506">
        <v>1.018</v>
      </c>
      <c r="AG49" s="142">
        <v>100</v>
      </c>
      <c r="AH49" s="506">
        <v>1.091</v>
      </c>
      <c r="AI49" s="142">
        <v>100</v>
      </c>
      <c r="AJ49" s="506">
        <v>1.1140000000000001</v>
      </c>
      <c r="AK49" s="73">
        <v>100</v>
      </c>
      <c r="AL49" s="261"/>
      <c r="AM49" s="232"/>
      <c r="AN49" s="232"/>
    </row>
    <row r="50" spans="1:40" s="431" customFormat="1" ht="12.75" customHeight="1" x14ac:dyDescent="0.2">
      <c r="A50" s="172">
        <v>2018</v>
      </c>
      <c r="B50" s="506">
        <v>0.34</v>
      </c>
      <c r="C50" s="142">
        <f t="shared" si="0"/>
        <v>35.714285714285722</v>
      </c>
      <c r="D50" s="506">
        <v>0.41199999999999998</v>
      </c>
      <c r="E50" s="142">
        <f t="shared" si="1"/>
        <v>42.04081632653061</v>
      </c>
      <c r="F50" s="506">
        <v>0.39500000000000002</v>
      </c>
      <c r="G50" s="142">
        <f t="shared" si="2"/>
        <v>38.424124513618679</v>
      </c>
      <c r="H50" s="506">
        <v>5.2999999999999999E-2</v>
      </c>
      <c r="I50" s="142">
        <f t="shared" si="3"/>
        <v>5.5672268907563032</v>
      </c>
      <c r="J50" s="506">
        <v>5.2999999999999999E-2</v>
      </c>
      <c r="K50" s="142">
        <f t="shared" si="4"/>
        <v>5.408163265306122</v>
      </c>
      <c r="L50" s="506">
        <v>0.06</v>
      </c>
      <c r="M50" s="142">
        <f t="shared" si="5"/>
        <v>5.836575875486381</v>
      </c>
      <c r="N50" s="506">
        <v>0.20399999999999999</v>
      </c>
      <c r="O50" s="142">
        <f t="shared" si="12"/>
        <v>21.428571428571427</v>
      </c>
      <c r="P50" s="506">
        <v>0.38500000000000001</v>
      </c>
      <c r="Q50" s="142">
        <f t="shared" si="13"/>
        <v>39.285714285714285</v>
      </c>
      <c r="R50" s="506">
        <v>0.29899999999999999</v>
      </c>
      <c r="S50" s="142">
        <f t="shared" si="14"/>
        <v>29.085603112840463</v>
      </c>
      <c r="T50" s="506">
        <v>0.24299999999999999</v>
      </c>
      <c r="U50" s="142">
        <f t="shared" si="6"/>
        <v>25.52521008403361</v>
      </c>
      <c r="V50" s="506">
        <v>7.6999999999999999E-2</v>
      </c>
      <c r="W50" s="142">
        <f t="shared" si="7"/>
        <v>7.8571428571428568</v>
      </c>
      <c r="X50" s="506">
        <v>0.185</v>
      </c>
      <c r="Y50" s="142">
        <f t="shared" si="8"/>
        <v>17.996108949416342</v>
      </c>
      <c r="Z50" s="506">
        <v>0.112</v>
      </c>
      <c r="AA50" s="142">
        <f t="shared" si="9"/>
        <v>11.764705882352942</v>
      </c>
      <c r="AB50" s="506">
        <v>5.1999999999999998E-2</v>
      </c>
      <c r="AC50" s="142">
        <f t="shared" si="10"/>
        <v>5.3061224489795915</v>
      </c>
      <c r="AD50" s="506">
        <v>8.8999999999999996E-2</v>
      </c>
      <c r="AE50" s="142">
        <f t="shared" si="11"/>
        <v>8.6575875486381317</v>
      </c>
      <c r="AF50" s="506">
        <v>0.95199999999999996</v>
      </c>
      <c r="AG50" s="142">
        <v>100</v>
      </c>
      <c r="AH50" s="506">
        <v>0.98</v>
      </c>
      <c r="AI50" s="142">
        <v>100</v>
      </c>
      <c r="AJ50" s="506">
        <v>1.028</v>
      </c>
      <c r="AK50" s="73">
        <v>100</v>
      </c>
      <c r="AL50" s="261"/>
      <c r="AM50" s="232"/>
      <c r="AN50" s="232"/>
    </row>
    <row r="51" spans="1:40" s="431" customFormat="1" ht="12.75" customHeight="1" x14ac:dyDescent="0.2">
      <c r="A51" s="172">
        <v>2019</v>
      </c>
      <c r="B51" s="506">
        <v>0.38700000000000001</v>
      </c>
      <c r="C51" s="142">
        <f t="shared" ref="C51:C52" si="15">B51/AF51*100</f>
        <v>35.213830755232031</v>
      </c>
      <c r="D51" s="506">
        <v>0.45700000000000002</v>
      </c>
      <c r="E51" s="142">
        <f t="shared" ref="E51:E52" si="16">D51/AH51*100</f>
        <v>50.497237569060772</v>
      </c>
      <c r="F51" s="506">
        <v>0.43099999999999999</v>
      </c>
      <c r="G51" s="142">
        <f t="shared" ref="G51:G52" si="17">F51/AJ51*100</f>
        <v>40.167753960857411</v>
      </c>
      <c r="H51" s="506">
        <v>4.7E-2</v>
      </c>
      <c r="I51" s="142">
        <f t="shared" ref="I51:I52" si="18">H51/AF51*100</f>
        <v>4.2766151046405829</v>
      </c>
      <c r="J51" s="506">
        <v>7.2999999999999995E-2</v>
      </c>
      <c r="K51" s="142">
        <f t="shared" ref="K51:K52" si="19">J51/AH51*100</f>
        <v>8.0662983425414367</v>
      </c>
      <c r="L51" s="506">
        <v>6.4000000000000001E-2</v>
      </c>
      <c r="M51" s="142">
        <f t="shared" ref="M51:M52" si="20">L51/AJ51*100</f>
        <v>5.9645852749301032</v>
      </c>
      <c r="N51" s="506">
        <v>0.248</v>
      </c>
      <c r="O51" s="142">
        <f t="shared" ref="O51:O52" si="21">N51/AF51*100</f>
        <v>22.565969062784351</v>
      </c>
      <c r="P51" s="506">
        <v>0.315</v>
      </c>
      <c r="Q51" s="142">
        <f t="shared" ref="Q51:Q52" si="22">P51/AH51*100</f>
        <v>34.806629834254146</v>
      </c>
      <c r="R51" s="506">
        <v>0.29499999999999998</v>
      </c>
      <c r="S51" s="142">
        <f t="shared" ref="S51:S52" si="23">R51/AJ51*100</f>
        <v>27.493010251630938</v>
      </c>
      <c r="T51" s="506">
        <v>0.24399999999999999</v>
      </c>
      <c r="U51" s="142">
        <f t="shared" ref="U51:U52" si="24">T51/AF51*100</f>
        <v>22.202001819836216</v>
      </c>
      <c r="V51" s="506">
        <v>3.5000000000000003E-2</v>
      </c>
      <c r="W51" s="142">
        <f t="shared" ref="W51:W52" si="25">V51/AH51*100</f>
        <v>3.8674033149171274</v>
      </c>
      <c r="X51" s="506">
        <v>0.16200000000000001</v>
      </c>
      <c r="Y51" s="142">
        <f t="shared" ref="Y51:Y52" si="26">X51/AJ51*100</f>
        <v>15.097856477166824</v>
      </c>
      <c r="Z51" s="506">
        <v>0.17299999999999999</v>
      </c>
      <c r="AA51" s="142">
        <f t="shared" ref="AA51:AA52" si="27">Z51/AF51*100</f>
        <v>15.741583257506825</v>
      </c>
      <c r="AB51" s="506">
        <v>2.5000000000000001E-2</v>
      </c>
      <c r="AC51" s="142">
        <f t="shared" ref="AC51:AC52" si="28">AB51/AH51*100</f>
        <v>2.7624309392265194</v>
      </c>
      <c r="AD51" s="506">
        <v>0.122</v>
      </c>
      <c r="AE51" s="142">
        <f t="shared" ref="AE51:AE52" si="29">AD51/AJ51*100</f>
        <v>11.369990680335508</v>
      </c>
      <c r="AF51" s="506">
        <v>1.099</v>
      </c>
      <c r="AG51" s="142">
        <v>100</v>
      </c>
      <c r="AH51" s="506">
        <v>0.90500000000000003</v>
      </c>
      <c r="AI51" s="142">
        <v>100</v>
      </c>
      <c r="AJ51" s="506">
        <v>1.073</v>
      </c>
      <c r="AK51" s="142">
        <v>100</v>
      </c>
      <c r="AL51" s="261"/>
      <c r="AM51" s="232"/>
      <c r="AN51" s="232"/>
    </row>
    <row r="52" spans="1:40" s="431" customFormat="1" ht="12.75" customHeight="1" x14ac:dyDescent="0.2">
      <c r="A52" s="67" t="s">
        <v>633</v>
      </c>
      <c r="B52" s="506">
        <v>0.44</v>
      </c>
      <c r="C52" s="142">
        <f t="shared" si="15"/>
        <v>35.199999999999996</v>
      </c>
      <c r="D52" s="506">
        <v>0.51</v>
      </c>
      <c r="E52" s="142">
        <f t="shared" si="16"/>
        <v>51</v>
      </c>
      <c r="F52" s="506">
        <v>0.47</v>
      </c>
      <c r="G52" s="142">
        <f t="shared" si="17"/>
        <v>41.592920353982308</v>
      </c>
      <c r="H52" s="506">
        <v>0.06</v>
      </c>
      <c r="I52" s="142">
        <f t="shared" si="18"/>
        <v>4.8</v>
      </c>
      <c r="J52" s="506">
        <v>0.11</v>
      </c>
      <c r="K52" s="142">
        <f t="shared" si="19"/>
        <v>11</v>
      </c>
      <c r="L52" s="506">
        <v>0.08</v>
      </c>
      <c r="M52" s="142">
        <f t="shared" si="20"/>
        <v>7.0796460176991163</v>
      </c>
      <c r="N52" s="506">
        <v>0.28999999999999998</v>
      </c>
      <c r="O52" s="142">
        <f t="shared" si="21"/>
        <v>23.2</v>
      </c>
      <c r="P52" s="506">
        <v>0.28999999999999998</v>
      </c>
      <c r="Q52" s="142">
        <f t="shared" si="22"/>
        <v>28.999999999999996</v>
      </c>
      <c r="R52" s="506">
        <v>0.28999999999999998</v>
      </c>
      <c r="S52" s="142">
        <f t="shared" si="23"/>
        <v>25.663716814159294</v>
      </c>
      <c r="T52" s="506">
        <v>0.32</v>
      </c>
      <c r="U52" s="142">
        <f t="shared" si="24"/>
        <v>25.6</v>
      </c>
      <c r="V52" s="506">
        <v>0.05</v>
      </c>
      <c r="W52" s="142">
        <f t="shared" si="25"/>
        <v>5</v>
      </c>
      <c r="X52" s="506">
        <v>0.19</v>
      </c>
      <c r="Y52" s="142">
        <f t="shared" si="26"/>
        <v>16.814159292035399</v>
      </c>
      <c r="Z52" s="506">
        <v>0.14000000000000001</v>
      </c>
      <c r="AA52" s="142">
        <f t="shared" si="27"/>
        <v>11.200000000000001</v>
      </c>
      <c r="AB52" s="506">
        <v>0.04</v>
      </c>
      <c r="AC52" s="142">
        <f t="shared" si="28"/>
        <v>4</v>
      </c>
      <c r="AD52" s="506">
        <v>0.1</v>
      </c>
      <c r="AE52" s="142">
        <f t="shared" si="29"/>
        <v>8.8495575221238951</v>
      </c>
      <c r="AF52" s="506">
        <v>1.25</v>
      </c>
      <c r="AG52" s="142">
        <v>100</v>
      </c>
      <c r="AH52" s="506">
        <v>1</v>
      </c>
      <c r="AI52" s="142">
        <v>100</v>
      </c>
      <c r="AJ52" s="506">
        <v>1.1299999999999999</v>
      </c>
      <c r="AK52" s="142">
        <v>100</v>
      </c>
      <c r="AL52" s="261"/>
      <c r="AM52" s="232"/>
      <c r="AN52" s="232"/>
    </row>
    <row r="53" spans="1:40" s="431" customFormat="1" ht="5.25" customHeight="1" x14ac:dyDescent="0.2">
      <c r="A53" s="233"/>
      <c r="B53" s="233"/>
      <c r="C53" s="233"/>
      <c r="D53" s="233"/>
      <c r="E53" s="233"/>
      <c r="F53" s="234"/>
      <c r="G53" s="234"/>
      <c r="H53" s="233"/>
      <c r="I53" s="233"/>
      <c r="J53" s="233"/>
      <c r="K53" s="233"/>
      <c r="L53" s="234"/>
      <c r="M53" s="234"/>
      <c r="N53" s="233"/>
      <c r="O53" s="233"/>
      <c r="P53" s="233"/>
      <c r="Q53" s="233"/>
      <c r="R53" s="234"/>
      <c r="S53" s="234"/>
      <c r="T53" s="76"/>
      <c r="U53" s="233"/>
      <c r="V53" s="233"/>
      <c r="W53" s="233"/>
      <c r="X53" s="234"/>
      <c r="Y53" s="234"/>
      <c r="Z53" s="233"/>
      <c r="AA53" s="233"/>
      <c r="AB53" s="233"/>
      <c r="AC53" s="233"/>
      <c r="AD53" s="234"/>
      <c r="AE53" s="234"/>
      <c r="AF53" s="250"/>
      <c r="AG53" s="233"/>
      <c r="AH53" s="233"/>
      <c r="AI53" s="233"/>
      <c r="AJ53" s="234"/>
      <c r="AK53" s="234"/>
    </row>
    <row r="54" spans="1:40" s="431" customFormat="1" ht="15" customHeight="1" x14ac:dyDescent="0.2">
      <c r="A54" s="1039" t="s">
        <v>385</v>
      </c>
      <c r="B54" s="1039"/>
      <c r="C54" s="1039"/>
      <c r="D54" s="1039"/>
      <c r="E54" s="1039"/>
      <c r="F54" s="1039"/>
      <c r="G54" s="1039"/>
      <c r="H54" s="1039"/>
      <c r="I54" s="1039"/>
      <c r="J54" s="1039"/>
      <c r="K54" s="1039"/>
      <c r="L54" s="1039"/>
      <c r="M54" s="1039"/>
      <c r="N54" s="1039"/>
      <c r="O54" s="1039"/>
      <c r="P54" s="1039"/>
      <c r="Q54" s="1039"/>
      <c r="R54" s="1039"/>
      <c r="S54" s="1039"/>
      <c r="T54" s="1039"/>
      <c r="U54" s="1039"/>
      <c r="V54" s="1039"/>
      <c r="W54" s="1039"/>
      <c r="X54" s="1039"/>
      <c r="Y54" s="1039"/>
      <c r="Z54" s="1039"/>
      <c r="AA54" s="1039"/>
      <c r="AB54" s="1039"/>
      <c r="AC54" s="1039"/>
      <c r="AD54" s="1039"/>
      <c r="AE54" s="1039"/>
      <c r="AF54" s="1039"/>
      <c r="AG54" s="1039"/>
      <c r="AH54" s="1039"/>
      <c r="AI54" s="1039"/>
      <c r="AJ54" s="1039"/>
      <c r="AK54" s="1039"/>
    </row>
    <row r="55" spans="1:40" s="854" customFormat="1" ht="30" customHeight="1" x14ac:dyDescent="0.2">
      <c r="A55" s="1039" t="s">
        <v>364</v>
      </c>
      <c r="B55" s="1039"/>
      <c r="C55" s="1039"/>
      <c r="D55" s="1039"/>
      <c r="E55" s="1039"/>
      <c r="F55" s="1039"/>
      <c r="G55" s="1039"/>
      <c r="H55" s="1039"/>
      <c r="I55" s="1039"/>
      <c r="J55" s="1039"/>
      <c r="K55" s="1039"/>
      <c r="L55" s="1039"/>
      <c r="M55" s="1039"/>
      <c r="N55" s="1039"/>
      <c r="O55" s="1039"/>
      <c r="P55" s="1039"/>
      <c r="Q55" s="1039"/>
      <c r="R55" s="1039"/>
      <c r="S55" s="1039"/>
      <c r="T55" s="1039"/>
      <c r="U55" s="1039"/>
      <c r="V55" s="1039"/>
      <c r="W55" s="1039"/>
      <c r="X55" s="1039"/>
      <c r="Y55" s="1039"/>
      <c r="Z55" s="1039"/>
      <c r="AA55" s="1039"/>
      <c r="AB55" s="1039"/>
      <c r="AC55" s="1039"/>
      <c r="AD55" s="1039"/>
      <c r="AE55" s="1039"/>
      <c r="AF55" s="1039"/>
      <c r="AG55" s="1039"/>
      <c r="AH55" s="1039"/>
      <c r="AI55" s="1039"/>
      <c r="AJ55" s="1039"/>
      <c r="AK55" s="1039"/>
    </row>
    <row r="56" spans="1:40" s="431" customFormat="1" ht="15" customHeight="1" x14ac:dyDescent="0.2">
      <c r="A56" s="1039" t="s">
        <v>472</v>
      </c>
      <c r="B56" s="1039"/>
      <c r="C56" s="1039"/>
      <c r="D56" s="1039"/>
      <c r="E56" s="1039"/>
      <c r="F56" s="1039"/>
      <c r="G56" s="1039"/>
      <c r="H56" s="1039"/>
      <c r="I56" s="1039"/>
      <c r="J56" s="1039"/>
      <c r="K56" s="1039"/>
      <c r="L56" s="1039"/>
      <c r="M56" s="1039"/>
      <c r="N56" s="1039"/>
      <c r="O56" s="1039"/>
      <c r="P56" s="1039"/>
      <c r="Q56" s="1039"/>
      <c r="R56" s="1039"/>
      <c r="S56" s="1039"/>
      <c r="T56" s="1039"/>
      <c r="U56" s="1039"/>
      <c r="V56" s="1039"/>
      <c r="W56" s="1039"/>
      <c r="X56" s="1039"/>
      <c r="Y56" s="1039"/>
      <c r="Z56" s="1039"/>
      <c r="AA56" s="1039"/>
      <c r="AB56" s="1039"/>
      <c r="AC56" s="1039"/>
      <c r="AD56" s="1039"/>
      <c r="AE56" s="1039"/>
      <c r="AF56" s="1039"/>
      <c r="AG56" s="1039"/>
      <c r="AH56" s="1039"/>
      <c r="AI56" s="1039"/>
      <c r="AJ56" s="1039"/>
      <c r="AK56" s="1039"/>
    </row>
    <row r="57" spans="1:40" s="431" customFormat="1" ht="6" customHeight="1" x14ac:dyDescent="0.2">
      <c r="A57" s="134"/>
      <c r="B57" s="134"/>
      <c r="C57" s="134"/>
      <c r="D57" s="134"/>
      <c r="E57" s="134"/>
      <c r="F57" s="134"/>
      <c r="G57" s="134"/>
      <c r="H57" s="424"/>
      <c r="I57" s="424"/>
      <c r="J57" s="424"/>
      <c r="K57" s="424"/>
      <c r="L57" s="424"/>
      <c r="M57" s="424"/>
      <c r="N57" s="424"/>
      <c r="O57" s="424"/>
      <c r="P57" s="424"/>
      <c r="Q57" s="424"/>
      <c r="R57" s="424"/>
      <c r="S57" s="424"/>
      <c r="T57" s="424"/>
      <c r="U57" s="424"/>
    </row>
    <row r="58" spans="1:40" s="431" customFormat="1" ht="15" customHeight="1" x14ac:dyDescent="0.2">
      <c r="A58" s="1026" t="s">
        <v>740</v>
      </c>
      <c r="B58" s="1026"/>
      <c r="C58" s="1026"/>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6"/>
      <c r="Z58" s="1026"/>
      <c r="AA58" s="1026"/>
      <c r="AB58" s="1026"/>
      <c r="AC58" s="1026"/>
      <c r="AD58" s="1026"/>
      <c r="AE58" s="1026"/>
      <c r="AF58" s="1026"/>
      <c r="AG58" s="1026"/>
      <c r="AH58" s="1026"/>
      <c r="AI58" s="1026"/>
      <c r="AJ58" s="1026"/>
      <c r="AK58" s="1026"/>
    </row>
    <row r="59" spans="1:40" x14ac:dyDescent="0.2">
      <c r="A59" s="259"/>
      <c r="B59" s="259"/>
      <c r="C59" s="259"/>
      <c r="D59" s="259"/>
      <c r="AF59" s="259"/>
      <c r="AG59" s="259"/>
      <c r="AI59" s="309"/>
    </row>
  </sheetData>
  <mergeCells count="30">
    <mergeCell ref="A56:AK56"/>
    <mergeCell ref="A58:AK58"/>
    <mergeCell ref="AJ4:AK4"/>
    <mergeCell ref="F4:G4"/>
    <mergeCell ref="L4:M4"/>
    <mergeCell ref="R4:S4"/>
    <mergeCell ref="X4:Y4"/>
    <mergeCell ref="P4:Q4"/>
    <mergeCell ref="D4:E4"/>
    <mergeCell ref="J4:K4"/>
    <mergeCell ref="A54:AK54"/>
    <mergeCell ref="AD4:AE4"/>
    <mergeCell ref="A55:AK55"/>
    <mergeCell ref="B4:C4"/>
    <mergeCell ref="O1:T1"/>
    <mergeCell ref="V4:W4"/>
    <mergeCell ref="AB4:AC4"/>
    <mergeCell ref="AH4:AI4"/>
    <mergeCell ref="A2:AK2"/>
    <mergeCell ref="AF3:AK3"/>
    <mergeCell ref="B3:G3"/>
    <mergeCell ref="H3:M3"/>
    <mergeCell ref="H4:I4"/>
    <mergeCell ref="N4:O4"/>
    <mergeCell ref="T4:U4"/>
    <mergeCell ref="Z4:AA4"/>
    <mergeCell ref="AF4:AG4"/>
    <mergeCell ref="N3:S3"/>
    <mergeCell ref="T3:Y3"/>
    <mergeCell ref="Z3:AE3"/>
  </mergeCells>
  <phoneticPr fontId="3" type="noConversion"/>
  <hyperlinks>
    <hyperlink ref="O1:Q1" location="Tabellförteckning!A1" display="Tabellförteckning!A1" xr:uid="{00000000-0004-0000-0800-000000000000}"/>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ublished="0">
    <pageSetUpPr fitToPage="1"/>
  </sheetPr>
  <dimension ref="A1:AG32"/>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 width="6.7109375" style="431" customWidth="1"/>
    <col min="2" max="31" width="5.7109375" style="431" customWidth="1"/>
    <col min="32" max="36" width="8.7109375" style="431" customWidth="1"/>
    <col min="37" max="16384" width="9.28515625" style="431"/>
  </cols>
  <sheetData>
    <row r="1" spans="1:33" ht="30" customHeight="1" x14ac:dyDescent="0.2">
      <c r="A1" s="39"/>
      <c r="B1" s="134"/>
      <c r="C1" s="134"/>
      <c r="D1" s="134"/>
      <c r="E1" s="424"/>
      <c r="F1" s="424"/>
      <c r="G1" s="424"/>
      <c r="H1" s="424"/>
      <c r="I1" s="424"/>
      <c r="J1" s="424"/>
      <c r="K1" s="424"/>
      <c r="L1" s="424"/>
      <c r="M1" s="424"/>
      <c r="N1" s="424"/>
      <c r="O1" s="1028" t="s">
        <v>275</v>
      </c>
      <c r="P1" s="1028"/>
      <c r="Q1" s="1029"/>
      <c r="R1" s="1029"/>
      <c r="S1" s="1029"/>
      <c r="T1" s="1034"/>
    </row>
    <row r="2" spans="1:33" s="58" customFormat="1" ht="15" customHeight="1" x14ac:dyDescent="0.2">
      <c r="A2" s="1024" t="s">
        <v>450</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row>
    <row r="3" spans="1:33" ht="30" customHeight="1" x14ac:dyDescent="0.2">
      <c r="A3" s="134"/>
      <c r="B3" s="1077" t="s">
        <v>10</v>
      </c>
      <c r="C3" s="1077"/>
      <c r="D3" s="1077"/>
      <c r="E3" s="1061" t="s">
        <v>5</v>
      </c>
      <c r="F3" s="1061"/>
      <c r="G3" s="1061"/>
      <c r="H3" s="1061" t="s">
        <v>676</v>
      </c>
      <c r="I3" s="1061"/>
      <c r="J3" s="1061"/>
      <c r="K3" s="1061" t="s">
        <v>56</v>
      </c>
      <c r="L3" s="1061"/>
      <c r="M3" s="1061"/>
      <c r="N3" s="1061" t="s">
        <v>57</v>
      </c>
      <c r="O3" s="1061"/>
      <c r="P3" s="1061"/>
      <c r="Q3" s="1061" t="s">
        <v>58</v>
      </c>
      <c r="R3" s="1061"/>
      <c r="S3" s="1061"/>
      <c r="T3" s="1061" t="s">
        <v>136</v>
      </c>
      <c r="U3" s="1061"/>
      <c r="V3" s="1061"/>
      <c r="W3" s="1061" t="s">
        <v>181</v>
      </c>
      <c r="X3" s="1061"/>
      <c r="Y3" s="1061"/>
      <c r="Z3" s="1061" t="s">
        <v>12</v>
      </c>
      <c r="AA3" s="1061"/>
      <c r="AB3" s="1061"/>
      <c r="AC3" s="1061" t="s">
        <v>35</v>
      </c>
      <c r="AD3" s="1061"/>
      <c r="AE3" s="1061"/>
    </row>
    <row r="4" spans="1:33" ht="15" customHeight="1" x14ac:dyDescent="0.2">
      <c r="A4" s="134" t="s">
        <v>39</v>
      </c>
      <c r="B4" s="424" t="s">
        <v>28</v>
      </c>
      <c r="C4" s="424" t="s">
        <v>29</v>
      </c>
      <c r="D4" s="424" t="s">
        <v>307</v>
      </c>
      <c r="E4" s="424" t="s">
        <v>28</v>
      </c>
      <c r="F4" s="424" t="s">
        <v>29</v>
      </c>
      <c r="G4" s="424" t="s">
        <v>307</v>
      </c>
      <c r="H4" s="424" t="s">
        <v>28</v>
      </c>
      <c r="I4" s="424" t="s">
        <v>29</v>
      </c>
      <c r="J4" s="424" t="s">
        <v>307</v>
      </c>
      <c r="K4" s="424" t="s">
        <v>28</v>
      </c>
      <c r="L4" s="424" t="s">
        <v>29</v>
      </c>
      <c r="M4" s="424" t="s">
        <v>307</v>
      </c>
      <c r="N4" s="424" t="s">
        <v>28</v>
      </c>
      <c r="O4" s="424" t="s">
        <v>29</v>
      </c>
      <c r="P4" s="424" t="s">
        <v>307</v>
      </c>
      <c r="Q4" s="424" t="s">
        <v>28</v>
      </c>
      <c r="R4" s="424" t="s">
        <v>29</v>
      </c>
      <c r="S4" s="424" t="s">
        <v>307</v>
      </c>
      <c r="T4" s="424" t="s">
        <v>28</v>
      </c>
      <c r="U4" s="424" t="s">
        <v>29</v>
      </c>
      <c r="V4" s="424" t="s">
        <v>307</v>
      </c>
      <c r="W4" s="424" t="s">
        <v>28</v>
      </c>
      <c r="X4" s="424" t="s">
        <v>29</v>
      </c>
      <c r="Y4" s="424" t="s">
        <v>307</v>
      </c>
      <c r="Z4" s="424" t="s">
        <v>28</v>
      </c>
      <c r="AA4" s="424" t="s">
        <v>29</v>
      </c>
      <c r="AB4" s="424" t="s">
        <v>307</v>
      </c>
      <c r="AC4" s="424" t="s">
        <v>28</v>
      </c>
      <c r="AD4" s="424" t="s">
        <v>29</v>
      </c>
      <c r="AE4" s="424" t="s">
        <v>307</v>
      </c>
    </row>
    <row r="5" spans="1:33" ht="6" customHeight="1" x14ac:dyDescent="0.2">
      <c r="A5" s="369"/>
      <c r="B5" s="364"/>
      <c r="C5" s="364"/>
      <c r="D5" s="364"/>
      <c r="E5" s="376"/>
      <c r="F5" s="376"/>
      <c r="G5" s="376"/>
      <c r="H5" s="376"/>
      <c r="I5" s="376"/>
      <c r="J5" s="376"/>
      <c r="K5" s="376"/>
      <c r="L5" s="376"/>
      <c r="M5" s="376"/>
      <c r="N5" s="376"/>
      <c r="O5" s="376"/>
      <c r="P5" s="376"/>
      <c r="Q5" s="376"/>
      <c r="R5" s="376"/>
      <c r="S5" s="376"/>
      <c r="T5" s="372"/>
      <c r="U5" s="372"/>
      <c r="V5" s="372"/>
      <c r="W5" s="372"/>
      <c r="X5" s="372"/>
      <c r="Y5" s="372"/>
      <c r="Z5" s="376"/>
      <c r="AA5" s="376"/>
      <c r="AB5" s="376"/>
      <c r="AC5" s="376"/>
      <c r="AD5" s="376"/>
      <c r="AE5" s="9"/>
    </row>
    <row r="6" spans="1:33" ht="12.75" customHeight="1" x14ac:dyDescent="0.2">
      <c r="A6" s="64">
        <v>2007</v>
      </c>
      <c r="B6" s="629">
        <v>354</v>
      </c>
      <c r="C6" s="629">
        <v>302</v>
      </c>
      <c r="D6" s="629">
        <v>658</v>
      </c>
      <c r="E6" s="547">
        <v>2.66</v>
      </c>
      <c r="F6" s="547">
        <v>3.75</v>
      </c>
      <c r="G6" s="547">
        <v>3.11</v>
      </c>
      <c r="H6" s="547">
        <v>65.91</v>
      </c>
      <c r="I6" s="547">
        <v>60.8</v>
      </c>
      <c r="J6" s="547">
        <v>63.87</v>
      </c>
      <c r="K6" s="547">
        <v>27.67</v>
      </c>
      <c r="L6" s="547">
        <v>39.24</v>
      </c>
      <c r="M6" s="547">
        <v>32.44</v>
      </c>
      <c r="N6" s="547">
        <v>0.74</v>
      </c>
      <c r="O6" s="547">
        <v>0.25</v>
      </c>
      <c r="P6" s="547">
        <v>0.54</v>
      </c>
      <c r="Q6" s="547">
        <v>19.149999999999999</v>
      </c>
      <c r="R6" s="547">
        <v>15.29</v>
      </c>
      <c r="S6" s="547">
        <v>17.63</v>
      </c>
      <c r="T6" s="630" t="s">
        <v>37</v>
      </c>
      <c r="U6" s="630" t="s">
        <v>37</v>
      </c>
      <c r="V6" s="630" t="s">
        <v>37</v>
      </c>
      <c r="W6" s="630" t="s">
        <v>37</v>
      </c>
      <c r="X6" s="630" t="s">
        <v>37</v>
      </c>
      <c r="Y6" s="630" t="s">
        <v>37</v>
      </c>
      <c r="Z6" s="547">
        <v>12.61</v>
      </c>
      <c r="AA6" s="547">
        <v>11.7</v>
      </c>
      <c r="AB6" s="547">
        <v>12.17</v>
      </c>
      <c r="AC6" s="547">
        <v>2.88</v>
      </c>
      <c r="AD6" s="547">
        <v>2.73</v>
      </c>
      <c r="AE6" s="547">
        <v>2.81</v>
      </c>
    </row>
    <row r="7" spans="1:33" ht="12.75" customHeight="1" x14ac:dyDescent="0.2">
      <c r="A7" s="64">
        <v>2008</v>
      </c>
      <c r="B7" s="629">
        <v>319</v>
      </c>
      <c r="C7" s="629">
        <v>293</v>
      </c>
      <c r="D7" s="629">
        <v>614</v>
      </c>
      <c r="E7" s="547">
        <v>1.78</v>
      </c>
      <c r="F7" s="547">
        <v>4.3</v>
      </c>
      <c r="G7" s="547">
        <v>3.18</v>
      </c>
      <c r="H7" s="547">
        <v>64.69</v>
      </c>
      <c r="I7" s="547">
        <v>65.95</v>
      </c>
      <c r="J7" s="547">
        <v>65.010000000000005</v>
      </c>
      <c r="K7" s="547">
        <v>28.36</v>
      </c>
      <c r="L7" s="547">
        <v>36.24</v>
      </c>
      <c r="M7" s="547">
        <v>31.63</v>
      </c>
      <c r="N7" s="547">
        <v>2.0499999999999998</v>
      </c>
      <c r="O7" s="547">
        <v>1.7</v>
      </c>
      <c r="P7" s="547">
        <v>1.89</v>
      </c>
      <c r="Q7" s="547">
        <v>23.45</v>
      </c>
      <c r="R7" s="547">
        <v>15.09</v>
      </c>
      <c r="S7" s="547">
        <v>19.8</v>
      </c>
      <c r="T7" s="630" t="s">
        <v>37</v>
      </c>
      <c r="U7" s="630" t="s">
        <v>37</v>
      </c>
      <c r="V7" s="630" t="s">
        <v>37</v>
      </c>
      <c r="W7" s="630" t="s">
        <v>37</v>
      </c>
      <c r="X7" s="630" t="s">
        <v>37</v>
      </c>
      <c r="Y7" s="630" t="s">
        <v>37</v>
      </c>
      <c r="Z7" s="547">
        <v>9.39</v>
      </c>
      <c r="AA7" s="547">
        <v>8.5</v>
      </c>
      <c r="AB7" s="547">
        <v>8.98</v>
      </c>
      <c r="AC7" s="547">
        <v>2.7</v>
      </c>
      <c r="AD7" s="547">
        <v>2.81</v>
      </c>
      <c r="AE7" s="547">
        <v>2.74</v>
      </c>
    </row>
    <row r="8" spans="1:33" ht="12.75" customHeight="1" x14ac:dyDescent="0.2">
      <c r="A8" s="64">
        <v>2009</v>
      </c>
      <c r="B8" s="629">
        <v>349</v>
      </c>
      <c r="C8" s="629">
        <v>328</v>
      </c>
      <c r="D8" s="629">
        <v>677</v>
      </c>
      <c r="E8" s="547">
        <v>2.64</v>
      </c>
      <c r="F8" s="547">
        <v>2.52</v>
      </c>
      <c r="G8" s="547">
        <v>2.59</v>
      </c>
      <c r="H8" s="547">
        <v>65.28</v>
      </c>
      <c r="I8" s="547">
        <v>69.77</v>
      </c>
      <c r="J8" s="547">
        <v>67.25</v>
      </c>
      <c r="K8" s="547">
        <v>25.16</v>
      </c>
      <c r="L8" s="547">
        <v>38.1</v>
      </c>
      <c r="M8" s="547">
        <v>30.84</v>
      </c>
      <c r="N8" s="547">
        <v>2.48</v>
      </c>
      <c r="O8" s="547">
        <v>2.09</v>
      </c>
      <c r="P8" s="547">
        <v>2.31</v>
      </c>
      <c r="Q8" s="547">
        <v>18.29</v>
      </c>
      <c r="R8" s="547">
        <v>18.25</v>
      </c>
      <c r="S8" s="547">
        <v>18.27</v>
      </c>
      <c r="T8" s="630" t="s">
        <v>37</v>
      </c>
      <c r="U8" s="630" t="s">
        <v>37</v>
      </c>
      <c r="V8" s="630" t="s">
        <v>37</v>
      </c>
      <c r="W8" s="630" t="s">
        <v>37</v>
      </c>
      <c r="X8" s="630" t="s">
        <v>37</v>
      </c>
      <c r="Y8" s="630" t="s">
        <v>37</v>
      </c>
      <c r="Z8" s="547">
        <v>15.3</v>
      </c>
      <c r="AA8" s="547">
        <v>10.5</v>
      </c>
      <c r="AB8" s="547">
        <v>13.18</v>
      </c>
      <c r="AC8" s="547">
        <v>3.29</v>
      </c>
      <c r="AD8" s="547">
        <v>1.27</v>
      </c>
      <c r="AE8" s="547">
        <v>2.4</v>
      </c>
    </row>
    <row r="9" spans="1:33" ht="12.75" customHeight="1" x14ac:dyDescent="0.2">
      <c r="A9" s="64">
        <v>2010</v>
      </c>
      <c r="B9" s="629">
        <v>434</v>
      </c>
      <c r="C9" s="629">
        <v>291</v>
      </c>
      <c r="D9" s="629">
        <v>725</v>
      </c>
      <c r="E9" s="547">
        <v>3.31</v>
      </c>
      <c r="F9" s="547">
        <v>2.1</v>
      </c>
      <c r="G9" s="547">
        <v>2.82</v>
      </c>
      <c r="H9" s="547">
        <v>66.64</v>
      </c>
      <c r="I9" s="547">
        <v>71.150000000000006</v>
      </c>
      <c r="J9" s="547">
        <v>68.430000000000007</v>
      </c>
      <c r="K9" s="547">
        <v>26.44</v>
      </c>
      <c r="L9" s="547">
        <v>31.77</v>
      </c>
      <c r="M9" s="547">
        <v>28.56</v>
      </c>
      <c r="N9" s="547">
        <v>1.34</v>
      </c>
      <c r="O9" s="547">
        <v>0.3</v>
      </c>
      <c r="P9" s="547">
        <v>0.93</v>
      </c>
      <c r="Q9" s="547">
        <v>14.59</v>
      </c>
      <c r="R9" s="547">
        <v>17.8</v>
      </c>
      <c r="S9" s="547">
        <v>15.87</v>
      </c>
      <c r="T9" s="630" t="s">
        <v>37</v>
      </c>
      <c r="U9" s="630" t="s">
        <v>37</v>
      </c>
      <c r="V9" s="630" t="s">
        <v>37</v>
      </c>
      <c r="W9" s="630" t="s">
        <v>37</v>
      </c>
      <c r="X9" s="630" t="s">
        <v>37</v>
      </c>
      <c r="Y9" s="630" t="s">
        <v>37</v>
      </c>
      <c r="Z9" s="547">
        <v>12.41</v>
      </c>
      <c r="AA9" s="547">
        <v>11.9</v>
      </c>
      <c r="AB9" s="547">
        <v>12.21</v>
      </c>
      <c r="AC9" s="547">
        <v>3.23</v>
      </c>
      <c r="AD9" s="547">
        <v>2.9</v>
      </c>
      <c r="AE9" s="547">
        <v>3.1</v>
      </c>
    </row>
    <row r="10" spans="1:33" ht="12.75" customHeight="1" x14ac:dyDescent="0.2">
      <c r="A10" s="64">
        <v>2011</v>
      </c>
      <c r="B10" s="629">
        <v>364</v>
      </c>
      <c r="C10" s="629">
        <v>261</v>
      </c>
      <c r="D10" s="629">
        <v>626</v>
      </c>
      <c r="E10" s="547">
        <v>3.27</v>
      </c>
      <c r="F10" s="547">
        <v>3.85</v>
      </c>
      <c r="G10" s="547">
        <v>3.49</v>
      </c>
      <c r="H10" s="547">
        <v>64.989999999999995</v>
      </c>
      <c r="I10" s="547">
        <v>67.28</v>
      </c>
      <c r="J10" s="547">
        <v>65.94</v>
      </c>
      <c r="K10" s="547">
        <v>25</v>
      </c>
      <c r="L10" s="547">
        <v>27.62</v>
      </c>
      <c r="M10" s="547">
        <v>25.98</v>
      </c>
      <c r="N10" s="547">
        <v>1.41</v>
      </c>
      <c r="O10" s="547" t="s">
        <v>117</v>
      </c>
      <c r="P10" s="547">
        <v>0.86</v>
      </c>
      <c r="Q10" s="547">
        <v>23.52</v>
      </c>
      <c r="R10" s="547">
        <v>14.98</v>
      </c>
      <c r="S10" s="547">
        <v>20.16</v>
      </c>
      <c r="T10" s="630" t="s">
        <v>37</v>
      </c>
      <c r="U10" s="630" t="s">
        <v>37</v>
      </c>
      <c r="V10" s="630" t="s">
        <v>37</v>
      </c>
      <c r="W10" s="630" t="s">
        <v>37</v>
      </c>
      <c r="X10" s="630" t="s">
        <v>37</v>
      </c>
      <c r="Y10" s="630" t="s">
        <v>37</v>
      </c>
      <c r="Z10" s="547">
        <v>10.65</v>
      </c>
      <c r="AA10" s="547">
        <v>9.6999999999999993</v>
      </c>
      <c r="AB10" s="547">
        <v>10.27</v>
      </c>
      <c r="AC10" s="547">
        <v>2.38</v>
      </c>
      <c r="AD10" s="547">
        <v>5.66</v>
      </c>
      <c r="AE10" s="547">
        <v>3.65</v>
      </c>
    </row>
    <row r="11" spans="1:33" ht="12.75" customHeight="1" x14ac:dyDescent="0.2">
      <c r="A11" s="64" t="s">
        <v>88</v>
      </c>
      <c r="B11" s="629">
        <v>334</v>
      </c>
      <c r="C11" s="629">
        <v>252</v>
      </c>
      <c r="D11" s="629">
        <v>586</v>
      </c>
      <c r="E11" s="547">
        <v>2.1800000000000002</v>
      </c>
      <c r="F11" s="547">
        <v>3.21</v>
      </c>
      <c r="G11" s="547">
        <v>2.6</v>
      </c>
      <c r="H11" s="547">
        <v>66.8</v>
      </c>
      <c r="I11" s="547">
        <v>75.83</v>
      </c>
      <c r="J11" s="547">
        <v>70.53</v>
      </c>
      <c r="K11" s="547">
        <v>24.72</v>
      </c>
      <c r="L11" s="547">
        <v>32.46</v>
      </c>
      <c r="M11" s="547">
        <v>27.92</v>
      </c>
      <c r="N11" s="547">
        <v>1.69</v>
      </c>
      <c r="O11" s="547">
        <v>0.69</v>
      </c>
      <c r="P11" s="547">
        <v>1.27</v>
      </c>
      <c r="Q11" s="547">
        <v>17.28</v>
      </c>
      <c r="R11" s="547">
        <v>15.32</v>
      </c>
      <c r="S11" s="547">
        <v>16.47</v>
      </c>
      <c r="T11" s="630" t="s">
        <v>37</v>
      </c>
      <c r="U11" s="630" t="s">
        <v>37</v>
      </c>
      <c r="V11" s="630" t="s">
        <v>37</v>
      </c>
      <c r="W11" s="630" t="s">
        <v>37</v>
      </c>
      <c r="X11" s="630" t="s">
        <v>37</v>
      </c>
      <c r="Y11" s="630" t="s">
        <v>37</v>
      </c>
      <c r="Z11" s="547">
        <v>14.95</v>
      </c>
      <c r="AA11" s="547">
        <v>7.9</v>
      </c>
      <c r="AB11" s="547">
        <v>12.04</v>
      </c>
      <c r="AC11" s="547">
        <v>2.36</v>
      </c>
      <c r="AD11" s="547">
        <v>1.52</v>
      </c>
      <c r="AE11" s="547">
        <v>2.0099999999999998</v>
      </c>
    </row>
    <row r="12" spans="1:33" ht="12.75" customHeight="1" x14ac:dyDescent="0.2">
      <c r="A12" s="64" t="s">
        <v>89</v>
      </c>
      <c r="B12" s="629">
        <v>350</v>
      </c>
      <c r="C12" s="629">
        <v>281</v>
      </c>
      <c r="D12" s="629">
        <v>632</v>
      </c>
      <c r="E12" s="547">
        <v>2.7</v>
      </c>
      <c r="F12" s="547">
        <v>3.78</v>
      </c>
      <c r="G12" s="547">
        <v>3.14</v>
      </c>
      <c r="H12" s="547">
        <v>55.72</v>
      </c>
      <c r="I12" s="547">
        <v>67.489999999999995</v>
      </c>
      <c r="J12" s="547">
        <v>60.49</v>
      </c>
      <c r="K12" s="547">
        <v>28.21</v>
      </c>
      <c r="L12" s="547">
        <v>32.86</v>
      </c>
      <c r="M12" s="547">
        <v>30.24</v>
      </c>
      <c r="N12" s="547">
        <v>2.97</v>
      </c>
      <c r="O12" s="547">
        <v>3.03</v>
      </c>
      <c r="P12" s="547">
        <v>2.99</v>
      </c>
      <c r="Q12" s="630" t="s">
        <v>37</v>
      </c>
      <c r="R12" s="630" t="s">
        <v>37</v>
      </c>
      <c r="S12" s="630" t="s">
        <v>37</v>
      </c>
      <c r="T12" s="630" t="s">
        <v>37</v>
      </c>
      <c r="U12" s="630" t="s">
        <v>37</v>
      </c>
      <c r="V12" s="630" t="s">
        <v>37</v>
      </c>
      <c r="W12" s="547">
        <v>33.46</v>
      </c>
      <c r="X12" s="547">
        <v>21.84</v>
      </c>
      <c r="Y12" s="547">
        <v>28.62</v>
      </c>
      <c r="Z12" s="630" t="s">
        <v>37</v>
      </c>
      <c r="AA12" s="630" t="s">
        <v>37</v>
      </c>
      <c r="AB12" s="630" t="s">
        <v>37</v>
      </c>
      <c r="AC12" s="547">
        <v>2.9</v>
      </c>
      <c r="AD12" s="547">
        <v>2.92</v>
      </c>
      <c r="AE12" s="547">
        <v>2.9</v>
      </c>
    </row>
    <row r="13" spans="1:33" ht="12.75" customHeight="1" x14ac:dyDescent="0.2">
      <c r="A13" s="64">
        <v>2013</v>
      </c>
      <c r="B13" s="629">
        <v>416</v>
      </c>
      <c r="C13" s="629">
        <v>312</v>
      </c>
      <c r="D13" s="629">
        <v>733</v>
      </c>
      <c r="E13" s="547">
        <v>2.16</v>
      </c>
      <c r="F13" s="547">
        <v>3.96</v>
      </c>
      <c r="G13" s="547">
        <v>2.86</v>
      </c>
      <c r="H13" s="547">
        <v>60.03</v>
      </c>
      <c r="I13" s="547">
        <v>72.69</v>
      </c>
      <c r="J13" s="547">
        <v>65.16</v>
      </c>
      <c r="K13" s="547">
        <v>29.59</v>
      </c>
      <c r="L13" s="547">
        <v>33.700000000000003</v>
      </c>
      <c r="M13" s="547">
        <v>31.28</v>
      </c>
      <c r="N13" s="547">
        <v>2.54</v>
      </c>
      <c r="O13" s="547">
        <v>1.64</v>
      </c>
      <c r="P13" s="547">
        <v>2.17</v>
      </c>
      <c r="Q13" s="630" t="s">
        <v>37</v>
      </c>
      <c r="R13" s="630" t="s">
        <v>37</v>
      </c>
      <c r="S13" s="630" t="s">
        <v>37</v>
      </c>
      <c r="T13" s="547">
        <v>2.99</v>
      </c>
      <c r="U13" s="547">
        <v>2.46</v>
      </c>
      <c r="V13" s="547">
        <v>2.9</v>
      </c>
      <c r="W13" s="547">
        <v>35.590000000000003</v>
      </c>
      <c r="X13" s="547">
        <v>20.8</v>
      </c>
      <c r="Y13" s="547">
        <v>29.52</v>
      </c>
      <c r="Z13" s="630" t="s">
        <v>37</v>
      </c>
      <c r="AA13" s="630" t="s">
        <v>37</v>
      </c>
      <c r="AB13" s="630" t="s">
        <v>37</v>
      </c>
      <c r="AC13" s="547">
        <v>2.2599999999999998</v>
      </c>
      <c r="AD13" s="547">
        <v>1.49</v>
      </c>
      <c r="AE13" s="547">
        <v>1.94</v>
      </c>
    </row>
    <row r="14" spans="1:33" ht="12.75" customHeight="1" x14ac:dyDescent="0.2">
      <c r="A14" s="64">
        <v>2014</v>
      </c>
      <c r="B14" s="629">
        <v>368</v>
      </c>
      <c r="C14" s="629">
        <v>272</v>
      </c>
      <c r="D14" s="629">
        <v>643</v>
      </c>
      <c r="E14" s="547">
        <v>3.37</v>
      </c>
      <c r="F14" s="547">
        <v>2.48</v>
      </c>
      <c r="G14" s="547">
        <v>3</v>
      </c>
      <c r="H14" s="547">
        <v>58.07</v>
      </c>
      <c r="I14" s="547">
        <v>66.819999999999993</v>
      </c>
      <c r="J14" s="547">
        <v>61.61</v>
      </c>
      <c r="K14" s="547">
        <v>25.97</v>
      </c>
      <c r="L14" s="547">
        <v>33.69</v>
      </c>
      <c r="M14" s="547">
        <v>29.09</v>
      </c>
      <c r="N14" s="547">
        <v>2.98</v>
      </c>
      <c r="O14" s="547">
        <v>1.38</v>
      </c>
      <c r="P14" s="547">
        <v>2.3199999999999998</v>
      </c>
      <c r="Q14" s="630" t="s">
        <v>37</v>
      </c>
      <c r="R14" s="630" t="s">
        <v>37</v>
      </c>
      <c r="S14" s="630" t="s">
        <v>37</v>
      </c>
      <c r="T14" s="547">
        <v>3.24</v>
      </c>
      <c r="U14" s="547">
        <v>0.83</v>
      </c>
      <c r="V14" s="547">
        <v>2.2599999999999998</v>
      </c>
      <c r="W14" s="547">
        <v>39.25</v>
      </c>
      <c r="X14" s="547">
        <v>23.3</v>
      </c>
      <c r="Y14" s="547">
        <v>32.69</v>
      </c>
      <c r="Z14" s="630" t="s">
        <v>37</v>
      </c>
      <c r="AA14" s="630" t="s">
        <v>37</v>
      </c>
      <c r="AB14" s="630" t="s">
        <v>37</v>
      </c>
      <c r="AC14" s="547">
        <v>3.39</v>
      </c>
      <c r="AD14" s="547">
        <v>1.6</v>
      </c>
      <c r="AE14" s="547">
        <v>2.81</v>
      </c>
    </row>
    <row r="15" spans="1:33" ht="12.75" customHeight="1" x14ac:dyDescent="0.2">
      <c r="A15" s="64">
        <v>2015</v>
      </c>
      <c r="B15" s="629">
        <v>349</v>
      </c>
      <c r="C15" s="629">
        <v>264</v>
      </c>
      <c r="D15" s="629">
        <v>619</v>
      </c>
      <c r="E15" s="547">
        <v>2.2200000000000002</v>
      </c>
      <c r="F15" s="547">
        <v>2.71</v>
      </c>
      <c r="G15" s="547">
        <v>2.4</v>
      </c>
      <c r="H15" s="547">
        <v>58.83</v>
      </c>
      <c r="I15" s="547">
        <v>70.36</v>
      </c>
      <c r="J15" s="547">
        <v>63.62</v>
      </c>
      <c r="K15" s="547">
        <v>25.23</v>
      </c>
      <c r="L15" s="547">
        <v>32.1</v>
      </c>
      <c r="M15" s="547">
        <v>28.37</v>
      </c>
      <c r="N15" s="547">
        <v>1.76</v>
      </c>
      <c r="O15" s="547">
        <v>2.2999999999999998</v>
      </c>
      <c r="P15" s="547">
        <v>1.97</v>
      </c>
      <c r="Q15" s="630" t="s">
        <v>37</v>
      </c>
      <c r="R15" s="630" t="s">
        <v>37</v>
      </c>
      <c r="S15" s="630" t="s">
        <v>37</v>
      </c>
      <c r="T15" s="547">
        <v>1.03</v>
      </c>
      <c r="U15" s="547">
        <v>0.89</v>
      </c>
      <c r="V15" s="547">
        <v>0.97</v>
      </c>
      <c r="W15" s="547">
        <v>36.47</v>
      </c>
      <c r="X15" s="547">
        <v>26.2</v>
      </c>
      <c r="Y15" s="547">
        <v>31.95</v>
      </c>
      <c r="Z15" s="630" t="s">
        <v>37</v>
      </c>
      <c r="AA15" s="630" t="s">
        <v>37</v>
      </c>
      <c r="AB15" s="630" t="s">
        <v>37</v>
      </c>
      <c r="AC15" s="547">
        <v>0.87</v>
      </c>
      <c r="AD15" s="547">
        <v>0.99</v>
      </c>
      <c r="AE15" s="547">
        <v>0.91</v>
      </c>
      <c r="AF15" s="631"/>
      <c r="AG15" s="631"/>
    </row>
    <row r="16" spans="1:33" ht="12.75" customHeight="1" x14ac:dyDescent="0.2">
      <c r="A16" s="64">
        <v>2016</v>
      </c>
      <c r="B16" s="632">
        <v>389</v>
      </c>
      <c r="C16" s="632">
        <v>290</v>
      </c>
      <c r="D16" s="632">
        <v>699</v>
      </c>
      <c r="E16" s="547">
        <v>2.86</v>
      </c>
      <c r="F16" s="547">
        <v>2.73</v>
      </c>
      <c r="G16" s="547">
        <v>3.14</v>
      </c>
      <c r="H16" s="547">
        <v>60.57</v>
      </c>
      <c r="I16" s="547">
        <v>73.239999999999995</v>
      </c>
      <c r="J16" s="547">
        <v>64.260000000000005</v>
      </c>
      <c r="K16" s="547">
        <v>25.77</v>
      </c>
      <c r="L16" s="547">
        <v>29.55</v>
      </c>
      <c r="M16" s="547">
        <v>27.58</v>
      </c>
      <c r="N16" s="547">
        <v>1.65</v>
      </c>
      <c r="O16" s="547">
        <v>1.56</v>
      </c>
      <c r="P16" s="547">
        <v>2.12</v>
      </c>
      <c r="Q16" s="630" t="s">
        <v>37</v>
      </c>
      <c r="R16" s="630" t="s">
        <v>37</v>
      </c>
      <c r="S16" s="630" t="s">
        <v>37</v>
      </c>
      <c r="T16" s="547">
        <v>2.4500000000000002</v>
      </c>
      <c r="U16" s="547">
        <v>0.41</v>
      </c>
      <c r="V16" s="547">
        <v>1.62</v>
      </c>
      <c r="W16" s="547">
        <v>35.979999999999997</v>
      </c>
      <c r="X16" s="547">
        <v>23.36</v>
      </c>
      <c r="Y16" s="547">
        <v>31.45</v>
      </c>
      <c r="Z16" s="630" t="s">
        <v>37</v>
      </c>
      <c r="AA16" s="630" t="s">
        <v>37</v>
      </c>
      <c r="AB16" s="630" t="s">
        <v>37</v>
      </c>
      <c r="AC16" s="547">
        <v>1.76</v>
      </c>
      <c r="AD16" s="547">
        <v>1.81</v>
      </c>
      <c r="AE16" s="547">
        <v>1.73</v>
      </c>
      <c r="AF16" s="631"/>
      <c r="AG16" s="631"/>
    </row>
    <row r="17" spans="1:33" ht="12.75" customHeight="1" x14ac:dyDescent="0.2">
      <c r="A17" s="64">
        <v>2017</v>
      </c>
      <c r="B17" s="632">
        <v>435</v>
      </c>
      <c r="C17" s="632">
        <v>323</v>
      </c>
      <c r="D17" s="632">
        <v>776</v>
      </c>
      <c r="E17" s="547">
        <v>1.81</v>
      </c>
      <c r="F17" s="547">
        <v>3.31</v>
      </c>
      <c r="G17" s="547">
        <v>2.4500000000000002</v>
      </c>
      <c r="H17" s="547">
        <v>59.97</v>
      </c>
      <c r="I17" s="547">
        <v>71.52</v>
      </c>
      <c r="J17" s="547">
        <v>64.13</v>
      </c>
      <c r="K17" s="547">
        <v>28.71</v>
      </c>
      <c r="L17" s="547">
        <v>26.24</v>
      </c>
      <c r="M17" s="547">
        <v>27.9</v>
      </c>
      <c r="N17" s="547">
        <v>2</v>
      </c>
      <c r="O17" s="547">
        <v>2.13</v>
      </c>
      <c r="P17" s="547">
        <v>2.13</v>
      </c>
      <c r="Q17" s="630" t="s">
        <v>37</v>
      </c>
      <c r="R17" s="630" t="s">
        <v>37</v>
      </c>
      <c r="S17" s="630" t="s">
        <v>37</v>
      </c>
      <c r="T17" s="547">
        <v>2.96</v>
      </c>
      <c r="U17" s="547">
        <v>1.72</v>
      </c>
      <c r="V17" s="547">
        <v>2.68</v>
      </c>
      <c r="W17" s="547">
        <v>41.86</v>
      </c>
      <c r="X17" s="547">
        <v>25.23</v>
      </c>
      <c r="Y17" s="547">
        <v>35.659999999999997</v>
      </c>
      <c r="Z17" s="630" t="s">
        <v>37</v>
      </c>
      <c r="AA17" s="630" t="s">
        <v>37</v>
      </c>
      <c r="AB17" s="630" t="s">
        <v>37</v>
      </c>
      <c r="AC17" s="547">
        <v>1.43</v>
      </c>
      <c r="AD17" s="547">
        <v>1.72</v>
      </c>
      <c r="AE17" s="547">
        <v>1.51</v>
      </c>
      <c r="AF17" s="631"/>
      <c r="AG17" s="631"/>
    </row>
    <row r="18" spans="1:33" ht="12.75" customHeight="1" x14ac:dyDescent="0.2">
      <c r="A18" s="64">
        <v>2018</v>
      </c>
      <c r="B18" s="217">
        <v>389</v>
      </c>
      <c r="C18" s="217">
        <v>329</v>
      </c>
      <c r="D18" s="217">
        <v>729</v>
      </c>
      <c r="E18" s="547">
        <v>2.14</v>
      </c>
      <c r="F18" s="547">
        <v>3.16</v>
      </c>
      <c r="G18" s="547">
        <v>2.52</v>
      </c>
      <c r="H18" s="547">
        <v>57.67</v>
      </c>
      <c r="I18" s="547">
        <v>67.36</v>
      </c>
      <c r="J18" s="547">
        <v>61.41</v>
      </c>
      <c r="K18" s="547">
        <v>29.29</v>
      </c>
      <c r="L18" s="547">
        <v>33.28</v>
      </c>
      <c r="M18" s="547">
        <v>30.87</v>
      </c>
      <c r="N18" s="547">
        <v>2.44</v>
      </c>
      <c r="O18" s="547">
        <v>0.51</v>
      </c>
      <c r="P18" s="547">
        <v>1.63</v>
      </c>
      <c r="Q18" s="630" t="s">
        <v>37</v>
      </c>
      <c r="R18" s="630" t="s">
        <v>37</v>
      </c>
      <c r="S18" s="630" t="s">
        <v>37</v>
      </c>
      <c r="T18" s="547">
        <v>2.75</v>
      </c>
      <c r="U18" s="547">
        <v>1.61</v>
      </c>
      <c r="V18" s="547">
        <v>2.25</v>
      </c>
      <c r="W18" s="547">
        <v>42.98</v>
      </c>
      <c r="X18" s="547">
        <v>29.67</v>
      </c>
      <c r="Y18" s="547">
        <v>37.51</v>
      </c>
      <c r="Z18" s="630" t="s">
        <v>37</v>
      </c>
      <c r="AA18" s="630" t="s">
        <v>37</v>
      </c>
      <c r="AB18" s="630" t="s">
        <v>37</v>
      </c>
      <c r="AC18" s="547">
        <v>2.64</v>
      </c>
      <c r="AD18" s="547">
        <v>1.3</v>
      </c>
      <c r="AE18" s="547">
        <v>2.19</v>
      </c>
      <c r="AF18" s="631"/>
      <c r="AG18" s="631"/>
    </row>
    <row r="19" spans="1:33" ht="12.75" customHeight="1" x14ac:dyDescent="0.2">
      <c r="A19" s="64">
        <v>2019</v>
      </c>
      <c r="B19" s="79">
        <v>407</v>
      </c>
      <c r="C19" s="79">
        <v>283</v>
      </c>
      <c r="D19" s="79">
        <v>710</v>
      </c>
      <c r="E19" s="547">
        <v>1.36</v>
      </c>
      <c r="F19" s="547">
        <v>1.81</v>
      </c>
      <c r="G19" s="547">
        <v>1.62</v>
      </c>
      <c r="H19" s="547">
        <v>55.76</v>
      </c>
      <c r="I19" s="547">
        <v>69.86</v>
      </c>
      <c r="J19" s="547">
        <v>60.97</v>
      </c>
      <c r="K19" s="547">
        <v>22.78</v>
      </c>
      <c r="L19" s="547">
        <v>30.87</v>
      </c>
      <c r="M19" s="547">
        <v>25.95</v>
      </c>
      <c r="N19" s="547">
        <v>1.77</v>
      </c>
      <c r="O19" s="547">
        <v>1.96</v>
      </c>
      <c r="P19" s="547">
        <v>1.79</v>
      </c>
      <c r="Q19" s="630" t="s">
        <v>37</v>
      </c>
      <c r="R19" s="630" t="s">
        <v>37</v>
      </c>
      <c r="S19" s="630" t="s">
        <v>37</v>
      </c>
      <c r="T19" s="547">
        <v>4.93</v>
      </c>
      <c r="U19" s="547">
        <v>2.2200000000000002</v>
      </c>
      <c r="V19" s="547">
        <v>4.1100000000000003</v>
      </c>
      <c r="W19" s="547">
        <v>38.76</v>
      </c>
      <c r="X19" s="547">
        <v>28.63</v>
      </c>
      <c r="Y19" s="547">
        <v>35.22</v>
      </c>
      <c r="Z19" s="630" t="s">
        <v>37</v>
      </c>
      <c r="AA19" s="630" t="s">
        <v>37</v>
      </c>
      <c r="AB19" s="630" t="s">
        <v>37</v>
      </c>
      <c r="AC19" s="547">
        <v>2.0699999999999998</v>
      </c>
      <c r="AD19" s="547">
        <v>1.93</v>
      </c>
      <c r="AE19" s="547">
        <v>2.1</v>
      </c>
      <c r="AF19" s="631"/>
      <c r="AG19" s="631"/>
    </row>
    <row r="20" spans="1:33" ht="12.75" customHeight="1" x14ac:dyDescent="0.2">
      <c r="A20" s="82" t="s">
        <v>631</v>
      </c>
      <c r="B20" s="487" t="s">
        <v>37</v>
      </c>
      <c r="C20" s="487" t="s">
        <v>37</v>
      </c>
      <c r="D20" s="487" t="s">
        <v>37</v>
      </c>
      <c r="E20" s="487" t="s">
        <v>37</v>
      </c>
      <c r="F20" s="487" t="s">
        <v>37</v>
      </c>
      <c r="G20" s="487" t="s">
        <v>37</v>
      </c>
      <c r="H20" s="487" t="s">
        <v>37</v>
      </c>
      <c r="I20" s="487" t="s">
        <v>37</v>
      </c>
      <c r="J20" s="487" t="s">
        <v>37</v>
      </c>
      <c r="K20" s="487" t="s">
        <v>37</v>
      </c>
      <c r="L20" s="487" t="s">
        <v>37</v>
      </c>
      <c r="M20" s="487" t="s">
        <v>37</v>
      </c>
      <c r="N20" s="487" t="s">
        <v>37</v>
      </c>
      <c r="O20" s="487" t="s">
        <v>37</v>
      </c>
      <c r="P20" s="487" t="s">
        <v>37</v>
      </c>
      <c r="Q20" s="487" t="s">
        <v>37</v>
      </c>
      <c r="R20" s="487" t="s">
        <v>37</v>
      </c>
      <c r="S20" s="487" t="s">
        <v>37</v>
      </c>
      <c r="T20" s="487" t="s">
        <v>37</v>
      </c>
      <c r="U20" s="487" t="s">
        <v>37</v>
      </c>
      <c r="V20" s="487" t="s">
        <v>37</v>
      </c>
      <c r="W20" s="487" t="s">
        <v>37</v>
      </c>
      <c r="X20" s="487" t="s">
        <v>37</v>
      </c>
      <c r="Y20" s="487" t="s">
        <v>37</v>
      </c>
      <c r="Z20" s="487" t="s">
        <v>37</v>
      </c>
      <c r="AA20" s="487" t="s">
        <v>37</v>
      </c>
      <c r="AB20" s="487" t="s">
        <v>37</v>
      </c>
      <c r="AC20" s="487" t="s">
        <v>37</v>
      </c>
      <c r="AD20" s="487" t="s">
        <v>37</v>
      </c>
      <c r="AE20" s="487" t="s">
        <v>37</v>
      </c>
      <c r="AF20" s="631"/>
      <c r="AG20" s="631"/>
    </row>
    <row r="21" spans="1:33" ht="6" customHeight="1" x14ac:dyDescent="0.2">
      <c r="A21" s="519"/>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c r="AA21" s="519"/>
      <c r="AB21" s="519"/>
      <c r="AC21" s="519"/>
      <c r="AD21" s="519"/>
      <c r="AE21" s="427"/>
    </row>
    <row r="22" spans="1:33" s="854" customFormat="1" ht="15" customHeight="1" x14ac:dyDescent="0.2">
      <c r="A22" s="1021" t="s">
        <v>155</v>
      </c>
      <c r="B22" s="1021"/>
      <c r="C22" s="1021"/>
      <c r="D22" s="1021"/>
      <c r="E22" s="1021"/>
      <c r="F22" s="1021"/>
      <c r="G22" s="1021"/>
      <c r="H22" s="1021"/>
      <c r="I22" s="1021"/>
      <c r="J22" s="1021"/>
      <c r="K22" s="1021"/>
      <c r="L22" s="1021"/>
      <c r="M22" s="1021"/>
      <c r="N22" s="1021"/>
      <c r="O22" s="1021"/>
      <c r="P22" s="1021"/>
      <c r="Q22" s="1021"/>
      <c r="R22" s="1021"/>
      <c r="S22" s="1021"/>
      <c r="T22" s="1021"/>
      <c r="U22" s="1021"/>
      <c r="V22" s="1021"/>
      <c r="W22" s="1021"/>
      <c r="X22" s="1021"/>
      <c r="Y22" s="1021"/>
      <c r="Z22" s="1021"/>
      <c r="AA22" s="1021"/>
      <c r="AB22" s="1021"/>
      <c r="AC22" s="1021"/>
      <c r="AD22" s="1021"/>
      <c r="AE22" s="1021"/>
    </row>
    <row r="23" spans="1:33" ht="15" customHeight="1" x14ac:dyDescent="0.2">
      <c r="A23" s="1021" t="s">
        <v>469</v>
      </c>
      <c r="B23" s="1021"/>
      <c r="C23" s="1021"/>
      <c r="D23" s="1021"/>
      <c r="E23" s="1021"/>
      <c r="F23" s="1021"/>
      <c r="G23" s="1021"/>
      <c r="H23" s="1021"/>
      <c r="I23" s="1021"/>
      <c r="J23" s="1021"/>
      <c r="K23" s="1021"/>
      <c r="L23" s="1021"/>
      <c r="M23" s="1021"/>
      <c r="N23" s="1021"/>
      <c r="O23" s="1021"/>
      <c r="P23" s="1021"/>
      <c r="Q23" s="1021"/>
      <c r="R23" s="1021"/>
      <c r="S23" s="1021"/>
      <c r="T23" s="1021"/>
      <c r="U23" s="1021"/>
      <c r="V23" s="1021"/>
      <c r="W23" s="1021"/>
      <c r="X23" s="1021"/>
      <c r="Y23" s="1021"/>
      <c r="Z23" s="1021"/>
      <c r="AA23" s="1021"/>
      <c r="AB23" s="1021"/>
      <c r="AC23" s="1021"/>
      <c r="AD23" s="1021"/>
      <c r="AE23" s="1021"/>
    </row>
    <row r="24" spans="1:33" ht="6" customHeight="1" x14ac:dyDescent="0.2">
      <c r="A24" s="134" t="s">
        <v>39</v>
      </c>
      <c r="B24" s="424"/>
      <c r="C24" s="424"/>
      <c r="D24" s="424"/>
      <c r="E24" s="424"/>
      <c r="F24" s="424"/>
      <c r="G24" s="424"/>
      <c r="H24" s="424"/>
      <c r="I24" s="424"/>
      <c r="J24" s="424"/>
      <c r="K24" s="424"/>
      <c r="L24" s="424"/>
      <c r="M24" s="424"/>
      <c r="N24" s="424"/>
      <c r="O24" s="424"/>
      <c r="P24" s="424"/>
    </row>
    <row r="25" spans="1:33" ht="15" customHeight="1" x14ac:dyDescent="0.2">
      <c r="A25" s="1021" t="s">
        <v>180</v>
      </c>
      <c r="B25" s="1021"/>
      <c r="C25" s="1021"/>
      <c r="D25" s="1021"/>
      <c r="E25" s="1021"/>
      <c r="F25" s="1021"/>
      <c r="G25" s="1021"/>
      <c r="H25" s="1021"/>
      <c r="I25" s="1021"/>
      <c r="J25" s="1021"/>
      <c r="K25" s="1021"/>
      <c r="L25" s="1021"/>
      <c r="M25" s="1021"/>
      <c r="N25" s="1021"/>
      <c r="O25" s="1021"/>
      <c r="P25" s="1021"/>
      <c r="Q25" s="1021"/>
      <c r="R25" s="1021"/>
      <c r="S25" s="1021"/>
      <c r="T25" s="1021"/>
      <c r="U25" s="1021"/>
      <c r="V25" s="1021"/>
      <c r="W25" s="1021"/>
      <c r="X25" s="1021"/>
      <c r="Y25" s="1021"/>
      <c r="Z25" s="1021"/>
      <c r="AA25" s="1021"/>
      <c r="AB25" s="1021"/>
      <c r="AC25" s="1021"/>
      <c r="AD25" s="1021"/>
      <c r="AE25" s="1021"/>
    </row>
    <row r="27" spans="1:33" x14ac:dyDescent="0.2">
      <c r="E27" s="633"/>
      <c r="F27" s="633"/>
      <c r="G27" s="382"/>
      <c r="H27" s="634"/>
      <c r="J27" s="382"/>
      <c r="K27" s="634"/>
      <c r="M27" s="382"/>
      <c r="N27" s="634"/>
      <c r="P27" s="382"/>
      <c r="Q27" s="634"/>
      <c r="S27" s="382"/>
      <c r="T27" s="634"/>
      <c r="AB27" s="382"/>
      <c r="AC27" s="634"/>
      <c r="AE27" s="382"/>
      <c r="AF27" s="634"/>
    </row>
    <row r="28" spans="1:33" x14ac:dyDescent="0.2">
      <c r="G28" s="382"/>
      <c r="H28" s="634"/>
      <c r="J28" s="382"/>
      <c r="K28" s="634"/>
      <c r="M28" s="382"/>
      <c r="N28" s="634"/>
      <c r="P28" s="382"/>
      <c r="Q28" s="634"/>
      <c r="S28" s="382"/>
      <c r="T28" s="634"/>
      <c r="AB28" s="382"/>
      <c r="AC28" s="634"/>
      <c r="AE28" s="382"/>
      <c r="AF28" s="634"/>
    </row>
    <row r="29" spans="1:33" x14ac:dyDescent="0.2">
      <c r="G29" s="382"/>
      <c r="H29" s="634"/>
      <c r="J29" s="382"/>
      <c r="K29" s="634"/>
      <c r="M29" s="382"/>
      <c r="N29" s="634"/>
      <c r="P29" s="382"/>
      <c r="Q29" s="634"/>
      <c r="S29" s="382"/>
      <c r="T29" s="634"/>
      <c r="AB29" s="382"/>
      <c r="AC29" s="634"/>
      <c r="AE29" s="382"/>
      <c r="AF29" s="634"/>
    </row>
    <row r="30" spans="1:33" x14ac:dyDescent="0.2">
      <c r="G30" s="382"/>
      <c r="H30" s="634"/>
      <c r="J30" s="382"/>
      <c r="K30" s="634"/>
      <c r="M30" s="382"/>
      <c r="N30" s="634"/>
      <c r="P30" s="382"/>
      <c r="Q30" s="634"/>
      <c r="S30" s="382"/>
      <c r="T30" s="634"/>
      <c r="AB30" s="382"/>
      <c r="AC30" s="634"/>
      <c r="AE30" s="382"/>
      <c r="AF30" s="634"/>
    </row>
    <row r="31" spans="1:33" x14ac:dyDescent="0.2">
      <c r="G31" s="382"/>
      <c r="H31" s="634"/>
      <c r="J31" s="382"/>
      <c r="K31" s="634"/>
      <c r="M31" s="382"/>
      <c r="N31" s="634"/>
      <c r="P31" s="382"/>
      <c r="Q31" s="634"/>
      <c r="S31" s="382"/>
      <c r="T31" s="634"/>
      <c r="AB31" s="382"/>
      <c r="AC31" s="634"/>
      <c r="AE31" s="382"/>
      <c r="AF31" s="634"/>
    </row>
    <row r="32" spans="1:33" x14ac:dyDescent="0.2">
      <c r="G32" s="382"/>
      <c r="H32" s="634"/>
      <c r="J32" s="382"/>
      <c r="K32" s="634"/>
      <c r="M32" s="382"/>
      <c r="N32" s="634"/>
      <c r="P32" s="382"/>
      <c r="Q32" s="634"/>
      <c r="S32" s="382"/>
      <c r="T32" s="634"/>
      <c r="AB32" s="382"/>
      <c r="AC32" s="634"/>
      <c r="AE32" s="382"/>
      <c r="AF32" s="634"/>
    </row>
  </sheetData>
  <mergeCells count="15">
    <mergeCell ref="Z3:AB3"/>
    <mergeCell ref="AC3:AE3"/>
    <mergeCell ref="A23:AE23"/>
    <mergeCell ref="A25:AE25"/>
    <mergeCell ref="O1:T1"/>
    <mergeCell ref="A2:AE2"/>
    <mergeCell ref="B3:D3"/>
    <mergeCell ref="E3:G3"/>
    <mergeCell ref="H3:J3"/>
    <mergeCell ref="K3:M3"/>
    <mergeCell ref="N3:P3"/>
    <mergeCell ref="Q3:S3"/>
    <mergeCell ref="T3:V3"/>
    <mergeCell ref="W3:Y3"/>
    <mergeCell ref="A22:AE22"/>
  </mergeCells>
  <hyperlinks>
    <hyperlink ref="O1:R1" location="Tabellförteckning!A1" display="Tabellförteckning!A1" xr:uid="{00000000-0004-0000-5900-000000000000}"/>
  </hyperlinks>
  <pageMargins left="0.70866141732283472" right="0.70866141732283472" top="0.74803149606299213" bottom="0.74803149606299213" header="0.31496062992125984" footer="0.31496062992125984"/>
  <pageSetup paperSize="9" scale="48"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ublished="0">
    <pageSetUpPr fitToPage="1"/>
  </sheetPr>
  <dimension ref="A1:T32"/>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32" width="8.7109375" style="431" customWidth="1"/>
    <col min="33" max="16384" width="9.28515625" style="431"/>
  </cols>
  <sheetData>
    <row r="1" spans="1:20" ht="30" customHeight="1" x14ac:dyDescent="0.2">
      <c r="A1" s="39"/>
      <c r="B1" s="424"/>
      <c r="C1" s="424"/>
      <c r="D1" s="424"/>
      <c r="E1" s="424"/>
      <c r="F1" s="424"/>
      <c r="G1" s="424"/>
      <c r="H1" s="424"/>
      <c r="I1" s="424"/>
      <c r="J1" s="424"/>
      <c r="K1" s="424"/>
      <c r="L1" s="424"/>
      <c r="M1" s="424"/>
      <c r="N1" s="1028" t="s">
        <v>275</v>
      </c>
      <c r="O1" s="1028"/>
      <c r="P1" s="1029"/>
      <c r="Q1" s="1029"/>
      <c r="R1" s="1029"/>
      <c r="S1" s="1034"/>
    </row>
    <row r="2" spans="1:20" s="58" customFormat="1" ht="30" customHeight="1" x14ac:dyDescent="0.2">
      <c r="A2" s="1045" t="s">
        <v>454</v>
      </c>
      <c r="B2" s="1045"/>
      <c r="C2" s="1045"/>
      <c r="D2" s="1045"/>
      <c r="E2" s="1045"/>
      <c r="F2" s="1045"/>
      <c r="G2" s="1045"/>
      <c r="H2" s="1045"/>
      <c r="I2" s="1045"/>
      <c r="J2" s="1045"/>
      <c r="K2" s="1045"/>
      <c r="L2" s="1045"/>
      <c r="M2" s="1045"/>
      <c r="N2" s="1045"/>
      <c r="O2" s="1045"/>
      <c r="P2" s="1045"/>
      <c r="Q2" s="1045"/>
      <c r="R2" s="1045"/>
      <c r="S2" s="1045"/>
    </row>
    <row r="3" spans="1:20" ht="30" customHeight="1" x14ac:dyDescent="0.2">
      <c r="A3" s="61"/>
      <c r="B3" s="1065" t="s">
        <v>25</v>
      </c>
      <c r="C3" s="1065"/>
      <c r="D3" s="1065"/>
      <c r="E3" s="1065" t="s">
        <v>119</v>
      </c>
      <c r="F3" s="1065"/>
      <c r="G3" s="1065"/>
      <c r="H3" s="1065" t="s">
        <v>120</v>
      </c>
      <c r="I3" s="1065"/>
      <c r="J3" s="1065"/>
      <c r="K3" s="1065" t="s">
        <v>121</v>
      </c>
      <c r="L3" s="1065"/>
      <c r="M3" s="1065"/>
      <c r="N3" s="1065" t="s">
        <v>122</v>
      </c>
      <c r="O3" s="1065"/>
      <c r="P3" s="1065"/>
      <c r="Q3" s="1065" t="s">
        <v>35</v>
      </c>
      <c r="R3" s="1065"/>
      <c r="S3" s="1065"/>
    </row>
    <row r="4" spans="1:20" ht="15" customHeight="1" x14ac:dyDescent="0.2">
      <c r="A4" s="23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row>
    <row r="5" spans="1:20" ht="6" customHeight="1" x14ac:dyDescent="0.2">
      <c r="A5" s="98"/>
      <c r="B5" s="107"/>
      <c r="C5" s="107"/>
      <c r="D5" s="107"/>
      <c r="E5" s="107"/>
      <c r="F5" s="107"/>
      <c r="G5" s="107"/>
      <c r="H5" s="107"/>
      <c r="I5" s="107"/>
      <c r="J5" s="107"/>
      <c r="K5" s="107"/>
      <c r="L5" s="107"/>
      <c r="M5" s="107"/>
      <c r="N5" s="107"/>
      <c r="O5" s="107"/>
      <c r="P5" s="107"/>
      <c r="Q5" s="107"/>
      <c r="R5" s="107"/>
      <c r="S5" s="30"/>
    </row>
    <row r="6" spans="1:20" ht="12.75" customHeight="1" x14ac:dyDescent="0.2">
      <c r="A6" s="172">
        <v>2013</v>
      </c>
      <c r="B6" s="486">
        <v>97.39</v>
      </c>
      <c r="C6" s="486">
        <v>99</v>
      </c>
      <c r="D6" s="486">
        <v>98.16</v>
      </c>
      <c r="E6" s="486">
        <v>1.19</v>
      </c>
      <c r="F6" s="486">
        <v>0.45</v>
      </c>
      <c r="G6" s="486">
        <v>0.83</v>
      </c>
      <c r="H6" s="486">
        <v>0.34</v>
      </c>
      <c r="I6" s="486">
        <v>0.17</v>
      </c>
      <c r="J6" s="486">
        <v>0.26</v>
      </c>
      <c r="K6" s="486">
        <v>0.31</v>
      </c>
      <c r="L6" s="486">
        <v>7.0000000000000007E-2</v>
      </c>
      <c r="M6" s="486">
        <v>0.19</v>
      </c>
      <c r="N6" s="486">
        <v>1.68</v>
      </c>
      <c r="O6" s="486">
        <v>0.6</v>
      </c>
      <c r="P6" s="486">
        <v>1.1499999999999999</v>
      </c>
      <c r="Q6" s="486">
        <v>0.93</v>
      </c>
      <c r="R6" s="486">
        <v>0.4</v>
      </c>
      <c r="S6" s="486">
        <v>0.69</v>
      </c>
      <c r="T6" s="79"/>
    </row>
    <row r="7" spans="1:20" ht="12.75" customHeight="1" x14ac:dyDescent="0.2">
      <c r="A7" s="172">
        <v>2014</v>
      </c>
      <c r="B7" s="486">
        <v>97.58</v>
      </c>
      <c r="C7" s="486">
        <v>98.5</v>
      </c>
      <c r="D7" s="486">
        <v>98.01</v>
      </c>
      <c r="E7" s="486">
        <v>0.87</v>
      </c>
      <c r="F7" s="486">
        <v>0.95</v>
      </c>
      <c r="G7" s="486">
        <v>0.93</v>
      </c>
      <c r="H7" s="486">
        <v>7.0000000000000007E-2</v>
      </c>
      <c r="I7" s="486">
        <v>0.11</v>
      </c>
      <c r="J7" s="486">
        <v>0.09</v>
      </c>
      <c r="K7" s="486">
        <v>0.24</v>
      </c>
      <c r="L7" s="486">
        <v>0.11</v>
      </c>
      <c r="M7" s="486">
        <v>0.17</v>
      </c>
      <c r="N7" s="486">
        <v>1.18</v>
      </c>
      <c r="O7" s="486">
        <v>1.17</v>
      </c>
      <c r="P7" s="486">
        <v>1.19</v>
      </c>
      <c r="Q7" s="486">
        <v>1.24</v>
      </c>
      <c r="R7" s="486">
        <v>0.33</v>
      </c>
      <c r="S7" s="486">
        <v>0.8</v>
      </c>
      <c r="T7" s="79"/>
    </row>
    <row r="8" spans="1:20" ht="12.75" customHeight="1" x14ac:dyDescent="0.2">
      <c r="A8" s="172">
        <v>2015</v>
      </c>
      <c r="B8" s="486">
        <v>97.85</v>
      </c>
      <c r="C8" s="486">
        <v>98.74</v>
      </c>
      <c r="D8" s="486">
        <v>98.19</v>
      </c>
      <c r="E8" s="486">
        <v>0.83</v>
      </c>
      <c r="F8" s="486">
        <v>0.22</v>
      </c>
      <c r="G8" s="486">
        <v>0.56999999999999995</v>
      </c>
      <c r="H8" s="486">
        <v>0.03</v>
      </c>
      <c r="I8" s="486">
        <v>0.11</v>
      </c>
      <c r="J8" s="486">
        <v>7.0000000000000007E-2</v>
      </c>
      <c r="K8" s="486">
        <v>0.16</v>
      </c>
      <c r="L8" s="486">
        <v>0.02</v>
      </c>
      <c r="M8" s="486">
        <v>0.09</v>
      </c>
      <c r="N8" s="486">
        <v>0.93</v>
      </c>
      <c r="O8" s="486">
        <v>0.35</v>
      </c>
      <c r="P8" s="486">
        <v>0.69</v>
      </c>
      <c r="Q8" s="486">
        <v>1.21</v>
      </c>
      <c r="R8" s="486">
        <v>0.91</v>
      </c>
      <c r="S8" s="486">
        <v>1.1200000000000001</v>
      </c>
      <c r="T8" s="79"/>
    </row>
    <row r="9" spans="1:20" ht="12.75" customHeight="1" x14ac:dyDescent="0.2">
      <c r="A9" s="172">
        <v>2016</v>
      </c>
      <c r="B9" s="486">
        <v>98.11</v>
      </c>
      <c r="C9" s="486">
        <v>99.14</v>
      </c>
      <c r="D9" s="486">
        <v>98.32</v>
      </c>
      <c r="E9" s="486">
        <v>0.35</v>
      </c>
      <c r="F9" s="486">
        <v>0.16</v>
      </c>
      <c r="G9" s="486">
        <v>0.49</v>
      </c>
      <c r="H9" s="486">
        <v>0.2</v>
      </c>
      <c r="I9" s="486" t="s">
        <v>117</v>
      </c>
      <c r="J9" s="486">
        <v>0.21</v>
      </c>
      <c r="K9" s="486">
        <v>7.0000000000000007E-2</v>
      </c>
      <c r="L9" s="486" t="s">
        <v>117</v>
      </c>
      <c r="M9" s="486">
        <v>0.1</v>
      </c>
      <c r="N9" s="486">
        <v>0.44</v>
      </c>
      <c r="O9" s="486">
        <v>0.16</v>
      </c>
      <c r="P9" s="486">
        <v>0.6</v>
      </c>
      <c r="Q9" s="486">
        <v>1.45</v>
      </c>
      <c r="R9" s="486">
        <v>0.7</v>
      </c>
      <c r="S9" s="486">
        <v>1.0900000000000001</v>
      </c>
      <c r="T9" s="79"/>
    </row>
    <row r="10" spans="1:20" ht="12.75" customHeight="1" x14ac:dyDescent="0.2">
      <c r="A10" s="172">
        <v>2017</v>
      </c>
      <c r="B10" s="486">
        <v>98.55</v>
      </c>
      <c r="C10" s="486">
        <v>99.14</v>
      </c>
      <c r="D10" s="486">
        <v>98.75</v>
      </c>
      <c r="E10" s="486">
        <v>0.5</v>
      </c>
      <c r="F10" s="486">
        <v>0.41</v>
      </c>
      <c r="G10" s="486">
        <v>0.53</v>
      </c>
      <c r="H10" s="486">
        <v>0.11</v>
      </c>
      <c r="I10" s="486" t="s">
        <v>117</v>
      </c>
      <c r="J10" s="486">
        <v>7.0000000000000007E-2</v>
      </c>
      <c r="K10" s="486">
        <v>0.3</v>
      </c>
      <c r="L10" s="486">
        <v>0.03</v>
      </c>
      <c r="M10" s="486">
        <v>0.18</v>
      </c>
      <c r="N10" s="486">
        <v>0.68</v>
      </c>
      <c r="O10" s="486">
        <v>0.45</v>
      </c>
      <c r="P10" s="486">
        <v>0.65</v>
      </c>
      <c r="Q10" s="486">
        <v>0.77</v>
      </c>
      <c r="R10" s="486">
        <v>0.41</v>
      </c>
      <c r="S10" s="486">
        <v>0.6</v>
      </c>
      <c r="T10" s="79"/>
    </row>
    <row r="11" spans="1:20" ht="12.75" customHeight="1" x14ac:dyDescent="0.2">
      <c r="A11" s="172">
        <v>2018</v>
      </c>
      <c r="B11" s="486">
        <v>97.82</v>
      </c>
      <c r="C11" s="486">
        <v>99.12</v>
      </c>
      <c r="D11" s="486">
        <v>98.29</v>
      </c>
      <c r="E11" s="486">
        <v>0.51</v>
      </c>
      <c r="F11" s="486">
        <v>0.17</v>
      </c>
      <c r="G11" s="486">
        <v>0.38</v>
      </c>
      <c r="H11" s="486">
        <v>0.22</v>
      </c>
      <c r="I11" s="486">
        <v>0.1</v>
      </c>
      <c r="J11" s="486">
        <v>0.16</v>
      </c>
      <c r="K11" s="486">
        <v>0.19</v>
      </c>
      <c r="L11" s="486" t="s">
        <v>117</v>
      </c>
      <c r="M11" s="486">
        <v>0.09</v>
      </c>
      <c r="N11" s="486">
        <v>0.88</v>
      </c>
      <c r="O11" s="486">
        <v>0.24</v>
      </c>
      <c r="P11" s="486">
        <v>0.6</v>
      </c>
      <c r="Q11" s="486">
        <v>1.3</v>
      </c>
      <c r="R11" s="486">
        <v>0.64</v>
      </c>
      <c r="S11" s="486">
        <v>1.1100000000000001</v>
      </c>
      <c r="T11" s="79"/>
    </row>
    <row r="12" spans="1:20" ht="6" customHeight="1" x14ac:dyDescent="0.2">
      <c r="A12" s="77" t="s">
        <v>39</v>
      </c>
      <c r="B12" s="74"/>
      <c r="C12" s="74"/>
      <c r="D12" s="186"/>
      <c r="E12" s="74"/>
      <c r="F12" s="74"/>
      <c r="G12" s="186"/>
      <c r="H12" s="74"/>
      <c r="I12" s="74"/>
      <c r="J12" s="186"/>
      <c r="K12" s="74"/>
      <c r="L12" s="74"/>
      <c r="M12" s="186"/>
      <c r="N12" s="74"/>
      <c r="O12" s="74"/>
      <c r="P12" s="186"/>
      <c r="Q12" s="250"/>
      <c r="R12" s="250"/>
      <c r="S12" s="138"/>
    </row>
    <row r="13" spans="1:20" ht="15" customHeight="1" x14ac:dyDescent="0.2">
      <c r="A13" s="1026" t="s">
        <v>180</v>
      </c>
      <c r="B13" s="1026"/>
      <c r="C13" s="1026"/>
      <c r="D13" s="1026"/>
      <c r="E13" s="1026"/>
      <c r="F13" s="1026"/>
      <c r="G13" s="1026"/>
      <c r="H13" s="1026"/>
      <c r="I13" s="1026"/>
      <c r="J13" s="1026"/>
      <c r="K13" s="1026"/>
      <c r="L13" s="1026"/>
      <c r="M13" s="1026"/>
      <c r="N13" s="1026"/>
      <c r="O13" s="1026"/>
      <c r="P13" s="1026"/>
      <c r="Q13" s="1026"/>
      <c r="R13" s="1026"/>
      <c r="S13" s="1026"/>
    </row>
    <row r="14" spans="1:20" x14ac:dyDescent="0.2">
      <c r="B14" s="30"/>
      <c r="D14" s="627"/>
      <c r="E14" s="627"/>
      <c r="F14" s="278"/>
      <c r="I14" s="627"/>
      <c r="J14" s="627"/>
      <c r="K14" s="627"/>
      <c r="L14" s="278"/>
    </row>
    <row r="15" spans="1:20" x14ac:dyDescent="0.2">
      <c r="E15" s="628"/>
    </row>
    <row r="16" spans="1:20" x14ac:dyDescent="0.2">
      <c r="B16" s="566"/>
      <c r="C16" s="566"/>
      <c r="D16" s="566"/>
      <c r="E16" s="566"/>
      <c r="F16" s="566"/>
      <c r="G16" s="566"/>
      <c r="H16" s="566"/>
      <c r="I16" s="566"/>
      <c r="J16" s="566"/>
      <c r="K16" s="566"/>
      <c r="L16" s="566"/>
      <c r="M16" s="566"/>
      <c r="N16" s="566"/>
      <c r="O16" s="566"/>
      <c r="P16" s="566"/>
      <c r="Q16" s="566"/>
      <c r="R16" s="566"/>
      <c r="S16" s="566"/>
    </row>
    <row r="17" spans="5:5" x14ac:dyDescent="0.2">
      <c r="E17" s="628"/>
    </row>
    <row r="19" spans="5:5" x14ac:dyDescent="0.2">
      <c r="E19" s="628"/>
    </row>
    <row r="20" spans="5:5" x14ac:dyDescent="0.2">
      <c r="E20" s="628"/>
    </row>
    <row r="22" spans="5:5" x14ac:dyDescent="0.2">
      <c r="E22" s="628"/>
    </row>
    <row r="23" spans="5:5" x14ac:dyDescent="0.2">
      <c r="E23" s="628"/>
    </row>
    <row r="25" spans="5:5" x14ac:dyDescent="0.2">
      <c r="E25" s="628"/>
    </row>
    <row r="26" spans="5:5" x14ac:dyDescent="0.2">
      <c r="E26" s="628"/>
    </row>
    <row r="28" spans="5:5" x14ac:dyDescent="0.2">
      <c r="E28" s="628"/>
    </row>
    <row r="29" spans="5:5" x14ac:dyDescent="0.2">
      <c r="E29" s="628"/>
    </row>
    <row r="31" spans="5:5" x14ac:dyDescent="0.2">
      <c r="E31" s="628"/>
    </row>
    <row r="32" spans="5:5" x14ac:dyDescent="0.2">
      <c r="E32" s="628"/>
    </row>
  </sheetData>
  <mergeCells count="9">
    <mergeCell ref="A13:S13"/>
    <mergeCell ref="N1:S1"/>
    <mergeCell ref="A2:S2"/>
    <mergeCell ref="N3:P3"/>
    <mergeCell ref="E3:G3"/>
    <mergeCell ref="H3:J3"/>
    <mergeCell ref="K3:M3"/>
    <mergeCell ref="B3:D3"/>
    <mergeCell ref="Q3:S3"/>
  </mergeCells>
  <hyperlinks>
    <hyperlink ref="N1:Q1" location="Tabellförteckning!A1" display="Tabellförteckning!A1" xr:uid="{00000000-0004-0000-5A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ublished="0">
    <pageSetUpPr fitToPage="1"/>
  </sheetPr>
  <dimension ref="A1:T30"/>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9" width="6.7109375" style="431" customWidth="1"/>
    <col min="20" max="32" width="8.7109375" style="431" customWidth="1"/>
    <col min="33" max="16384" width="9.28515625" style="431"/>
  </cols>
  <sheetData>
    <row r="1" spans="1:20" ht="30" customHeight="1" x14ac:dyDescent="0.2">
      <c r="A1" s="39"/>
      <c r="B1" s="424"/>
      <c r="C1" s="424"/>
      <c r="D1" s="424"/>
      <c r="E1" s="424"/>
      <c r="F1" s="424"/>
      <c r="G1" s="424"/>
      <c r="H1" s="424"/>
      <c r="I1" s="424"/>
      <c r="J1" s="424"/>
      <c r="K1" s="424"/>
      <c r="L1" s="424"/>
      <c r="M1" s="424"/>
      <c r="N1" s="1028" t="s">
        <v>275</v>
      </c>
      <c r="O1" s="1028"/>
      <c r="P1" s="1029"/>
      <c r="Q1" s="1029"/>
      <c r="R1" s="1029"/>
      <c r="S1" s="1034"/>
    </row>
    <row r="2" spans="1:20" s="58" customFormat="1" ht="30" customHeight="1" x14ac:dyDescent="0.2">
      <c r="A2" s="1045" t="s">
        <v>453</v>
      </c>
      <c r="B2" s="1045"/>
      <c r="C2" s="1045"/>
      <c r="D2" s="1045"/>
      <c r="E2" s="1045"/>
      <c r="F2" s="1045"/>
      <c r="G2" s="1045"/>
      <c r="H2" s="1045"/>
      <c r="I2" s="1045"/>
      <c r="J2" s="1045"/>
      <c r="K2" s="1045"/>
      <c r="L2" s="1045"/>
      <c r="M2" s="1045"/>
      <c r="N2" s="1045"/>
      <c r="O2" s="1045"/>
      <c r="P2" s="1045"/>
      <c r="Q2" s="1045"/>
      <c r="R2" s="1045"/>
      <c r="S2" s="1045"/>
    </row>
    <row r="3" spans="1:20" ht="30" customHeight="1" x14ac:dyDescent="0.2">
      <c r="A3" s="61"/>
      <c r="B3" s="1065" t="s">
        <v>25</v>
      </c>
      <c r="C3" s="1065"/>
      <c r="D3" s="1065"/>
      <c r="E3" s="1065" t="s">
        <v>119</v>
      </c>
      <c r="F3" s="1065"/>
      <c r="G3" s="1065"/>
      <c r="H3" s="1065" t="s">
        <v>120</v>
      </c>
      <c r="I3" s="1065"/>
      <c r="J3" s="1065"/>
      <c r="K3" s="1065" t="s">
        <v>121</v>
      </c>
      <c r="L3" s="1065"/>
      <c r="M3" s="1065"/>
      <c r="N3" s="1065" t="s">
        <v>122</v>
      </c>
      <c r="O3" s="1065"/>
      <c r="P3" s="1065"/>
      <c r="Q3" s="1065" t="s">
        <v>35</v>
      </c>
      <c r="R3" s="1065"/>
      <c r="S3" s="1065"/>
    </row>
    <row r="4" spans="1:20" ht="15" customHeight="1" x14ac:dyDescent="0.2">
      <c r="A4" s="23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row>
    <row r="5" spans="1:20" ht="6" customHeight="1" x14ac:dyDescent="0.2">
      <c r="A5" s="98"/>
      <c r="B5" s="107"/>
      <c r="C5" s="107"/>
      <c r="D5" s="107"/>
      <c r="E5" s="107"/>
      <c r="F5" s="107"/>
      <c r="G5" s="107"/>
      <c r="H5" s="107"/>
      <c r="I5" s="109"/>
      <c r="J5" s="109"/>
      <c r="K5" s="107"/>
      <c r="L5" s="107"/>
      <c r="M5" s="107"/>
      <c r="N5" s="107"/>
      <c r="O5" s="107"/>
      <c r="P5" s="107"/>
      <c r="Q5" s="107"/>
      <c r="R5" s="107"/>
      <c r="S5" s="30"/>
    </row>
    <row r="6" spans="1:20" ht="12.75" customHeight="1" x14ac:dyDescent="0.2">
      <c r="A6" s="172">
        <v>2013</v>
      </c>
      <c r="B6" s="486">
        <v>96.92</v>
      </c>
      <c r="C6" s="486">
        <v>99.03</v>
      </c>
      <c r="D6" s="486">
        <v>97.92</v>
      </c>
      <c r="E6" s="486">
        <v>1.76</v>
      </c>
      <c r="F6" s="486">
        <v>0.5</v>
      </c>
      <c r="G6" s="486">
        <v>1.1599999999999999</v>
      </c>
      <c r="H6" s="486">
        <v>0.13</v>
      </c>
      <c r="I6" s="486" t="s">
        <v>117</v>
      </c>
      <c r="J6" s="486">
        <v>7.0000000000000007E-2</v>
      </c>
      <c r="K6" s="486">
        <v>0.28999999999999998</v>
      </c>
      <c r="L6" s="486">
        <v>0.05</v>
      </c>
      <c r="M6" s="486">
        <v>0.17</v>
      </c>
      <c r="N6" s="486">
        <v>1.96</v>
      </c>
      <c r="O6" s="486">
        <v>0.53</v>
      </c>
      <c r="P6" s="486">
        <v>1.29</v>
      </c>
      <c r="Q6" s="486">
        <v>1.1200000000000001</v>
      </c>
      <c r="R6" s="486">
        <v>0.44</v>
      </c>
      <c r="S6" s="486">
        <v>0.79</v>
      </c>
    </row>
    <row r="7" spans="1:20" ht="12.75" customHeight="1" x14ac:dyDescent="0.2">
      <c r="A7" s="172">
        <v>2014</v>
      </c>
      <c r="B7" s="486">
        <v>97.78</v>
      </c>
      <c r="C7" s="486">
        <v>99.13</v>
      </c>
      <c r="D7" s="486">
        <v>98.44</v>
      </c>
      <c r="E7" s="486">
        <v>1.48</v>
      </c>
      <c r="F7" s="486">
        <v>0.62</v>
      </c>
      <c r="G7" s="486">
        <v>1.06</v>
      </c>
      <c r="H7" s="486">
        <v>0.34</v>
      </c>
      <c r="I7" s="486" t="s">
        <v>117</v>
      </c>
      <c r="J7" s="486">
        <v>0.17</v>
      </c>
      <c r="K7" s="486">
        <v>0.16</v>
      </c>
      <c r="L7" s="486">
        <v>0.09</v>
      </c>
      <c r="M7" s="486">
        <v>0.13</v>
      </c>
      <c r="N7" s="486">
        <v>1.68</v>
      </c>
      <c r="O7" s="486">
        <v>0.62</v>
      </c>
      <c r="P7" s="486">
        <v>1.1599999999999999</v>
      </c>
      <c r="Q7" s="486">
        <v>0.54</v>
      </c>
      <c r="R7" s="486">
        <v>0.25</v>
      </c>
      <c r="S7" s="486">
        <v>0.39</v>
      </c>
    </row>
    <row r="8" spans="1:20" ht="12.75" customHeight="1" x14ac:dyDescent="0.2">
      <c r="A8" s="172">
        <v>2015</v>
      </c>
      <c r="B8" s="486">
        <v>98.46</v>
      </c>
      <c r="C8" s="486">
        <v>99.35</v>
      </c>
      <c r="D8" s="486">
        <v>98.87</v>
      </c>
      <c r="E8" s="486">
        <v>0.73</v>
      </c>
      <c r="F8" s="486">
        <v>0.12</v>
      </c>
      <c r="G8" s="486">
        <v>0.44</v>
      </c>
      <c r="H8" s="486">
        <v>0.24</v>
      </c>
      <c r="I8" s="486">
        <v>0.04</v>
      </c>
      <c r="J8" s="486">
        <v>0.14000000000000001</v>
      </c>
      <c r="K8" s="486">
        <v>0.11</v>
      </c>
      <c r="L8" s="486">
        <v>0.08</v>
      </c>
      <c r="M8" s="486">
        <v>0.09</v>
      </c>
      <c r="N8" s="486">
        <v>0.97</v>
      </c>
      <c r="O8" s="486">
        <v>0.16</v>
      </c>
      <c r="P8" s="486">
        <v>0.57999999999999996</v>
      </c>
      <c r="Q8" s="486">
        <v>0.56999999999999995</v>
      </c>
      <c r="R8" s="486">
        <v>0.48</v>
      </c>
      <c r="S8" s="486">
        <v>0.55000000000000004</v>
      </c>
    </row>
    <row r="9" spans="1:20" ht="12.75" customHeight="1" x14ac:dyDescent="0.2">
      <c r="A9" s="172">
        <v>2016</v>
      </c>
      <c r="B9" s="486">
        <v>97.87</v>
      </c>
      <c r="C9" s="486">
        <v>99.11</v>
      </c>
      <c r="D9" s="486">
        <v>98.21</v>
      </c>
      <c r="E9" s="486">
        <v>0.77</v>
      </c>
      <c r="F9" s="486">
        <v>0.28000000000000003</v>
      </c>
      <c r="G9" s="486">
        <v>0.67</v>
      </c>
      <c r="H9" s="486">
        <v>0.12</v>
      </c>
      <c r="I9" s="486">
        <v>0.08</v>
      </c>
      <c r="J9" s="486">
        <v>0.15</v>
      </c>
      <c r="K9" s="486">
        <v>0.31</v>
      </c>
      <c r="L9" s="486">
        <v>0.02</v>
      </c>
      <c r="M9" s="486">
        <v>0.2</v>
      </c>
      <c r="N9" s="486">
        <v>1.06</v>
      </c>
      <c r="O9" s="486">
        <v>0.31</v>
      </c>
      <c r="P9" s="486">
        <v>0.89</v>
      </c>
      <c r="Q9" s="486">
        <v>1.07</v>
      </c>
      <c r="R9" s="486">
        <v>0.59</v>
      </c>
      <c r="S9" s="486">
        <v>0.9</v>
      </c>
    </row>
    <row r="10" spans="1:20" ht="12.75" customHeight="1" x14ac:dyDescent="0.2">
      <c r="A10" s="172">
        <v>2017</v>
      </c>
      <c r="B10" s="486">
        <v>98.78</v>
      </c>
      <c r="C10" s="486">
        <v>99.15</v>
      </c>
      <c r="D10" s="486">
        <v>98.86</v>
      </c>
      <c r="E10" s="486">
        <v>0.36</v>
      </c>
      <c r="F10" s="486">
        <v>0.13</v>
      </c>
      <c r="G10" s="486">
        <v>0.28999999999999998</v>
      </c>
      <c r="H10" s="486">
        <v>0.24</v>
      </c>
      <c r="I10" s="486" t="s">
        <v>117</v>
      </c>
      <c r="J10" s="486">
        <v>0.15</v>
      </c>
      <c r="K10" s="486">
        <v>0.38</v>
      </c>
      <c r="L10" s="486">
        <v>0.19</v>
      </c>
      <c r="M10" s="486">
        <v>0.3</v>
      </c>
      <c r="N10" s="486">
        <v>0.74</v>
      </c>
      <c r="O10" s="486">
        <v>0.31</v>
      </c>
      <c r="P10" s="486">
        <v>0.6</v>
      </c>
      <c r="Q10" s="486">
        <v>0.48</v>
      </c>
      <c r="R10" s="486">
        <v>0.53</v>
      </c>
      <c r="S10" s="486">
        <v>0.54</v>
      </c>
    </row>
    <row r="11" spans="1:20" ht="12.75" customHeight="1" x14ac:dyDescent="0.2">
      <c r="A11" s="172">
        <v>2018</v>
      </c>
      <c r="B11" s="486">
        <v>99.23</v>
      </c>
      <c r="C11" s="486">
        <v>99.41</v>
      </c>
      <c r="D11" s="486">
        <v>99.22</v>
      </c>
      <c r="E11" s="486">
        <v>0.14000000000000001</v>
      </c>
      <c r="F11" s="486">
        <v>0.2</v>
      </c>
      <c r="G11" s="486">
        <v>0.21</v>
      </c>
      <c r="H11" s="486">
        <v>0.06</v>
      </c>
      <c r="I11" s="486">
        <v>7.0000000000000007E-2</v>
      </c>
      <c r="J11" s="486">
        <v>0.06</v>
      </c>
      <c r="K11" s="486">
        <v>0.12</v>
      </c>
      <c r="L11" s="486">
        <v>0.06</v>
      </c>
      <c r="M11" s="486">
        <v>0.11</v>
      </c>
      <c r="N11" s="486">
        <v>0.27</v>
      </c>
      <c r="O11" s="486">
        <v>0.26</v>
      </c>
      <c r="P11" s="486">
        <v>0.32</v>
      </c>
      <c r="Q11" s="486">
        <v>0.51</v>
      </c>
      <c r="R11" s="486">
        <v>0.33</v>
      </c>
      <c r="S11" s="486">
        <v>0.46</v>
      </c>
      <c r="T11" s="79"/>
    </row>
    <row r="12" spans="1:20" ht="6" customHeight="1" x14ac:dyDescent="0.2">
      <c r="A12" s="77" t="s">
        <v>39</v>
      </c>
      <c r="B12" s="74"/>
      <c r="C12" s="74"/>
      <c r="D12" s="186"/>
      <c r="E12" s="74"/>
      <c r="F12" s="74"/>
      <c r="G12" s="186"/>
      <c r="H12" s="74"/>
      <c r="I12" s="74"/>
      <c r="J12" s="186"/>
      <c r="K12" s="74"/>
      <c r="L12" s="74"/>
      <c r="M12" s="186"/>
      <c r="N12" s="74"/>
      <c r="O12" s="74"/>
      <c r="P12" s="186"/>
      <c r="Q12" s="250"/>
      <c r="R12" s="250"/>
      <c r="S12" s="138"/>
    </row>
    <row r="13" spans="1:20" ht="15" customHeight="1" x14ac:dyDescent="0.2">
      <c r="A13" s="1026" t="s">
        <v>180</v>
      </c>
      <c r="B13" s="1026"/>
      <c r="C13" s="1026"/>
      <c r="D13" s="1026"/>
      <c r="E13" s="1026"/>
      <c r="F13" s="1026"/>
      <c r="G13" s="1026"/>
      <c r="H13" s="1026"/>
      <c r="I13" s="1026"/>
      <c r="J13" s="1026"/>
      <c r="K13" s="1026"/>
      <c r="L13" s="1026"/>
      <c r="M13" s="1026"/>
      <c r="N13" s="1026"/>
      <c r="O13" s="1026"/>
      <c r="P13" s="1026"/>
      <c r="Q13" s="1026"/>
      <c r="R13" s="1026"/>
      <c r="S13" s="1026"/>
    </row>
    <row r="14" spans="1:20" x14ac:dyDescent="0.2">
      <c r="B14" s="626"/>
      <c r="C14" s="626"/>
      <c r="D14" s="626"/>
      <c r="E14" s="285"/>
      <c r="K14" s="626"/>
      <c r="L14" s="626"/>
      <c r="M14" s="626"/>
      <c r="N14" s="285"/>
    </row>
    <row r="17" spans="2:4" x14ac:dyDescent="0.2">
      <c r="B17" s="79"/>
      <c r="C17" s="79"/>
      <c r="D17" s="79"/>
    </row>
    <row r="18" spans="2:4" x14ac:dyDescent="0.2">
      <c r="B18" s="79"/>
      <c r="C18" s="79"/>
      <c r="D18" s="79"/>
    </row>
    <row r="21" spans="2:4" x14ac:dyDescent="0.2">
      <c r="B21" s="79"/>
      <c r="C21" s="79"/>
      <c r="D21" s="79"/>
    </row>
    <row r="24" spans="2:4" x14ac:dyDescent="0.2">
      <c r="B24" s="79"/>
      <c r="C24" s="79"/>
      <c r="D24" s="79"/>
    </row>
    <row r="27" spans="2:4" x14ac:dyDescent="0.2">
      <c r="B27" s="79"/>
      <c r="C27" s="79"/>
      <c r="D27" s="79"/>
    </row>
    <row r="30" spans="2:4" x14ac:dyDescent="0.2">
      <c r="B30" s="79"/>
      <c r="C30" s="79"/>
      <c r="D30" s="79"/>
    </row>
  </sheetData>
  <mergeCells count="9">
    <mergeCell ref="A13:S13"/>
    <mergeCell ref="N1:S1"/>
    <mergeCell ref="A2:S2"/>
    <mergeCell ref="N3:P3"/>
    <mergeCell ref="E3:G3"/>
    <mergeCell ref="H3:J3"/>
    <mergeCell ref="K3:M3"/>
    <mergeCell ref="B3:D3"/>
    <mergeCell ref="Q3:S3"/>
  </mergeCells>
  <hyperlinks>
    <hyperlink ref="N1:Q1" location="Tabellförteckning!A1" display="Tabellförteckning!A1" xr:uid="{00000000-0004-0000-5B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ublished="0">
    <pageSetUpPr fitToPage="1"/>
  </sheetPr>
  <dimension ref="A1:AB26"/>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0" width="6.7109375" style="431" customWidth="1"/>
    <col min="11" max="13" width="6.7109375" style="881" customWidth="1"/>
    <col min="14" max="22" width="6.7109375" style="431" customWidth="1"/>
    <col min="23" max="35" width="8.7109375" style="431" customWidth="1"/>
    <col min="36" max="16384" width="9.28515625" style="431"/>
  </cols>
  <sheetData>
    <row r="1" spans="1:28" ht="30" customHeight="1" x14ac:dyDescent="0.2">
      <c r="A1" s="39"/>
      <c r="B1" s="424"/>
      <c r="C1" s="424"/>
      <c r="D1" s="424"/>
      <c r="E1" s="424"/>
      <c r="F1" s="424"/>
      <c r="G1" s="424"/>
      <c r="H1" s="424"/>
      <c r="I1" s="424"/>
      <c r="J1" s="424"/>
      <c r="K1" s="424"/>
      <c r="L1" s="424"/>
      <c r="M1" s="424"/>
      <c r="N1" s="424"/>
      <c r="O1" s="424"/>
      <c r="P1" s="424"/>
      <c r="Q1" s="1028" t="s">
        <v>275</v>
      </c>
      <c r="R1" s="1028"/>
      <c r="S1" s="1029"/>
      <c r="T1" s="1029"/>
      <c r="U1" s="1029"/>
      <c r="V1" s="1034"/>
    </row>
    <row r="2" spans="1:28" s="422" customFormat="1" ht="30" customHeight="1" x14ac:dyDescent="0.2">
      <c r="A2" s="1045" t="s">
        <v>451</v>
      </c>
      <c r="B2" s="1045"/>
      <c r="C2" s="1045"/>
      <c r="D2" s="1045"/>
      <c r="E2" s="1045"/>
      <c r="F2" s="1045"/>
      <c r="G2" s="1045"/>
      <c r="H2" s="1045"/>
      <c r="I2" s="1045"/>
      <c r="J2" s="1045"/>
      <c r="K2" s="1023"/>
      <c r="L2" s="1023"/>
      <c r="M2" s="1023"/>
      <c r="N2" s="1045"/>
      <c r="O2" s="1045"/>
      <c r="P2" s="1045"/>
      <c r="Q2" s="1045"/>
      <c r="R2" s="1045"/>
      <c r="S2" s="1045"/>
      <c r="T2" s="1045"/>
      <c r="U2" s="1045"/>
      <c r="V2" s="1045"/>
    </row>
    <row r="3" spans="1:28" ht="30" customHeight="1" x14ac:dyDescent="0.2">
      <c r="A3" s="61"/>
      <c r="B3" s="1065" t="s">
        <v>25</v>
      </c>
      <c r="C3" s="1065"/>
      <c r="D3" s="1065"/>
      <c r="E3" s="1065" t="s">
        <v>119</v>
      </c>
      <c r="F3" s="1065"/>
      <c r="G3" s="1065"/>
      <c r="H3" s="1065" t="s">
        <v>120</v>
      </c>
      <c r="I3" s="1065"/>
      <c r="J3" s="1065"/>
      <c r="K3" s="1065" t="s">
        <v>483</v>
      </c>
      <c r="L3" s="1065"/>
      <c r="M3" s="1065"/>
      <c r="N3" s="1065" t="s">
        <v>121</v>
      </c>
      <c r="O3" s="1065"/>
      <c r="P3" s="1065"/>
      <c r="Q3" s="1065" t="s">
        <v>122</v>
      </c>
      <c r="R3" s="1065"/>
      <c r="S3" s="1065"/>
      <c r="T3" s="1065" t="s">
        <v>35</v>
      </c>
      <c r="U3" s="1065"/>
      <c r="V3" s="1065"/>
    </row>
    <row r="4" spans="1:28" ht="15" customHeight="1" x14ac:dyDescent="0.2">
      <c r="A4" s="23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row>
    <row r="5" spans="1:28" ht="6" customHeight="1" x14ac:dyDescent="0.2">
      <c r="A5" s="98"/>
      <c r="B5" s="107"/>
      <c r="C5" s="107"/>
      <c r="D5" s="107"/>
      <c r="E5" s="107"/>
      <c r="F5" s="107"/>
      <c r="G5" s="107"/>
      <c r="H5" s="107"/>
      <c r="I5" s="107"/>
      <c r="J5" s="107"/>
      <c r="K5" s="107"/>
      <c r="L5" s="107"/>
      <c r="M5" s="107"/>
      <c r="N5" s="107"/>
      <c r="O5" s="107"/>
      <c r="P5" s="107"/>
      <c r="Q5" s="107"/>
      <c r="R5" s="107"/>
      <c r="S5" s="107"/>
      <c r="T5" s="107"/>
      <c r="U5" s="107"/>
      <c r="V5" s="30"/>
    </row>
    <row r="6" spans="1:28" ht="12.75" customHeight="1" x14ac:dyDescent="0.2">
      <c r="A6" s="172">
        <v>2012</v>
      </c>
      <c r="B6" s="486">
        <v>96.06</v>
      </c>
      <c r="C6" s="486">
        <v>97.26</v>
      </c>
      <c r="D6" s="486">
        <v>96.65</v>
      </c>
      <c r="E6" s="486">
        <v>2.15</v>
      </c>
      <c r="F6" s="486">
        <v>1.86</v>
      </c>
      <c r="G6" s="486">
        <v>2</v>
      </c>
      <c r="H6" s="486">
        <v>0.4</v>
      </c>
      <c r="I6" s="486">
        <v>0.31</v>
      </c>
      <c r="J6" s="486">
        <v>0.35</v>
      </c>
      <c r="K6" s="487" t="s">
        <v>37</v>
      </c>
      <c r="L6" s="487" t="s">
        <v>37</v>
      </c>
      <c r="M6" s="487" t="s">
        <v>37</v>
      </c>
      <c r="N6" s="486">
        <v>0.21</v>
      </c>
      <c r="O6" s="486">
        <v>0.19</v>
      </c>
      <c r="P6" s="486">
        <v>0.2</v>
      </c>
      <c r="Q6" s="486">
        <v>2.76</v>
      </c>
      <c r="R6" s="486">
        <v>2.02</v>
      </c>
      <c r="S6" s="486">
        <v>2.39</v>
      </c>
      <c r="T6" s="486">
        <v>1.17</v>
      </c>
      <c r="U6" s="486">
        <v>0.73</v>
      </c>
      <c r="V6" s="486">
        <v>0.95</v>
      </c>
      <c r="AA6" s="236"/>
      <c r="AB6" s="236"/>
    </row>
    <row r="7" spans="1:28" ht="12.75" customHeight="1" x14ac:dyDescent="0.2">
      <c r="A7" s="172">
        <v>2013</v>
      </c>
      <c r="B7" s="486">
        <v>96.5</v>
      </c>
      <c r="C7" s="486">
        <v>98.1</v>
      </c>
      <c r="D7" s="486">
        <v>97.27</v>
      </c>
      <c r="E7" s="486">
        <v>2.2799999999999998</v>
      </c>
      <c r="F7" s="486">
        <v>1.26</v>
      </c>
      <c r="G7" s="486">
        <v>1.8</v>
      </c>
      <c r="H7" s="486">
        <v>0.31</v>
      </c>
      <c r="I7" s="486">
        <v>0.05</v>
      </c>
      <c r="J7" s="486">
        <v>0.18</v>
      </c>
      <c r="K7" s="487" t="s">
        <v>37</v>
      </c>
      <c r="L7" s="487" t="s">
        <v>37</v>
      </c>
      <c r="M7" s="487" t="s">
        <v>37</v>
      </c>
      <c r="N7" s="486">
        <v>0.31</v>
      </c>
      <c r="O7" s="486">
        <v>0.32</v>
      </c>
      <c r="P7" s="486">
        <v>0.31</v>
      </c>
      <c r="Q7" s="486">
        <v>2.7</v>
      </c>
      <c r="R7" s="486">
        <v>1.49</v>
      </c>
      <c r="S7" s="486">
        <v>2.13</v>
      </c>
      <c r="T7" s="486">
        <v>0.79</v>
      </c>
      <c r="U7" s="486">
        <v>0.41</v>
      </c>
      <c r="V7" s="486">
        <v>0.6</v>
      </c>
      <c r="AA7" s="236"/>
      <c r="AB7" s="236"/>
    </row>
    <row r="8" spans="1:28" ht="12.75" customHeight="1" x14ac:dyDescent="0.2">
      <c r="A8" s="172">
        <v>2014</v>
      </c>
      <c r="B8" s="486">
        <v>96.04</v>
      </c>
      <c r="C8" s="486">
        <v>97.37</v>
      </c>
      <c r="D8" s="486">
        <v>96.67</v>
      </c>
      <c r="E8" s="486">
        <v>2.4300000000000002</v>
      </c>
      <c r="F8" s="486">
        <v>2.34</v>
      </c>
      <c r="G8" s="486">
        <v>2.4</v>
      </c>
      <c r="H8" s="486">
        <v>0.11</v>
      </c>
      <c r="I8" s="486">
        <v>0.11</v>
      </c>
      <c r="J8" s="486">
        <v>0.11</v>
      </c>
      <c r="K8" s="487" t="s">
        <v>37</v>
      </c>
      <c r="L8" s="487" t="s">
        <v>37</v>
      </c>
      <c r="M8" s="487" t="s">
        <v>37</v>
      </c>
      <c r="N8" s="486">
        <v>0.27</v>
      </c>
      <c r="O8" s="486" t="s">
        <v>117</v>
      </c>
      <c r="P8" s="486">
        <v>0.14000000000000001</v>
      </c>
      <c r="Q8" s="486">
        <v>2.8</v>
      </c>
      <c r="R8" s="486">
        <v>2.4300000000000002</v>
      </c>
      <c r="S8" s="486">
        <v>2.63</v>
      </c>
      <c r="T8" s="486">
        <v>1.1599999999999999</v>
      </c>
      <c r="U8" s="486">
        <v>0.2</v>
      </c>
      <c r="V8" s="486">
        <v>0.7</v>
      </c>
      <c r="AA8" s="236"/>
      <c r="AB8" s="236"/>
    </row>
    <row r="9" spans="1:28" ht="12.75" customHeight="1" x14ac:dyDescent="0.2">
      <c r="A9" s="172">
        <v>2015</v>
      </c>
      <c r="B9" s="486">
        <v>96.96</v>
      </c>
      <c r="C9" s="486">
        <v>98.26</v>
      </c>
      <c r="D9" s="486">
        <v>97.53</v>
      </c>
      <c r="E9" s="486">
        <v>1.73</v>
      </c>
      <c r="F9" s="486">
        <v>1.18</v>
      </c>
      <c r="G9" s="486">
        <v>1.47</v>
      </c>
      <c r="H9" s="486">
        <v>0.13</v>
      </c>
      <c r="I9" s="486">
        <v>0.09</v>
      </c>
      <c r="J9" s="486">
        <v>0.11</v>
      </c>
      <c r="K9" s="487" t="s">
        <v>37</v>
      </c>
      <c r="L9" s="487" t="s">
        <v>37</v>
      </c>
      <c r="M9" s="487" t="s">
        <v>37</v>
      </c>
      <c r="N9" s="486">
        <v>0.17</v>
      </c>
      <c r="O9" s="486">
        <v>0.03</v>
      </c>
      <c r="P9" s="486">
        <v>0.1</v>
      </c>
      <c r="Q9" s="486">
        <v>1.94</v>
      </c>
      <c r="R9" s="486">
        <v>1.3</v>
      </c>
      <c r="S9" s="486">
        <v>1.64</v>
      </c>
      <c r="T9" s="486">
        <v>1.0900000000000001</v>
      </c>
      <c r="U9" s="486">
        <v>0.43</v>
      </c>
      <c r="V9" s="486">
        <v>0.83</v>
      </c>
      <c r="W9" s="277"/>
      <c r="AA9" s="236"/>
      <c r="AB9" s="236"/>
    </row>
    <row r="10" spans="1:28" ht="12.75" customHeight="1" x14ac:dyDescent="0.2">
      <c r="A10" s="172">
        <v>2016</v>
      </c>
      <c r="B10" s="486">
        <v>97.79</v>
      </c>
      <c r="C10" s="486">
        <v>98.67</v>
      </c>
      <c r="D10" s="486">
        <v>97.96</v>
      </c>
      <c r="E10" s="486">
        <v>0.79</v>
      </c>
      <c r="F10" s="486">
        <v>0.51</v>
      </c>
      <c r="G10" s="486">
        <v>0.87</v>
      </c>
      <c r="H10" s="486">
        <v>0.09</v>
      </c>
      <c r="I10" s="486" t="s">
        <v>117</v>
      </c>
      <c r="J10" s="486">
        <v>0.11</v>
      </c>
      <c r="K10" s="487" t="s">
        <v>37</v>
      </c>
      <c r="L10" s="487" t="s">
        <v>37</v>
      </c>
      <c r="M10" s="487" t="s">
        <v>37</v>
      </c>
      <c r="N10" s="486">
        <v>0.18</v>
      </c>
      <c r="O10" s="486">
        <v>0.02</v>
      </c>
      <c r="P10" s="486">
        <v>0.17</v>
      </c>
      <c r="Q10" s="486">
        <v>0.95</v>
      </c>
      <c r="R10" s="486">
        <v>0.53</v>
      </c>
      <c r="S10" s="486">
        <v>1</v>
      </c>
      <c r="T10" s="486">
        <v>1.27</v>
      </c>
      <c r="U10" s="486">
        <v>0.79</v>
      </c>
      <c r="V10" s="486">
        <v>1.04</v>
      </c>
      <c r="W10" s="277"/>
      <c r="AA10" s="236"/>
      <c r="AB10" s="236"/>
    </row>
    <row r="11" spans="1:28" ht="12.75" customHeight="1" x14ac:dyDescent="0.2">
      <c r="A11" s="172">
        <v>2017</v>
      </c>
      <c r="B11" s="486">
        <v>97.69</v>
      </c>
      <c r="C11" s="486">
        <v>99.01</v>
      </c>
      <c r="D11" s="486">
        <v>98.22</v>
      </c>
      <c r="E11" s="486">
        <v>0.85</v>
      </c>
      <c r="F11" s="486">
        <v>0.32</v>
      </c>
      <c r="G11" s="486">
        <v>0.68</v>
      </c>
      <c r="H11" s="486">
        <v>0.1</v>
      </c>
      <c r="I11" s="486">
        <v>0.06</v>
      </c>
      <c r="J11" s="486">
        <v>0.09</v>
      </c>
      <c r="K11" s="487" t="s">
        <v>37</v>
      </c>
      <c r="L11" s="487" t="s">
        <v>37</v>
      </c>
      <c r="M11" s="487" t="s">
        <v>37</v>
      </c>
      <c r="N11" s="486">
        <v>0.36</v>
      </c>
      <c r="O11" s="486">
        <v>7.0000000000000007E-2</v>
      </c>
      <c r="P11" s="486">
        <v>0.23</v>
      </c>
      <c r="Q11" s="486">
        <v>1.19</v>
      </c>
      <c r="R11" s="486">
        <v>0.44</v>
      </c>
      <c r="S11" s="486">
        <v>0.92</v>
      </c>
      <c r="T11" s="486">
        <v>1.1200000000000001</v>
      </c>
      <c r="U11" s="486">
        <v>0.55000000000000004</v>
      </c>
      <c r="V11" s="486">
        <v>0.86</v>
      </c>
      <c r="W11" s="277"/>
      <c r="AA11" s="236"/>
      <c r="AB11" s="236"/>
    </row>
    <row r="12" spans="1:28" ht="12.75" customHeight="1" x14ac:dyDescent="0.2">
      <c r="A12" s="172">
        <v>2018</v>
      </c>
      <c r="B12" s="486">
        <v>97.54</v>
      </c>
      <c r="C12" s="486">
        <v>98.27</v>
      </c>
      <c r="D12" s="486">
        <v>97.72</v>
      </c>
      <c r="E12" s="486">
        <v>0.46</v>
      </c>
      <c r="F12" s="486">
        <v>0.6</v>
      </c>
      <c r="G12" s="486">
        <v>0.55000000000000004</v>
      </c>
      <c r="H12" s="486">
        <v>0.25</v>
      </c>
      <c r="I12" s="486">
        <v>0.03</v>
      </c>
      <c r="J12" s="486">
        <v>0.14000000000000001</v>
      </c>
      <c r="K12" s="487" t="s">
        <v>37</v>
      </c>
      <c r="L12" s="487" t="s">
        <v>37</v>
      </c>
      <c r="M12" s="487" t="s">
        <v>37</v>
      </c>
      <c r="N12" s="486">
        <v>0.26</v>
      </c>
      <c r="O12" s="486">
        <v>0.02</v>
      </c>
      <c r="P12" s="486">
        <v>0.16</v>
      </c>
      <c r="Q12" s="486">
        <v>0.89</v>
      </c>
      <c r="R12" s="486">
        <v>0.61</v>
      </c>
      <c r="S12" s="486">
        <v>0.79</v>
      </c>
      <c r="T12" s="486">
        <v>1.57</v>
      </c>
      <c r="U12" s="486">
        <v>1.1200000000000001</v>
      </c>
      <c r="V12" s="486">
        <v>1.49</v>
      </c>
      <c r="W12" s="277"/>
      <c r="AA12" s="236"/>
      <c r="AB12" s="236"/>
    </row>
    <row r="13" spans="1:28" ht="12.75" customHeight="1" x14ac:dyDescent="0.2">
      <c r="A13" s="172">
        <v>2019</v>
      </c>
      <c r="B13" s="486">
        <v>97.33</v>
      </c>
      <c r="C13" s="486">
        <v>98.29</v>
      </c>
      <c r="D13" s="486">
        <v>97.67</v>
      </c>
      <c r="E13" s="486">
        <v>0.84</v>
      </c>
      <c r="F13" s="486">
        <v>0.28999999999999998</v>
      </c>
      <c r="G13" s="486">
        <v>0.64</v>
      </c>
      <c r="H13" s="486">
        <v>0.36</v>
      </c>
      <c r="I13" s="486">
        <v>0.06</v>
      </c>
      <c r="J13" s="486">
        <v>0.23</v>
      </c>
      <c r="K13" s="487" t="s">
        <v>37</v>
      </c>
      <c r="L13" s="487" t="s">
        <v>37</v>
      </c>
      <c r="M13" s="487" t="s">
        <v>37</v>
      </c>
      <c r="N13" s="486">
        <v>0.46</v>
      </c>
      <c r="O13" s="486">
        <v>0.16</v>
      </c>
      <c r="P13" s="486">
        <v>0.34</v>
      </c>
      <c r="Q13" s="486">
        <v>1.43</v>
      </c>
      <c r="R13" s="486">
        <v>0.5</v>
      </c>
      <c r="S13" s="486">
        <v>1.07</v>
      </c>
      <c r="T13" s="486">
        <v>1.24</v>
      </c>
      <c r="U13" s="486">
        <v>1.22</v>
      </c>
      <c r="V13" s="486">
        <v>1.26</v>
      </c>
      <c r="W13" s="277"/>
      <c r="AA13" s="236"/>
      <c r="AB13" s="236"/>
    </row>
    <row r="14" spans="1:28" ht="12.75" customHeight="1" x14ac:dyDescent="0.2">
      <c r="A14" s="67" t="s">
        <v>635</v>
      </c>
      <c r="B14" s="486">
        <v>97.16</v>
      </c>
      <c r="C14" s="486">
        <v>98.45</v>
      </c>
      <c r="D14" s="486">
        <v>97.74</v>
      </c>
      <c r="E14" s="486">
        <v>0.57999999999999996</v>
      </c>
      <c r="F14" s="486">
        <v>0.13</v>
      </c>
      <c r="G14" s="486">
        <v>0.4</v>
      </c>
      <c r="H14" s="487" t="s">
        <v>37</v>
      </c>
      <c r="I14" s="487" t="s">
        <v>37</v>
      </c>
      <c r="J14" s="487" t="s">
        <v>37</v>
      </c>
      <c r="K14" s="486">
        <v>0.6</v>
      </c>
      <c r="L14" s="486" t="s">
        <v>117</v>
      </c>
      <c r="M14" s="486">
        <v>0.3</v>
      </c>
      <c r="N14" s="486">
        <v>0.46</v>
      </c>
      <c r="O14" s="486">
        <v>0.16</v>
      </c>
      <c r="P14" s="486">
        <v>0.31</v>
      </c>
      <c r="Q14" s="486">
        <v>1.49</v>
      </c>
      <c r="R14" s="486">
        <v>0.28999999999999998</v>
      </c>
      <c r="S14" s="486">
        <v>0.95</v>
      </c>
      <c r="T14" s="486">
        <v>1.35</v>
      </c>
      <c r="U14" s="486">
        <v>1.26</v>
      </c>
      <c r="V14" s="486">
        <v>1.31</v>
      </c>
      <c r="W14" s="277"/>
      <c r="AA14" s="236"/>
      <c r="AB14" s="236"/>
    </row>
    <row r="15" spans="1:28" ht="6" customHeight="1" x14ac:dyDescent="0.2">
      <c r="A15" s="1079" t="s">
        <v>39</v>
      </c>
      <c r="B15" s="1079"/>
      <c r="C15" s="1079"/>
      <c r="D15" s="1079"/>
      <c r="E15" s="1079"/>
      <c r="F15" s="1079"/>
      <c r="G15" s="1079"/>
      <c r="H15" s="1079"/>
      <c r="I15" s="1079"/>
      <c r="J15" s="1079"/>
      <c r="K15" s="1080"/>
      <c r="L15" s="1080"/>
      <c r="M15" s="1080"/>
      <c r="N15" s="1079"/>
      <c r="O15" s="1079"/>
      <c r="P15" s="1079"/>
      <c r="Q15" s="1079"/>
      <c r="R15" s="1079"/>
      <c r="S15" s="1079"/>
      <c r="T15" s="1079"/>
      <c r="U15" s="1079"/>
      <c r="V15" s="1079"/>
    </row>
    <row r="16" spans="1:28" s="854" customFormat="1" ht="30" customHeight="1" x14ac:dyDescent="0.2">
      <c r="A16" s="1026" t="s">
        <v>587</v>
      </c>
      <c r="B16" s="1026"/>
      <c r="C16" s="1026"/>
      <c r="D16" s="1026"/>
      <c r="E16" s="1026"/>
      <c r="F16" s="1026"/>
      <c r="G16" s="1026"/>
      <c r="H16" s="1026"/>
      <c r="I16" s="1026"/>
      <c r="J16" s="1026"/>
      <c r="K16" s="1026"/>
      <c r="L16" s="1026"/>
      <c r="M16" s="1026"/>
      <c r="N16" s="1026"/>
      <c r="O16" s="1026"/>
      <c r="P16" s="1026"/>
      <c r="Q16" s="1026"/>
      <c r="R16" s="1026"/>
      <c r="S16" s="1026"/>
      <c r="T16" s="1026"/>
      <c r="U16" s="1026"/>
      <c r="V16" s="1026"/>
    </row>
    <row r="17" spans="1:22" s="854" customFormat="1" ht="6" customHeight="1" x14ac:dyDescent="0.2">
      <c r="A17" s="846"/>
      <c r="B17" s="846"/>
      <c r="C17" s="846"/>
      <c r="D17" s="846"/>
      <c r="E17" s="846"/>
      <c r="F17" s="846"/>
      <c r="G17" s="846"/>
      <c r="H17" s="846"/>
      <c r="I17" s="846"/>
      <c r="J17" s="846"/>
      <c r="K17" s="880"/>
      <c r="L17" s="880"/>
      <c r="M17" s="880"/>
      <c r="N17" s="846"/>
      <c r="O17" s="846"/>
      <c r="P17" s="846"/>
      <c r="Q17" s="846"/>
      <c r="R17" s="846"/>
      <c r="S17" s="846"/>
      <c r="T17" s="846"/>
      <c r="U17" s="846"/>
      <c r="V17" s="846"/>
    </row>
    <row r="18" spans="1:22" ht="15" customHeight="1" x14ac:dyDescent="0.2">
      <c r="A18" s="1026" t="s">
        <v>180</v>
      </c>
      <c r="B18" s="1026"/>
      <c r="C18" s="1026"/>
      <c r="D18" s="1026"/>
      <c r="E18" s="1026"/>
      <c r="F18" s="1026"/>
      <c r="G18" s="1026"/>
      <c r="H18" s="1026"/>
      <c r="I18" s="1026"/>
      <c r="J18" s="1026"/>
      <c r="K18" s="1026"/>
      <c r="L18" s="1026"/>
      <c r="M18" s="1026"/>
      <c r="N18" s="1026"/>
      <c r="O18" s="1026"/>
      <c r="P18" s="1026"/>
      <c r="Q18" s="1026"/>
      <c r="R18" s="1026"/>
      <c r="S18" s="1026"/>
      <c r="T18" s="1026"/>
      <c r="U18" s="1026"/>
      <c r="V18" s="1026"/>
    </row>
    <row r="19" spans="1:22" x14ac:dyDescent="0.2">
      <c r="E19" s="280"/>
      <c r="F19" s="280"/>
      <c r="G19" s="280"/>
      <c r="H19" s="277"/>
      <c r="K19" s="281"/>
      <c r="L19" s="281"/>
      <c r="M19" s="281"/>
      <c r="N19" s="281"/>
      <c r="O19" s="281"/>
      <c r="P19" s="281"/>
      <c r="Q19" s="277"/>
    </row>
    <row r="21" spans="1:22" x14ac:dyDescent="0.2">
      <c r="B21" s="276"/>
      <c r="C21" s="276"/>
      <c r="D21" s="276"/>
      <c r="E21" s="276"/>
      <c r="F21" s="276"/>
      <c r="G21" s="276"/>
      <c r="H21" s="276"/>
      <c r="I21" s="276"/>
      <c r="J21" s="276"/>
      <c r="K21" s="276"/>
      <c r="L21" s="276"/>
      <c r="M21" s="276"/>
      <c r="Q21" s="883"/>
      <c r="R21" s="276"/>
      <c r="S21" s="276"/>
      <c r="T21" s="276"/>
    </row>
    <row r="22" spans="1:22" x14ac:dyDescent="0.2">
      <c r="B22" s="282"/>
      <c r="C22" s="282"/>
      <c r="D22" s="282"/>
      <c r="E22" s="278"/>
    </row>
    <row r="23" spans="1:22" x14ac:dyDescent="0.2">
      <c r="E23" s="278"/>
    </row>
    <row r="24" spans="1:22" x14ac:dyDescent="0.2">
      <c r="E24" s="278"/>
    </row>
    <row r="25" spans="1:22" x14ac:dyDescent="0.2">
      <c r="E25" s="278"/>
    </row>
    <row r="26" spans="1:22" x14ac:dyDescent="0.2">
      <c r="E26" s="881"/>
    </row>
  </sheetData>
  <mergeCells count="12">
    <mergeCell ref="A15:V15"/>
    <mergeCell ref="A18:V18"/>
    <mergeCell ref="Q1:V1"/>
    <mergeCell ref="A2:V2"/>
    <mergeCell ref="Q3:S3"/>
    <mergeCell ref="E3:G3"/>
    <mergeCell ref="H3:J3"/>
    <mergeCell ref="N3:P3"/>
    <mergeCell ref="B3:D3"/>
    <mergeCell ref="T3:V3"/>
    <mergeCell ref="A16:V16"/>
    <mergeCell ref="K3:M3"/>
  </mergeCells>
  <hyperlinks>
    <hyperlink ref="Q1:T1" location="Tabellförteckning!A1" display="Tabellförteckning!A1" xr:uid="{00000000-0004-0000-5C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ublished="0">
    <pageSetUpPr fitToPage="1"/>
  </sheetPr>
  <dimension ref="A1:AC26"/>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0" width="6.7109375" style="431" customWidth="1"/>
    <col min="11" max="13" width="6.7109375" style="881" customWidth="1"/>
    <col min="14" max="22" width="6.7109375" style="431" customWidth="1"/>
    <col min="23" max="35" width="8.7109375" style="431" customWidth="1"/>
    <col min="36" max="16384" width="9.28515625" style="431"/>
  </cols>
  <sheetData>
    <row r="1" spans="1:28" ht="30" customHeight="1" x14ac:dyDescent="0.2">
      <c r="A1" s="39"/>
      <c r="B1" s="424"/>
      <c r="C1" s="424"/>
      <c r="D1" s="424"/>
      <c r="E1" s="424"/>
      <c r="F1" s="424"/>
      <c r="G1" s="424"/>
      <c r="H1" s="424"/>
      <c r="I1" s="424"/>
      <c r="J1" s="424"/>
      <c r="K1" s="424"/>
      <c r="L1" s="424"/>
      <c r="M1" s="424"/>
      <c r="N1" s="424"/>
      <c r="O1" s="424"/>
      <c r="P1" s="424"/>
      <c r="Q1" s="1028" t="s">
        <v>275</v>
      </c>
      <c r="R1" s="1028"/>
      <c r="S1" s="1029"/>
      <c r="T1" s="1029"/>
      <c r="U1" s="1029"/>
      <c r="V1" s="1034"/>
    </row>
    <row r="2" spans="1:28" s="422" customFormat="1" ht="30" customHeight="1" x14ac:dyDescent="0.2">
      <c r="A2" s="1045" t="s">
        <v>452</v>
      </c>
      <c r="B2" s="1045"/>
      <c r="C2" s="1045"/>
      <c r="D2" s="1045"/>
      <c r="E2" s="1045"/>
      <c r="F2" s="1045"/>
      <c r="G2" s="1045"/>
      <c r="H2" s="1045"/>
      <c r="I2" s="1045"/>
      <c r="J2" s="1045"/>
      <c r="K2" s="1023"/>
      <c r="L2" s="1023"/>
      <c r="M2" s="1023"/>
      <c r="N2" s="1045"/>
      <c r="O2" s="1045"/>
      <c r="P2" s="1045"/>
      <c r="Q2" s="1045"/>
      <c r="R2" s="1045"/>
      <c r="S2" s="1045"/>
      <c r="T2" s="1045"/>
      <c r="U2" s="1045"/>
      <c r="V2" s="1045"/>
    </row>
    <row r="3" spans="1:28" ht="30" customHeight="1" x14ac:dyDescent="0.2">
      <c r="A3" s="172"/>
      <c r="B3" s="1065" t="s">
        <v>25</v>
      </c>
      <c r="C3" s="1065"/>
      <c r="D3" s="1065"/>
      <c r="E3" s="1065" t="s">
        <v>119</v>
      </c>
      <c r="F3" s="1065"/>
      <c r="G3" s="1065"/>
      <c r="H3" s="1065" t="s">
        <v>120</v>
      </c>
      <c r="I3" s="1065"/>
      <c r="J3" s="1065"/>
      <c r="K3" s="1065" t="s">
        <v>483</v>
      </c>
      <c r="L3" s="1065"/>
      <c r="M3" s="1065"/>
      <c r="N3" s="1065" t="s">
        <v>121</v>
      </c>
      <c r="O3" s="1065"/>
      <c r="P3" s="1065"/>
      <c r="Q3" s="1065" t="s">
        <v>122</v>
      </c>
      <c r="R3" s="1065"/>
      <c r="S3" s="1065"/>
      <c r="T3" s="1065" t="s">
        <v>35</v>
      </c>
      <c r="U3" s="1065"/>
      <c r="V3" s="1065"/>
    </row>
    <row r="4" spans="1:28" ht="15" customHeight="1" x14ac:dyDescent="0.2">
      <c r="A4" s="70" t="s">
        <v>39</v>
      </c>
      <c r="B4" s="426" t="s">
        <v>28</v>
      </c>
      <c r="C4" s="426" t="s">
        <v>29</v>
      </c>
      <c r="D4" s="426" t="s">
        <v>307</v>
      </c>
      <c r="E4" s="426" t="s">
        <v>28</v>
      </c>
      <c r="F4" s="426" t="s">
        <v>29</v>
      </c>
      <c r="G4" s="426" t="s">
        <v>307</v>
      </c>
      <c r="H4" s="426" t="s">
        <v>28</v>
      </c>
      <c r="I4" s="426" t="s">
        <v>29</v>
      </c>
      <c r="J4" s="426" t="s">
        <v>307</v>
      </c>
      <c r="K4" s="426" t="s">
        <v>28</v>
      </c>
      <c r="L4" s="426" t="s">
        <v>29</v>
      </c>
      <c r="M4" s="426" t="s">
        <v>307</v>
      </c>
      <c r="N4" s="426" t="s">
        <v>28</v>
      </c>
      <c r="O4" s="426" t="s">
        <v>29</v>
      </c>
      <c r="P4" s="426" t="s">
        <v>307</v>
      </c>
      <c r="Q4" s="426" t="s">
        <v>28</v>
      </c>
      <c r="R4" s="426" t="s">
        <v>29</v>
      </c>
      <c r="S4" s="426" t="s">
        <v>307</v>
      </c>
      <c r="T4" s="426" t="s">
        <v>28</v>
      </c>
      <c r="U4" s="426" t="s">
        <v>29</v>
      </c>
      <c r="V4" s="426" t="s">
        <v>307</v>
      </c>
    </row>
    <row r="5" spans="1:28" ht="6" customHeight="1" x14ac:dyDescent="0.2">
      <c r="A5" s="98"/>
      <c r="B5" s="109"/>
      <c r="C5" s="109"/>
      <c r="D5" s="109"/>
      <c r="E5" s="109"/>
      <c r="F5" s="109"/>
      <c r="G5" s="109"/>
      <c r="H5" s="109"/>
      <c r="I5" s="109"/>
      <c r="J5" s="109"/>
      <c r="K5" s="107"/>
      <c r="L5" s="107"/>
      <c r="M5" s="107"/>
      <c r="N5" s="109"/>
      <c r="O5" s="109"/>
      <c r="P5" s="109"/>
      <c r="Q5" s="109"/>
      <c r="R5" s="109"/>
      <c r="S5" s="109"/>
      <c r="T5" s="109"/>
      <c r="U5" s="109"/>
      <c r="V5" s="7"/>
    </row>
    <row r="6" spans="1:28" ht="12.75" customHeight="1" x14ac:dyDescent="0.2">
      <c r="A6" s="172">
        <v>2012</v>
      </c>
      <c r="B6" s="486">
        <v>94.07</v>
      </c>
      <c r="C6" s="486">
        <v>96.37</v>
      </c>
      <c r="D6" s="486">
        <v>95.17</v>
      </c>
      <c r="E6" s="486">
        <v>5.21</v>
      </c>
      <c r="F6" s="486">
        <v>2.25</v>
      </c>
      <c r="G6" s="486">
        <v>3.79</v>
      </c>
      <c r="H6" s="486">
        <v>0.25</v>
      </c>
      <c r="I6" s="486">
        <v>0.31</v>
      </c>
      <c r="J6" s="486">
        <v>0.28000000000000003</v>
      </c>
      <c r="K6" s="487" t="s">
        <v>37</v>
      </c>
      <c r="L6" s="487" t="s">
        <v>37</v>
      </c>
      <c r="M6" s="487" t="s">
        <v>37</v>
      </c>
      <c r="N6" s="486">
        <v>0.26</v>
      </c>
      <c r="O6" s="486">
        <v>0.37</v>
      </c>
      <c r="P6" s="486">
        <v>0.31</v>
      </c>
      <c r="Q6" s="486">
        <v>5.38</v>
      </c>
      <c r="R6" s="486">
        <v>2.68</v>
      </c>
      <c r="S6" s="486">
        <v>4.08</v>
      </c>
      <c r="T6" s="486">
        <v>0.56000000000000005</v>
      </c>
      <c r="U6" s="486">
        <v>0.96</v>
      </c>
      <c r="V6" s="486">
        <v>0.75</v>
      </c>
    </row>
    <row r="7" spans="1:28" ht="12.75" customHeight="1" x14ac:dyDescent="0.2">
      <c r="A7" s="172">
        <v>2013</v>
      </c>
      <c r="B7" s="486">
        <v>93.8</v>
      </c>
      <c r="C7" s="486">
        <v>97.48</v>
      </c>
      <c r="D7" s="486">
        <v>95.58</v>
      </c>
      <c r="E7" s="486">
        <v>4.96</v>
      </c>
      <c r="F7" s="486">
        <v>1.82</v>
      </c>
      <c r="G7" s="486">
        <v>3.46</v>
      </c>
      <c r="H7" s="486">
        <v>0.23</v>
      </c>
      <c r="I7" s="486" t="s">
        <v>117</v>
      </c>
      <c r="J7" s="486">
        <v>0.14000000000000001</v>
      </c>
      <c r="K7" s="487" t="s">
        <v>37</v>
      </c>
      <c r="L7" s="487" t="s">
        <v>37</v>
      </c>
      <c r="M7" s="487" t="s">
        <v>37</v>
      </c>
      <c r="N7" s="486">
        <v>0.46</v>
      </c>
      <c r="O7" s="486">
        <v>0.22</v>
      </c>
      <c r="P7" s="486">
        <v>0.34</v>
      </c>
      <c r="Q7" s="486">
        <v>5.25</v>
      </c>
      <c r="R7" s="486">
        <v>2</v>
      </c>
      <c r="S7" s="486">
        <v>3.7</v>
      </c>
      <c r="T7" s="486">
        <v>0.94</v>
      </c>
      <c r="U7" s="486">
        <v>0.53</v>
      </c>
      <c r="V7" s="486">
        <v>0.73</v>
      </c>
    </row>
    <row r="8" spans="1:28" ht="12.75" customHeight="1" x14ac:dyDescent="0.2">
      <c r="A8" s="172">
        <v>2014</v>
      </c>
      <c r="B8" s="486">
        <v>92.85</v>
      </c>
      <c r="C8" s="486">
        <v>96.93</v>
      </c>
      <c r="D8" s="486">
        <v>94.82</v>
      </c>
      <c r="E8" s="486">
        <v>5.6</v>
      </c>
      <c r="F8" s="486">
        <v>2.54</v>
      </c>
      <c r="G8" s="486">
        <v>4.0999999999999996</v>
      </c>
      <c r="H8" s="486">
        <v>0.38</v>
      </c>
      <c r="I8" s="486">
        <v>0.19</v>
      </c>
      <c r="J8" s="486">
        <v>0.28999999999999998</v>
      </c>
      <c r="K8" s="487" t="s">
        <v>37</v>
      </c>
      <c r="L8" s="487" t="s">
        <v>37</v>
      </c>
      <c r="M8" s="487" t="s">
        <v>37</v>
      </c>
      <c r="N8" s="486">
        <v>0.46</v>
      </c>
      <c r="O8" s="486">
        <v>0.2</v>
      </c>
      <c r="P8" s="486">
        <v>0.33</v>
      </c>
      <c r="Q8" s="486">
        <v>6.1</v>
      </c>
      <c r="R8" s="486">
        <v>2.69</v>
      </c>
      <c r="S8" s="486">
        <v>4.43</v>
      </c>
      <c r="T8" s="486">
        <v>1.06</v>
      </c>
      <c r="U8" s="486">
        <v>0.38</v>
      </c>
      <c r="V8" s="486">
        <v>0.75</v>
      </c>
    </row>
    <row r="9" spans="1:28" ht="12.75" customHeight="1" x14ac:dyDescent="0.2">
      <c r="A9" s="172">
        <v>2015</v>
      </c>
      <c r="B9" s="486">
        <v>95.74</v>
      </c>
      <c r="C9" s="486">
        <v>96.74</v>
      </c>
      <c r="D9" s="486">
        <v>96.22</v>
      </c>
      <c r="E9" s="486">
        <v>3.55</v>
      </c>
      <c r="F9" s="486">
        <v>2.61</v>
      </c>
      <c r="G9" s="486">
        <v>3.1</v>
      </c>
      <c r="H9" s="486">
        <v>0.14000000000000001</v>
      </c>
      <c r="I9" s="486">
        <v>0.15</v>
      </c>
      <c r="J9" s="486">
        <v>0.14000000000000001</v>
      </c>
      <c r="K9" s="487" t="s">
        <v>37</v>
      </c>
      <c r="L9" s="487" t="s">
        <v>37</v>
      </c>
      <c r="M9" s="487" t="s">
        <v>37</v>
      </c>
      <c r="N9" s="486">
        <v>0.21</v>
      </c>
      <c r="O9" s="486">
        <v>0.15</v>
      </c>
      <c r="P9" s="486">
        <v>0.18</v>
      </c>
      <c r="Q9" s="486">
        <v>3.73</v>
      </c>
      <c r="R9" s="486">
        <v>2.72</v>
      </c>
      <c r="S9" s="486">
        <v>3.25</v>
      </c>
      <c r="T9" s="486">
        <v>0.53</v>
      </c>
      <c r="U9" s="486">
        <v>0.54</v>
      </c>
      <c r="V9" s="486">
        <v>0.53</v>
      </c>
    </row>
    <row r="10" spans="1:28" ht="12.75" customHeight="1" x14ac:dyDescent="0.2">
      <c r="A10" s="172">
        <v>2016</v>
      </c>
      <c r="B10" s="486">
        <v>95.61</v>
      </c>
      <c r="C10" s="486">
        <v>97.52</v>
      </c>
      <c r="D10" s="486">
        <v>96.26</v>
      </c>
      <c r="E10" s="486">
        <v>3.04</v>
      </c>
      <c r="F10" s="486">
        <v>1.72</v>
      </c>
      <c r="G10" s="486">
        <v>2.57</v>
      </c>
      <c r="H10" s="486">
        <v>0.18</v>
      </c>
      <c r="I10" s="486">
        <v>0.14000000000000001</v>
      </c>
      <c r="J10" s="486">
        <v>0.18</v>
      </c>
      <c r="K10" s="487" t="s">
        <v>37</v>
      </c>
      <c r="L10" s="487" t="s">
        <v>37</v>
      </c>
      <c r="M10" s="487" t="s">
        <v>37</v>
      </c>
      <c r="N10" s="486">
        <v>0.43</v>
      </c>
      <c r="O10" s="486">
        <v>0.11</v>
      </c>
      <c r="P10" s="486">
        <v>0.34</v>
      </c>
      <c r="Q10" s="486">
        <v>3.41</v>
      </c>
      <c r="R10" s="486">
        <v>1.88</v>
      </c>
      <c r="S10" s="486">
        <v>2.88</v>
      </c>
      <c r="T10" s="486">
        <v>0.99</v>
      </c>
      <c r="U10" s="486">
        <v>0.6</v>
      </c>
      <c r="V10" s="486">
        <v>0.86</v>
      </c>
    </row>
    <row r="11" spans="1:28" s="30" customFormat="1" ht="12.75" customHeight="1" x14ac:dyDescent="0.2">
      <c r="A11" s="82">
        <v>2017</v>
      </c>
      <c r="B11" s="486">
        <v>97.2</v>
      </c>
      <c r="C11" s="486">
        <v>97.74</v>
      </c>
      <c r="D11" s="486">
        <v>97.39</v>
      </c>
      <c r="E11" s="486">
        <v>1.47</v>
      </c>
      <c r="F11" s="486">
        <v>1.43</v>
      </c>
      <c r="G11" s="486">
        <v>1.49</v>
      </c>
      <c r="H11" s="486">
        <v>0.31</v>
      </c>
      <c r="I11" s="486">
        <v>0</v>
      </c>
      <c r="J11" s="486">
        <v>0.18</v>
      </c>
      <c r="K11" s="487" t="s">
        <v>37</v>
      </c>
      <c r="L11" s="487" t="s">
        <v>37</v>
      </c>
      <c r="M11" s="487" t="s">
        <v>37</v>
      </c>
      <c r="N11" s="486">
        <v>0.62</v>
      </c>
      <c r="O11" s="486">
        <v>0.14000000000000001</v>
      </c>
      <c r="P11" s="486">
        <v>0.39</v>
      </c>
      <c r="Q11" s="486">
        <v>2.11</v>
      </c>
      <c r="R11" s="486">
        <v>1.56</v>
      </c>
      <c r="S11" s="486">
        <v>1.89</v>
      </c>
      <c r="T11" s="486">
        <v>0.69</v>
      </c>
      <c r="U11" s="486">
        <v>0.7</v>
      </c>
      <c r="V11" s="486">
        <v>0.73</v>
      </c>
      <c r="W11" s="283"/>
    </row>
    <row r="12" spans="1:28" ht="12.75" customHeight="1" x14ac:dyDescent="0.2">
      <c r="A12" s="172">
        <v>2018</v>
      </c>
      <c r="B12" s="486">
        <v>98.06</v>
      </c>
      <c r="C12" s="486">
        <v>98.52</v>
      </c>
      <c r="D12" s="486">
        <v>98.21</v>
      </c>
      <c r="E12" s="486">
        <v>0.72</v>
      </c>
      <c r="F12" s="486">
        <v>0.66</v>
      </c>
      <c r="G12" s="486">
        <v>0.68</v>
      </c>
      <c r="H12" s="486">
        <v>0.06</v>
      </c>
      <c r="I12" s="486">
        <v>0.1</v>
      </c>
      <c r="J12" s="486">
        <v>0.08</v>
      </c>
      <c r="K12" s="487" t="s">
        <v>37</v>
      </c>
      <c r="L12" s="487" t="s">
        <v>37</v>
      </c>
      <c r="M12" s="487" t="s">
        <v>37</v>
      </c>
      <c r="N12" s="486">
        <v>0.39</v>
      </c>
      <c r="O12" s="486">
        <v>0.27</v>
      </c>
      <c r="P12" s="486">
        <v>0.37</v>
      </c>
      <c r="Q12" s="486">
        <v>1.01</v>
      </c>
      <c r="R12" s="486">
        <v>0.93</v>
      </c>
      <c r="S12" s="486">
        <v>1</v>
      </c>
      <c r="T12" s="486">
        <v>0.94</v>
      </c>
      <c r="U12" s="486">
        <v>0.55000000000000004</v>
      </c>
      <c r="V12" s="486">
        <v>0.79</v>
      </c>
      <c r="W12" s="277"/>
      <c r="AA12" s="236"/>
      <c r="AB12" s="236"/>
    </row>
    <row r="13" spans="1:28" ht="12.75" customHeight="1" x14ac:dyDescent="0.2">
      <c r="A13" s="172">
        <v>2019</v>
      </c>
      <c r="B13" s="486">
        <v>97.5</v>
      </c>
      <c r="C13" s="486">
        <v>98.6</v>
      </c>
      <c r="D13" s="486">
        <v>97.91</v>
      </c>
      <c r="E13" s="486">
        <v>0.59</v>
      </c>
      <c r="F13" s="486">
        <v>0.21</v>
      </c>
      <c r="G13" s="486">
        <v>0.48</v>
      </c>
      <c r="H13" s="486">
        <v>0.27</v>
      </c>
      <c r="I13" s="486">
        <v>0.11</v>
      </c>
      <c r="J13" s="486">
        <v>0.23</v>
      </c>
      <c r="K13" s="487" t="s">
        <v>37</v>
      </c>
      <c r="L13" s="487" t="s">
        <v>37</v>
      </c>
      <c r="M13" s="487" t="s">
        <v>37</v>
      </c>
      <c r="N13" s="486">
        <v>0.4</v>
      </c>
      <c r="O13" s="486">
        <v>0.17</v>
      </c>
      <c r="P13" s="486">
        <v>0.34</v>
      </c>
      <c r="Q13" s="486">
        <v>1.19</v>
      </c>
      <c r="R13" s="486">
        <v>0.46</v>
      </c>
      <c r="S13" s="486">
        <v>0.99</v>
      </c>
      <c r="T13" s="486">
        <v>1.27</v>
      </c>
      <c r="U13" s="486">
        <v>0.93</v>
      </c>
      <c r="V13" s="486">
        <v>1.1000000000000001</v>
      </c>
      <c r="W13" s="277"/>
      <c r="AA13" s="236"/>
      <c r="AB13" s="236"/>
    </row>
    <row r="14" spans="1:28" ht="12.75" customHeight="1" x14ac:dyDescent="0.2">
      <c r="A14" s="67" t="s">
        <v>635</v>
      </c>
      <c r="B14" s="487" t="s">
        <v>37</v>
      </c>
      <c r="C14" s="487" t="s">
        <v>37</v>
      </c>
      <c r="D14" s="487" t="s">
        <v>37</v>
      </c>
      <c r="E14" s="487" t="s">
        <v>37</v>
      </c>
      <c r="F14" s="487" t="s">
        <v>37</v>
      </c>
      <c r="G14" s="487" t="s">
        <v>37</v>
      </c>
      <c r="H14" s="487" t="s">
        <v>37</v>
      </c>
      <c r="I14" s="487" t="s">
        <v>37</v>
      </c>
      <c r="J14" s="487" t="s">
        <v>37</v>
      </c>
      <c r="K14" s="487" t="s">
        <v>37</v>
      </c>
      <c r="L14" s="487" t="s">
        <v>37</v>
      </c>
      <c r="M14" s="487" t="s">
        <v>37</v>
      </c>
      <c r="N14" s="487" t="s">
        <v>37</v>
      </c>
      <c r="O14" s="487" t="s">
        <v>37</v>
      </c>
      <c r="P14" s="487" t="s">
        <v>37</v>
      </c>
      <c r="Q14" s="487" t="s">
        <v>37</v>
      </c>
      <c r="R14" s="487" t="s">
        <v>37</v>
      </c>
      <c r="S14" s="487" t="s">
        <v>37</v>
      </c>
      <c r="T14" s="487" t="s">
        <v>37</v>
      </c>
      <c r="U14" s="487" t="s">
        <v>37</v>
      </c>
      <c r="V14" s="487" t="s">
        <v>37</v>
      </c>
      <c r="W14" s="277"/>
      <c r="AA14" s="236"/>
      <c r="AB14" s="236"/>
    </row>
    <row r="15" spans="1:28" ht="6" customHeight="1" x14ac:dyDescent="0.2">
      <c r="A15" s="1079" t="s">
        <v>39</v>
      </c>
      <c r="B15" s="1079"/>
      <c r="C15" s="1079"/>
      <c r="D15" s="1079"/>
      <c r="E15" s="1079"/>
      <c r="F15" s="1079"/>
      <c r="G15" s="1079"/>
      <c r="H15" s="1079"/>
      <c r="I15" s="1079"/>
      <c r="J15" s="1079"/>
      <c r="K15" s="1080"/>
      <c r="L15" s="1080"/>
      <c r="M15" s="1080"/>
      <c r="N15" s="1079"/>
      <c r="O15" s="1079"/>
      <c r="P15" s="1079"/>
      <c r="Q15" s="1079"/>
      <c r="R15" s="1079"/>
      <c r="S15" s="1079"/>
      <c r="T15" s="1079"/>
      <c r="U15" s="1079"/>
      <c r="V15" s="1079"/>
    </row>
    <row r="16" spans="1:28" s="854" customFormat="1" ht="15" customHeight="1" x14ac:dyDescent="0.2">
      <c r="A16" s="1026" t="s">
        <v>476</v>
      </c>
      <c r="B16" s="1026"/>
      <c r="C16" s="1026"/>
      <c r="D16" s="1026"/>
      <c r="E16" s="1026"/>
      <c r="F16" s="1026"/>
      <c r="G16" s="1026"/>
      <c r="H16" s="1026"/>
      <c r="I16" s="1026"/>
      <c r="J16" s="1026"/>
      <c r="K16" s="1026"/>
      <c r="L16" s="1026"/>
      <c r="M16" s="1026"/>
      <c r="N16" s="1026"/>
      <c r="O16" s="1026"/>
      <c r="P16" s="1026"/>
      <c r="Q16" s="1026"/>
      <c r="R16" s="1026"/>
      <c r="S16" s="1026"/>
      <c r="T16" s="1026"/>
      <c r="U16" s="1026"/>
      <c r="V16" s="1026"/>
    </row>
    <row r="17" spans="1:29" s="854" customFormat="1" ht="6" customHeight="1" x14ac:dyDescent="0.2">
      <c r="A17" s="846"/>
      <c r="B17" s="846"/>
      <c r="C17" s="846"/>
      <c r="D17" s="846"/>
      <c r="E17" s="846"/>
      <c r="F17" s="846"/>
      <c r="G17" s="846"/>
      <c r="H17" s="846"/>
      <c r="I17" s="846"/>
      <c r="J17" s="846"/>
      <c r="K17" s="880"/>
      <c r="L17" s="880"/>
      <c r="M17" s="880"/>
      <c r="N17" s="846"/>
      <c r="O17" s="846"/>
      <c r="P17" s="846"/>
      <c r="Q17" s="846"/>
      <c r="R17" s="846"/>
      <c r="S17" s="846"/>
      <c r="T17" s="846"/>
      <c r="U17" s="846"/>
      <c r="V17" s="846"/>
    </row>
    <row r="18" spans="1:29" ht="15" customHeight="1" x14ac:dyDescent="0.2">
      <c r="A18" s="1026" t="s">
        <v>180</v>
      </c>
      <c r="B18" s="1026"/>
      <c r="C18" s="1026"/>
      <c r="D18" s="1026"/>
      <c r="E18" s="1026"/>
      <c r="F18" s="1026"/>
      <c r="G18" s="1026"/>
      <c r="H18" s="1026"/>
      <c r="I18" s="1026"/>
      <c r="J18" s="1026"/>
      <c r="K18" s="1026"/>
      <c r="L18" s="1026"/>
      <c r="M18" s="1026"/>
      <c r="N18" s="1026"/>
      <c r="O18" s="1026"/>
      <c r="P18" s="1026"/>
      <c r="Q18" s="1026"/>
      <c r="R18" s="1026"/>
      <c r="S18" s="1026"/>
      <c r="T18" s="1026"/>
      <c r="U18" s="1026"/>
      <c r="V18" s="1026"/>
    </row>
    <row r="19" spans="1:29" x14ac:dyDescent="0.2">
      <c r="A19" s="172"/>
      <c r="B19" s="61"/>
      <c r="C19" s="61"/>
      <c r="D19" s="61"/>
      <c r="E19" s="61"/>
      <c r="F19" s="61"/>
      <c r="G19" s="61"/>
      <c r="H19" s="61"/>
      <c r="I19" s="61"/>
      <c r="J19" s="61"/>
      <c r="K19" s="281"/>
      <c r="L19" s="281"/>
      <c r="M19" s="281"/>
      <c r="N19" s="287"/>
      <c r="O19" s="287"/>
      <c r="P19" s="287"/>
      <c r="Q19" s="284"/>
      <c r="R19" s="61"/>
      <c r="T19" s="283"/>
      <c r="U19" s="61"/>
      <c r="V19" s="61"/>
    </row>
    <row r="20" spans="1:29" s="79" customFormat="1" x14ac:dyDescent="0.2">
      <c r="K20" s="282"/>
      <c r="L20" s="282"/>
      <c r="M20" s="282"/>
    </row>
    <row r="21" spans="1:29" x14ac:dyDescent="0.2">
      <c r="H21" s="285"/>
      <c r="M21" s="279"/>
      <c r="O21" s="286"/>
      <c r="R21" s="283"/>
      <c r="V21" s="426"/>
      <c r="W21" s="426"/>
      <c r="X21" s="426"/>
      <c r="Y21" s="426"/>
      <c r="Z21" s="426"/>
      <c r="AA21" s="426"/>
    </row>
    <row r="22" spans="1:29" x14ac:dyDescent="0.2">
      <c r="H22" s="285"/>
      <c r="K22" s="276"/>
      <c r="L22" s="276"/>
      <c r="M22" s="276"/>
      <c r="O22" s="286"/>
      <c r="R22" s="283"/>
      <c r="V22" s="30"/>
      <c r="W22" s="30"/>
      <c r="X22" s="424"/>
      <c r="Y22" s="424"/>
      <c r="Z22" s="30"/>
      <c r="AA22" s="30"/>
    </row>
    <row r="23" spans="1:29" x14ac:dyDescent="0.2">
      <c r="Q23" s="286"/>
      <c r="T23" s="283"/>
      <c r="X23" s="30"/>
      <c r="Y23" s="30"/>
      <c r="Z23" s="424"/>
      <c r="AA23" s="424"/>
      <c r="AB23" s="30"/>
      <c r="AC23" s="30"/>
    </row>
    <row r="24" spans="1:29" x14ac:dyDescent="0.2">
      <c r="B24" s="288"/>
      <c r="D24" s="288"/>
      <c r="E24" s="284"/>
      <c r="S24" s="30"/>
    </row>
    <row r="26" spans="1:29" x14ac:dyDescent="0.2">
      <c r="T26" s="625"/>
    </row>
  </sheetData>
  <mergeCells count="12">
    <mergeCell ref="A15:V15"/>
    <mergeCell ref="A18:V18"/>
    <mergeCell ref="Q1:V1"/>
    <mergeCell ref="A2:V2"/>
    <mergeCell ref="Q3:S3"/>
    <mergeCell ref="E3:G3"/>
    <mergeCell ref="H3:J3"/>
    <mergeCell ref="N3:P3"/>
    <mergeCell ref="B3:D3"/>
    <mergeCell ref="T3:V3"/>
    <mergeCell ref="A16:V16"/>
    <mergeCell ref="K3:M3"/>
  </mergeCells>
  <hyperlinks>
    <hyperlink ref="Q1:T1" location="Tabellförteckning!A1" display="Tabellförteckning!A1" xr:uid="{00000000-0004-0000-5D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ublished="0">
    <pageSetUpPr fitToPage="1"/>
  </sheetPr>
  <dimension ref="A1:Q65"/>
  <sheetViews>
    <sheetView zoomScaleNormal="100" workbookViewId="0">
      <pane ySplit="4" topLeftCell="A20"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17" width="8.7109375" style="431" customWidth="1"/>
    <col min="18" max="16384" width="9.28515625" style="431"/>
  </cols>
  <sheetData>
    <row r="1" spans="1:16" ht="30" customHeight="1" x14ac:dyDescent="0.2">
      <c r="A1" s="39"/>
      <c r="B1" s="424"/>
      <c r="C1" s="424"/>
      <c r="D1" s="424"/>
      <c r="E1" s="424"/>
      <c r="F1" s="424"/>
      <c r="G1" s="424"/>
      <c r="H1" s="424"/>
      <c r="I1" s="424"/>
      <c r="J1" s="424"/>
      <c r="K1" s="424"/>
      <c r="L1" s="1028" t="s">
        <v>275</v>
      </c>
      <c r="M1" s="1028"/>
      <c r="N1" s="1029"/>
      <c r="O1" s="1029"/>
      <c r="P1" s="1034"/>
    </row>
    <row r="2" spans="1:16" s="422" customFormat="1" ht="30" customHeight="1" x14ac:dyDescent="0.2">
      <c r="A2" s="1071" t="s">
        <v>614</v>
      </c>
      <c r="B2" s="1071"/>
      <c r="C2" s="1071"/>
      <c r="D2" s="1071"/>
      <c r="E2" s="1071"/>
      <c r="F2" s="1071"/>
      <c r="G2" s="1071"/>
      <c r="H2" s="1071"/>
      <c r="I2" s="1071"/>
      <c r="J2" s="1071"/>
      <c r="K2" s="1071"/>
      <c r="L2" s="1071"/>
      <c r="M2" s="1071"/>
      <c r="N2" s="1071"/>
      <c r="O2" s="1071"/>
      <c r="P2" s="1071"/>
    </row>
    <row r="3" spans="1:16" ht="15" customHeight="1" x14ac:dyDescent="0.2">
      <c r="A3" s="430"/>
      <c r="B3" s="1043" t="s">
        <v>19</v>
      </c>
      <c r="C3" s="1043"/>
      <c r="D3" s="1043"/>
      <c r="E3" s="1043" t="s">
        <v>678</v>
      </c>
      <c r="F3" s="1043"/>
      <c r="G3" s="1043"/>
      <c r="H3" s="1043" t="s">
        <v>92</v>
      </c>
      <c r="I3" s="1043"/>
      <c r="J3" s="1043"/>
      <c r="K3" s="1043" t="s">
        <v>91</v>
      </c>
      <c r="L3" s="1043"/>
      <c r="M3" s="1043"/>
      <c r="N3" s="1043" t="s">
        <v>35</v>
      </c>
      <c r="O3" s="1043"/>
      <c r="P3" s="1043"/>
    </row>
    <row r="4" spans="1:16"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6" ht="6" customHeight="1" x14ac:dyDescent="0.2">
      <c r="A5" s="157"/>
      <c r="B5" s="159"/>
      <c r="C5" s="159"/>
      <c r="D5" s="159"/>
      <c r="E5" s="159"/>
      <c r="F5" s="159"/>
      <c r="G5" s="159"/>
      <c r="H5" s="159"/>
      <c r="I5" s="159"/>
      <c r="J5" s="159"/>
      <c r="K5" s="160"/>
      <c r="L5" s="160"/>
      <c r="M5" s="160"/>
      <c r="N5" s="159"/>
      <c r="O5" s="159"/>
      <c r="P5" s="159"/>
    </row>
    <row r="6" spans="1:16" ht="12.75" customHeight="1" x14ac:dyDescent="0.2">
      <c r="A6" s="8">
        <v>1971</v>
      </c>
      <c r="B6" s="546" t="s">
        <v>37</v>
      </c>
      <c r="C6" s="546" t="s">
        <v>37</v>
      </c>
      <c r="D6" s="546" t="s">
        <v>37</v>
      </c>
      <c r="E6" s="546" t="s">
        <v>37</v>
      </c>
      <c r="F6" s="546" t="s">
        <v>37</v>
      </c>
      <c r="G6" s="546" t="s">
        <v>37</v>
      </c>
      <c r="H6" s="546" t="s">
        <v>37</v>
      </c>
      <c r="I6" s="546" t="s">
        <v>37</v>
      </c>
      <c r="J6" s="546" t="s">
        <v>37</v>
      </c>
      <c r="K6" s="623">
        <v>27</v>
      </c>
      <c r="L6" s="623">
        <v>17</v>
      </c>
      <c r="M6" s="546" t="s">
        <v>36</v>
      </c>
      <c r="N6" s="546" t="s">
        <v>37</v>
      </c>
      <c r="O6" s="546" t="s">
        <v>37</v>
      </c>
      <c r="P6" s="546" t="s">
        <v>37</v>
      </c>
    </row>
    <row r="7" spans="1:16" ht="12.75" customHeight="1" x14ac:dyDescent="0.2">
      <c r="A7" s="8">
        <v>1972</v>
      </c>
      <c r="B7" s="546" t="s">
        <v>37</v>
      </c>
      <c r="C7" s="546" t="s">
        <v>37</v>
      </c>
      <c r="D7" s="546" t="s">
        <v>37</v>
      </c>
      <c r="E7" s="546" t="s">
        <v>37</v>
      </c>
      <c r="F7" s="546" t="s">
        <v>37</v>
      </c>
      <c r="G7" s="546" t="s">
        <v>37</v>
      </c>
      <c r="H7" s="546" t="s">
        <v>37</v>
      </c>
      <c r="I7" s="546" t="s">
        <v>37</v>
      </c>
      <c r="J7" s="546" t="s">
        <v>37</v>
      </c>
      <c r="K7" s="623">
        <v>18</v>
      </c>
      <c r="L7" s="623">
        <v>13</v>
      </c>
      <c r="M7" s="546" t="s">
        <v>36</v>
      </c>
      <c r="N7" s="546" t="s">
        <v>37</v>
      </c>
      <c r="O7" s="546" t="s">
        <v>37</v>
      </c>
      <c r="P7" s="546" t="s">
        <v>37</v>
      </c>
    </row>
    <row r="8" spans="1:16" ht="12.75" customHeight="1" x14ac:dyDescent="0.2">
      <c r="A8" s="8">
        <v>1973</v>
      </c>
      <c r="B8" s="546" t="s">
        <v>37</v>
      </c>
      <c r="C8" s="546" t="s">
        <v>37</v>
      </c>
      <c r="D8" s="546" t="s">
        <v>37</v>
      </c>
      <c r="E8" s="546" t="s">
        <v>37</v>
      </c>
      <c r="F8" s="546" t="s">
        <v>37</v>
      </c>
      <c r="G8" s="546" t="s">
        <v>37</v>
      </c>
      <c r="H8" s="546" t="s">
        <v>37</v>
      </c>
      <c r="I8" s="546" t="s">
        <v>37</v>
      </c>
      <c r="J8" s="546" t="s">
        <v>37</v>
      </c>
      <c r="K8" s="623">
        <v>13</v>
      </c>
      <c r="L8" s="623">
        <v>12</v>
      </c>
      <c r="M8" s="546" t="s">
        <v>36</v>
      </c>
      <c r="N8" s="546" t="s">
        <v>37</v>
      </c>
      <c r="O8" s="546" t="s">
        <v>37</v>
      </c>
      <c r="P8" s="546" t="s">
        <v>37</v>
      </c>
    </row>
    <row r="9" spans="1:16" ht="12.75" customHeight="1" x14ac:dyDescent="0.2">
      <c r="A9" s="8">
        <v>1974</v>
      </c>
      <c r="B9" s="546" t="s">
        <v>37</v>
      </c>
      <c r="C9" s="546" t="s">
        <v>37</v>
      </c>
      <c r="D9" s="546" t="s">
        <v>37</v>
      </c>
      <c r="E9" s="546" t="s">
        <v>37</v>
      </c>
      <c r="F9" s="546" t="s">
        <v>37</v>
      </c>
      <c r="G9" s="546" t="s">
        <v>37</v>
      </c>
      <c r="H9" s="546" t="s">
        <v>37</v>
      </c>
      <c r="I9" s="546" t="s">
        <v>37</v>
      </c>
      <c r="J9" s="546" t="s">
        <v>37</v>
      </c>
      <c r="K9" s="623">
        <v>13</v>
      </c>
      <c r="L9" s="623">
        <v>11</v>
      </c>
      <c r="M9" s="546" t="s">
        <v>36</v>
      </c>
      <c r="N9" s="546" t="s">
        <v>37</v>
      </c>
      <c r="O9" s="546" t="s">
        <v>37</v>
      </c>
      <c r="P9" s="546" t="s">
        <v>37</v>
      </c>
    </row>
    <row r="10" spans="1:16" ht="12.75" customHeight="1" x14ac:dyDescent="0.2">
      <c r="A10" s="8">
        <v>1975</v>
      </c>
      <c r="B10" s="546" t="s">
        <v>37</v>
      </c>
      <c r="C10" s="546" t="s">
        <v>37</v>
      </c>
      <c r="D10" s="546" t="s">
        <v>37</v>
      </c>
      <c r="E10" s="546" t="s">
        <v>37</v>
      </c>
      <c r="F10" s="546" t="s">
        <v>37</v>
      </c>
      <c r="G10" s="546" t="s">
        <v>37</v>
      </c>
      <c r="H10" s="546" t="s">
        <v>37</v>
      </c>
      <c r="I10" s="546" t="s">
        <v>37</v>
      </c>
      <c r="J10" s="546" t="s">
        <v>37</v>
      </c>
      <c r="K10" s="623">
        <v>11</v>
      </c>
      <c r="L10" s="623">
        <v>10</v>
      </c>
      <c r="M10" s="546" t="s">
        <v>36</v>
      </c>
      <c r="N10" s="546" t="s">
        <v>37</v>
      </c>
      <c r="O10" s="546" t="s">
        <v>37</v>
      </c>
      <c r="P10" s="546" t="s">
        <v>37</v>
      </c>
    </row>
    <row r="11" spans="1:16" ht="12.75" customHeight="1" x14ac:dyDescent="0.2">
      <c r="A11" s="8">
        <v>1976</v>
      </c>
      <c r="B11" s="546" t="s">
        <v>37</v>
      </c>
      <c r="C11" s="546" t="s">
        <v>37</v>
      </c>
      <c r="D11" s="546" t="s">
        <v>37</v>
      </c>
      <c r="E11" s="546" t="s">
        <v>37</v>
      </c>
      <c r="F11" s="546" t="s">
        <v>37</v>
      </c>
      <c r="G11" s="546" t="s">
        <v>37</v>
      </c>
      <c r="H11" s="546" t="s">
        <v>37</v>
      </c>
      <c r="I11" s="546" t="s">
        <v>37</v>
      </c>
      <c r="J11" s="546" t="s">
        <v>37</v>
      </c>
      <c r="K11" s="623">
        <v>10</v>
      </c>
      <c r="L11" s="623">
        <v>7</v>
      </c>
      <c r="M11" s="546" t="s">
        <v>36</v>
      </c>
      <c r="N11" s="546" t="s">
        <v>37</v>
      </c>
      <c r="O11" s="546" t="s">
        <v>37</v>
      </c>
      <c r="P11" s="546" t="s">
        <v>37</v>
      </c>
    </row>
    <row r="12" spans="1:16" ht="12.75" customHeight="1" x14ac:dyDescent="0.2">
      <c r="A12" s="8">
        <v>1977</v>
      </c>
      <c r="B12" s="546" t="s">
        <v>37</v>
      </c>
      <c r="C12" s="546" t="s">
        <v>37</v>
      </c>
      <c r="D12" s="546" t="s">
        <v>37</v>
      </c>
      <c r="E12" s="546" t="s">
        <v>37</v>
      </c>
      <c r="F12" s="546" t="s">
        <v>37</v>
      </c>
      <c r="G12" s="546" t="s">
        <v>37</v>
      </c>
      <c r="H12" s="546" t="s">
        <v>37</v>
      </c>
      <c r="I12" s="546" t="s">
        <v>37</v>
      </c>
      <c r="J12" s="546" t="s">
        <v>37</v>
      </c>
      <c r="K12" s="623">
        <v>7</v>
      </c>
      <c r="L12" s="623">
        <v>6</v>
      </c>
      <c r="M12" s="546" t="s">
        <v>36</v>
      </c>
      <c r="N12" s="546" t="s">
        <v>37</v>
      </c>
      <c r="O12" s="546" t="s">
        <v>37</v>
      </c>
      <c r="P12" s="546" t="s">
        <v>37</v>
      </c>
    </row>
    <row r="13" spans="1:16" ht="12.75" customHeight="1" x14ac:dyDescent="0.2">
      <c r="A13" s="8">
        <v>1978</v>
      </c>
      <c r="B13" s="546" t="s">
        <v>37</v>
      </c>
      <c r="C13" s="546" t="s">
        <v>37</v>
      </c>
      <c r="D13" s="546" t="s">
        <v>37</v>
      </c>
      <c r="E13" s="546" t="s">
        <v>37</v>
      </c>
      <c r="F13" s="546" t="s">
        <v>37</v>
      </c>
      <c r="G13" s="546" t="s">
        <v>37</v>
      </c>
      <c r="H13" s="546" t="s">
        <v>37</v>
      </c>
      <c r="I13" s="546" t="s">
        <v>37</v>
      </c>
      <c r="J13" s="546" t="s">
        <v>37</v>
      </c>
      <c r="K13" s="623">
        <v>7</v>
      </c>
      <c r="L13" s="623">
        <v>6</v>
      </c>
      <c r="M13" s="546" t="s">
        <v>36</v>
      </c>
      <c r="N13" s="546" t="s">
        <v>37</v>
      </c>
      <c r="O13" s="546" t="s">
        <v>37</v>
      </c>
      <c r="P13" s="546" t="s">
        <v>37</v>
      </c>
    </row>
    <row r="14" spans="1:16" ht="12.75" customHeight="1" x14ac:dyDescent="0.2">
      <c r="A14" s="8">
        <v>1979</v>
      </c>
      <c r="B14" s="546" t="s">
        <v>37</v>
      </c>
      <c r="C14" s="546" t="s">
        <v>37</v>
      </c>
      <c r="D14" s="546" t="s">
        <v>37</v>
      </c>
      <c r="E14" s="546" t="s">
        <v>37</v>
      </c>
      <c r="F14" s="546" t="s">
        <v>37</v>
      </c>
      <c r="G14" s="546" t="s">
        <v>37</v>
      </c>
      <c r="H14" s="546" t="s">
        <v>37</v>
      </c>
      <c r="I14" s="546" t="s">
        <v>37</v>
      </c>
      <c r="J14" s="546" t="s">
        <v>37</v>
      </c>
      <c r="K14" s="623">
        <v>5</v>
      </c>
      <c r="L14" s="623">
        <v>4</v>
      </c>
      <c r="M14" s="546" t="s">
        <v>36</v>
      </c>
      <c r="N14" s="546" t="s">
        <v>37</v>
      </c>
      <c r="O14" s="546" t="s">
        <v>37</v>
      </c>
      <c r="P14" s="546" t="s">
        <v>37</v>
      </c>
    </row>
    <row r="15" spans="1:16" ht="12.75" customHeight="1" x14ac:dyDescent="0.2">
      <c r="A15" s="8">
        <v>1980</v>
      </c>
      <c r="B15" s="546" t="s">
        <v>37</v>
      </c>
      <c r="C15" s="546" t="s">
        <v>37</v>
      </c>
      <c r="D15" s="546" t="s">
        <v>37</v>
      </c>
      <c r="E15" s="546" t="s">
        <v>37</v>
      </c>
      <c r="F15" s="546" t="s">
        <v>37</v>
      </c>
      <c r="G15" s="546" t="s">
        <v>37</v>
      </c>
      <c r="H15" s="546" t="s">
        <v>37</v>
      </c>
      <c r="I15" s="546" t="s">
        <v>37</v>
      </c>
      <c r="J15" s="546" t="s">
        <v>37</v>
      </c>
      <c r="K15" s="623">
        <v>5</v>
      </c>
      <c r="L15" s="623">
        <v>5</v>
      </c>
      <c r="M15" s="546" t="s">
        <v>36</v>
      </c>
      <c r="N15" s="546" t="s">
        <v>37</v>
      </c>
      <c r="O15" s="546" t="s">
        <v>37</v>
      </c>
      <c r="P15" s="546" t="s">
        <v>37</v>
      </c>
    </row>
    <row r="16" spans="1:16" ht="12.75" customHeight="1" x14ac:dyDescent="0.2">
      <c r="A16" s="8">
        <v>1981</v>
      </c>
      <c r="B16" s="546" t="s">
        <v>37</v>
      </c>
      <c r="C16" s="546" t="s">
        <v>37</v>
      </c>
      <c r="D16" s="546" t="s">
        <v>37</v>
      </c>
      <c r="E16" s="546" t="s">
        <v>37</v>
      </c>
      <c r="F16" s="546" t="s">
        <v>37</v>
      </c>
      <c r="G16" s="546" t="s">
        <v>37</v>
      </c>
      <c r="H16" s="546" t="s">
        <v>37</v>
      </c>
      <c r="I16" s="546" t="s">
        <v>37</v>
      </c>
      <c r="J16" s="546" t="s">
        <v>37</v>
      </c>
      <c r="K16" s="623">
        <v>5</v>
      </c>
      <c r="L16" s="623">
        <v>4</v>
      </c>
      <c r="M16" s="546" t="s">
        <v>36</v>
      </c>
      <c r="N16" s="546" t="s">
        <v>37</v>
      </c>
      <c r="O16" s="546" t="s">
        <v>37</v>
      </c>
      <c r="P16" s="546" t="s">
        <v>37</v>
      </c>
    </row>
    <row r="17" spans="1:16" ht="12.75" customHeight="1" x14ac:dyDescent="0.2">
      <c r="A17" s="8">
        <v>1982</v>
      </c>
      <c r="B17" s="546" t="s">
        <v>37</v>
      </c>
      <c r="C17" s="546" t="s">
        <v>37</v>
      </c>
      <c r="D17" s="546" t="s">
        <v>37</v>
      </c>
      <c r="E17" s="546" t="s">
        <v>37</v>
      </c>
      <c r="F17" s="546" t="s">
        <v>37</v>
      </c>
      <c r="G17" s="546" t="s">
        <v>37</v>
      </c>
      <c r="H17" s="546" t="s">
        <v>37</v>
      </c>
      <c r="I17" s="546" t="s">
        <v>37</v>
      </c>
      <c r="J17" s="546" t="s">
        <v>37</v>
      </c>
      <c r="K17" s="623">
        <v>5</v>
      </c>
      <c r="L17" s="623">
        <v>3</v>
      </c>
      <c r="M17" s="546" t="s">
        <v>36</v>
      </c>
      <c r="N17" s="546" t="s">
        <v>37</v>
      </c>
      <c r="O17" s="546" t="s">
        <v>37</v>
      </c>
      <c r="P17" s="546" t="s">
        <v>37</v>
      </c>
    </row>
    <row r="18" spans="1:16" ht="12.75" customHeight="1" x14ac:dyDescent="0.2">
      <c r="A18" s="69" t="s">
        <v>94</v>
      </c>
      <c r="B18" s="546" t="s">
        <v>37</v>
      </c>
      <c r="C18" s="546" t="s">
        <v>37</v>
      </c>
      <c r="D18" s="546" t="s">
        <v>37</v>
      </c>
      <c r="E18" s="546" t="s">
        <v>37</v>
      </c>
      <c r="F18" s="546" t="s">
        <v>37</v>
      </c>
      <c r="G18" s="546" t="s">
        <v>37</v>
      </c>
      <c r="H18" s="546" t="s">
        <v>37</v>
      </c>
      <c r="I18" s="546" t="s">
        <v>37</v>
      </c>
      <c r="J18" s="546" t="s">
        <v>37</v>
      </c>
      <c r="K18" s="623">
        <v>5</v>
      </c>
      <c r="L18" s="623">
        <v>2</v>
      </c>
      <c r="M18" s="546" t="s">
        <v>36</v>
      </c>
      <c r="N18" s="546" t="s">
        <v>37</v>
      </c>
      <c r="O18" s="546" t="s">
        <v>37</v>
      </c>
      <c r="P18" s="546" t="s">
        <v>37</v>
      </c>
    </row>
    <row r="19" spans="1:16" ht="12.75" customHeight="1" x14ac:dyDescent="0.2">
      <c r="A19" s="69" t="s">
        <v>95</v>
      </c>
      <c r="B19" s="546" t="s">
        <v>37</v>
      </c>
      <c r="C19" s="546" t="s">
        <v>37</v>
      </c>
      <c r="D19" s="546" t="s">
        <v>37</v>
      </c>
      <c r="E19" s="546" t="s">
        <v>37</v>
      </c>
      <c r="F19" s="546" t="s">
        <v>37</v>
      </c>
      <c r="G19" s="546" t="s">
        <v>37</v>
      </c>
      <c r="H19" s="546" t="s">
        <v>37</v>
      </c>
      <c r="I19" s="546" t="s">
        <v>37</v>
      </c>
      <c r="J19" s="546" t="s">
        <v>37</v>
      </c>
      <c r="K19" s="623">
        <v>8</v>
      </c>
      <c r="L19" s="623">
        <v>6</v>
      </c>
      <c r="M19" s="546" t="s">
        <v>36</v>
      </c>
      <c r="N19" s="546" t="s">
        <v>37</v>
      </c>
      <c r="O19" s="546" t="s">
        <v>37</v>
      </c>
      <c r="P19" s="546" t="s">
        <v>37</v>
      </c>
    </row>
    <row r="20" spans="1:16" ht="12.75" customHeight="1" x14ac:dyDescent="0.2">
      <c r="A20" s="8">
        <v>1984</v>
      </c>
      <c r="B20" s="546" t="s">
        <v>37</v>
      </c>
      <c r="C20" s="546" t="s">
        <v>37</v>
      </c>
      <c r="D20" s="546" t="s">
        <v>37</v>
      </c>
      <c r="E20" s="546" t="s">
        <v>37</v>
      </c>
      <c r="F20" s="546" t="s">
        <v>37</v>
      </c>
      <c r="G20" s="546" t="s">
        <v>37</v>
      </c>
      <c r="H20" s="546" t="s">
        <v>37</v>
      </c>
      <c r="I20" s="546" t="s">
        <v>37</v>
      </c>
      <c r="J20" s="546" t="s">
        <v>37</v>
      </c>
      <c r="K20" s="623">
        <v>9</v>
      </c>
      <c r="L20" s="623">
        <v>6</v>
      </c>
      <c r="M20" s="546" t="s">
        <v>36</v>
      </c>
      <c r="N20" s="546" t="s">
        <v>37</v>
      </c>
      <c r="O20" s="546" t="s">
        <v>37</v>
      </c>
      <c r="P20" s="546" t="s">
        <v>37</v>
      </c>
    </row>
    <row r="21" spans="1:16" ht="12.75" customHeight="1" x14ac:dyDescent="0.2">
      <c r="A21" s="8">
        <v>1985</v>
      </c>
      <c r="B21" s="546" t="s">
        <v>37</v>
      </c>
      <c r="C21" s="546" t="s">
        <v>37</v>
      </c>
      <c r="D21" s="546" t="s">
        <v>37</v>
      </c>
      <c r="E21" s="546" t="s">
        <v>37</v>
      </c>
      <c r="F21" s="546" t="s">
        <v>37</v>
      </c>
      <c r="G21" s="546" t="s">
        <v>37</v>
      </c>
      <c r="H21" s="546" t="s">
        <v>37</v>
      </c>
      <c r="I21" s="546" t="s">
        <v>37</v>
      </c>
      <c r="J21" s="546" t="s">
        <v>37</v>
      </c>
      <c r="K21" s="623">
        <v>9</v>
      </c>
      <c r="L21" s="623">
        <v>6</v>
      </c>
      <c r="M21" s="546" t="s">
        <v>36</v>
      </c>
      <c r="N21" s="546" t="s">
        <v>37</v>
      </c>
      <c r="O21" s="546" t="s">
        <v>37</v>
      </c>
      <c r="P21" s="546" t="s">
        <v>37</v>
      </c>
    </row>
    <row r="22" spans="1:16" ht="12.75" customHeight="1" x14ac:dyDescent="0.2">
      <c r="A22" s="8">
        <v>1986</v>
      </c>
      <c r="B22" s="546" t="s">
        <v>37</v>
      </c>
      <c r="C22" s="546" t="s">
        <v>37</v>
      </c>
      <c r="D22" s="546" t="s">
        <v>37</v>
      </c>
      <c r="E22" s="546" t="s">
        <v>37</v>
      </c>
      <c r="F22" s="546" t="s">
        <v>37</v>
      </c>
      <c r="G22" s="546" t="s">
        <v>37</v>
      </c>
      <c r="H22" s="546" t="s">
        <v>37</v>
      </c>
      <c r="I22" s="546" t="s">
        <v>37</v>
      </c>
      <c r="J22" s="546" t="s">
        <v>37</v>
      </c>
      <c r="K22" s="623">
        <v>7</v>
      </c>
      <c r="L22" s="623">
        <v>4</v>
      </c>
      <c r="M22" s="546" t="s">
        <v>36</v>
      </c>
      <c r="N22" s="546" t="s">
        <v>37</v>
      </c>
      <c r="O22" s="546" t="s">
        <v>37</v>
      </c>
      <c r="P22" s="546" t="s">
        <v>37</v>
      </c>
    </row>
    <row r="23" spans="1:16" ht="12.75" customHeight="1" x14ac:dyDescent="0.2">
      <c r="A23" s="8">
        <v>1987</v>
      </c>
      <c r="B23" s="546" t="s">
        <v>37</v>
      </c>
      <c r="C23" s="546" t="s">
        <v>37</v>
      </c>
      <c r="D23" s="546" t="s">
        <v>37</v>
      </c>
      <c r="E23" s="546" t="s">
        <v>37</v>
      </c>
      <c r="F23" s="546" t="s">
        <v>37</v>
      </c>
      <c r="G23" s="546" t="s">
        <v>37</v>
      </c>
      <c r="H23" s="546" t="s">
        <v>37</v>
      </c>
      <c r="I23" s="546" t="s">
        <v>37</v>
      </c>
      <c r="J23" s="546" t="s">
        <v>37</v>
      </c>
      <c r="K23" s="623">
        <v>7</v>
      </c>
      <c r="L23" s="623">
        <v>5</v>
      </c>
      <c r="M23" s="546" t="s">
        <v>36</v>
      </c>
      <c r="N23" s="546" t="s">
        <v>37</v>
      </c>
      <c r="O23" s="546" t="s">
        <v>37</v>
      </c>
      <c r="P23" s="546" t="s">
        <v>37</v>
      </c>
    </row>
    <row r="24" spans="1:16" ht="12.75" customHeight="1" x14ac:dyDescent="0.2">
      <c r="A24" s="8">
        <v>1988</v>
      </c>
      <c r="B24" s="546" t="s">
        <v>37</v>
      </c>
      <c r="C24" s="546" t="s">
        <v>37</v>
      </c>
      <c r="D24" s="546" t="s">
        <v>37</v>
      </c>
      <c r="E24" s="546" t="s">
        <v>37</v>
      </c>
      <c r="F24" s="546" t="s">
        <v>37</v>
      </c>
      <c r="G24" s="546" t="s">
        <v>37</v>
      </c>
      <c r="H24" s="546" t="s">
        <v>37</v>
      </c>
      <c r="I24" s="546" t="s">
        <v>37</v>
      </c>
      <c r="J24" s="546" t="s">
        <v>37</v>
      </c>
      <c r="K24" s="623">
        <v>8</v>
      </c>
      <c r="L24" s="623">
        <v>5</v>
      </c>
      <c r="M24" s="546" t="s">
        <v>36</v>
      </c>
      <c r="N24" s="546" t="s">
        <v>37</v>
      </c>
      <c r="O24" s="546" t="s">
        <v>37</v>
      </c>
      <c r="P24" s="546" t="s">
        <v>37</v>
      </c>
    </row>
    <row r="25" spans="1:16" ht="12.75" customHeight="1" x14ac:dyDescent="0.2">
      <c r="A25" s="8">
        <v>1989</v>
      </c>
      <c r="B25" s="486">
        <v>94.27</v>
      </c>
      <c r="C25" s="486">
        <v>94.38</v>
      </c>
      <c r="D25" s="486">
        <v>94.3</v>
      </c>
      <c r="E25" s="486">
        <v>1</v>
      </c>
      <c r="F25" s="486">
        <v>0.63</v>
      </c>
      <c r="G25" s="486">
        <v>0.82</v>
      </c>
      <c r="H25" s="487" t="s">
        <v>37</v>
      </c>
      <c r="I25" s="487" t="s">
        <v>37</v>
      </c>
      <c r="J25" s="487" t="s">
        <v>37</v>
      </c>
      <c r="K25" s="486">
        <v>5.24</v>
      </c>
      <c r="L25" s="486">
        <v>5.24</v>
      </c>
      <c r="M25" s="486">
        <v>5.2</v>
      </c>
      <c r="N25" s="486">
        <v>0.49</v>
      </c>
      <c r="O25" s="486">
        <v>0.38</v>
      </c>
      <c r="P25" s="486">
        <v>0.4</v>
      </c>
    </row>
    <row r="26" spans="1:16" ht="12.75" customHeight="1" x14ac:dyDescent="0.2">
      <c r="A26" s="8">
        <v>1990</v>
      </c>
      <c r="B26" s="486">
        <v>93.65</v>
      </c>
      <c r="C26" s="486">
        <v>95.56</v>
      </c>
      <c r="D26" s="486">
        <v>94.6</v>
      </c>
      <c r="E26" s="486">
        <v>1.42</v>
      </c>
      <c r="F26" s="486">
        <v>0.55000000000000004</v>
      </c>
      <c r="G26" s="486">
        <v>1</v>
      </c>
      <c r="H26" s="487" t="s">
        <v>37</v>
      </c>
      <c r="I26" s="487" t="s">
        <v>37</v>
      </c>
      <c r="J26" s="487" t="s">
        <v>37</v>
      </c>
      <c r="K26" s="486">
        <v>6.01</v>
      </c>
      <c r="L26" s="486">
        <v>4.07</v>
      </c>
      <c r="M26" s="486">
        <v>5.0999999999999996</v>
      </c>
      <c r="N26" s="486">
        <v>0.34</v>
      </c>
      <c r="O26" s="486">
        <v>0.37</v>
      </c>
      <c r="P26" s="486">
        <v>0.4</v>
      </c>
    </row>
    <row r="27" spans="1:16" ht="12.75" customHeight="1" x14ac:dyDescent="0.2">
      <c r="A27" s="8">
        <v>1991</v>
      </c>
      <c r="B27" s="486">
        <v>93.25</v>
      </c>
      <c r="C27" s="486">
        <v>95.28</v>
      </c>
      <c r="D27" s="486">
        <v>94.2</v>
      </c>
      <c r="E27" s="486">
        <v>1.1299999999999999</v>
      </c>
      <c r="F27" s="486">
        <v>0.67</v>
      </c>
      <c r="G27" s="486">
        <v>0.91</v>
      </c>
      <c r="H27" s="487" t="s">
        <v>37</v>
      </c>
      <c r="I27" s="487" t="s">
        <v>37</v>
      </c>
      <c r="J27" s="487" t="s">
        <v>37</v>
      </c>
      <c r="K27" s="486">
        <v>5.54</v>
      </c>
      <c r="L27" s="486">
        <v>3.73</v>
      </c>
      <c r="M27" s="486">
        <v>4.7</v>
      </c>
      <c r="N27" s="486">
        <v>1.21</v>
      </c>
      <c r="O27" s="486">
        <v>0.99</v>
      </c>
      <c r="P27" s="486">
        <v>1.1000000000000001</v>
      </c>
    </row>
    <row r="28" spans="1:16" ht="12.75" customHeight="1" x14ac:dyDescent="0.2">
      <c r="A28" s="8">
        <v>1992</v>
      </c>
      <c r="B28" s="486">
        <v>92.37</v>
      </c>
      <c r="C28" s="486">
        <v>94.51</v>
      </c>
      <c r="D28" s="486">
        <v>93.4</v>
      </c>
      <c r="E28" s="486">
        <v>1.26</v>
      </c>
      <c r="F28" s="486">
        <v>0.53</v>
      </c>
      <c r="G28" s="486">
        <v>0.9</v>
      </c>
      <c r="H28" s="487" t="s">
        <v>37</v>
      </c>
      <c r="I28" s="487" t="s">
        <v>37</v>
      </c>
      <c r="J28" s="487" t="s">
        <v>37</v>
      </c>
      <c r="K28" s="486">
        <v>6.17</v>
      </c>
      <c r="L28" s="486">
        <v>4.04</v>
      </c>
      <c r="M28" s="486">
        <v>5.0999999999999996</v>
      </c>
      <c r="N28" s="486">
        <v>1.46</v>
      </c>
      <c r="O28" s="486">
        <v>1.45</v>
      </c>
      <c r="P28" s="486">
        <v>1.5</v>
      </c>
    </row>
    <row r="29" spans="1:16" ht="12.75" customHeight="1" x14ac:dyDescent="0.2">
      <c r="A29" s="8">
        <v>1993</v>
      </c>
      <c r="B29" s="486">
        <v>90.01</v>
      </c>
      <c r="C29" s="486">
        <v>92.68</v>
      </c>
      <c r="D29" s="486">
        <v>91.3</v>
      </c>
      <c r="E29" s="486">
        <v>1.93</v>
      </c>
      <c r="F29" s="486">
        <v>0.98</v>
      </c>
      <c r="G29" s="486">
        <v>1.47</v>
      </c>
      <c r="H29" s="487" t="s">
        <v>37</v>
      </c>
      <c r="I29" s="487" t="s">
        <v>37</v>
      </c>
      <c r="J29" s="487" t="s">
        <v>37</v>
      </c>
      <c r="K29" s="486">
        <v>8.39</v>
      </c>
      <c r="L29" s="486">
        <v>4.7</v>
      </c>
      <c r="M29" s="486">
        <v>6.6</v>
      </c>
      <c r="N29" s="486">
        <v>1.59</v>
      </c>
      <c r="O29" s="486">
        <v>2.62</v>
      </c>
      <c r="P29" s="486">
        <v>2.1</v>
      </c>
    </row>
    <row r="30" spans="1:16" ht="12.75" customHeight="1" x14ac:dyDescent="0.2">
      <c r="A30" s="8">
        <v>1994</v>
      </c>
      <c r="B30" s="486">
        <v>90.54</v>
      </c>
      <c r="C30" s="486">
        <v>91.64</v>
      </c>
      <c r="D30" s="486">
        <v>91.1</v>
      </c>
      <c r="E30" s="486">
        <v>2.27</v>
      </c>
      <c r="F30" s="486">
        <v>1.27</v>
      </c>
      <c r="G30" s="486">
        <v>1.78</v>
      </c>
      <c r="H30" s="487" t="s">
        <v>37</v>
      </c>
      <c r="I30" s="487" t="s">
        <v>37</v>
      </c>
      <c r="J30" s="487" t="s">
        <v>37</v>
      </c>
      <c r="K30" s="486">
        <v>7.75</v>
      </c>
      <c r="L30" s="486">
        <v>6.14</v>
      </c>
      <c r="M30" s="486">
        <v>7</v>
      </c>
      <c r="N30" s="486">
        <v>1.71</v>
      </c>
      <c r="O30" s="486">
        <v>2.2200000000000002</v>
      </c>
      <c r="P30" s="486">
        <v>2</v>
      </c>
    </row>
    <row r="31" spans="1:16" ht="12.75" customHeight="1" x14ac:dyDescent="0.2">
      <c r="A31" s="8">
        <v>1995</v>
      </c>
      <c r="B31" s="486">
        <v>87.31</v>
      </c>
      <c r="C31" s="486">
        <v>91.21</v>
      </c>
      <c r="D31" s="486">
        <v>89.2</v>
      </c>
      <c r="E31" s="486">
        <v>2.42</v>
      </c>
      <c r="F31" s="486">
        <v>1.84</v>
      </c>
      <c r="G31" s="486">
        <v>2.14</v>
      </c>
      <c r="H31" s="487" t="s">
        <v>37</v>
      </c>
      <c r="I31" s="487" t="s">
        <v>37</v>
      </c>
      <c r="J31" s="487" t="s">
        <v>37</v>
      </c>
      <c r="K31" s="486">
        <v>11.23</v>
      </c>
      <c r="L31" s="486">
        <v>7.02</v>
      </c>
      <c r="M31" s="486">
        <v>9.1999999999999993</v>
      </c>
      <c r="N31" s="486">
        <v>1.46</v>
      </c>
      <c r="O31" s="486">
        <v>1.76</v>
      </c>
      <c r="P31" s="486">
        <v>1.6</v>
      </c>
    </row>
    <row r="32" spans="1:16" ht="12.75" customHeight="1" x14ac:dyDescent="0.2">
      <c r="A32" s="8">
        <v>1996</v>
      </c>
      <c r="B32" s="486">
        <v>87.51</v>
      </c>
      <c r="C32" s="486">
        <v>91.36</v>
      </c>
      <c r="D32" s="486">
        <v>89.4</v>
      </c>
      <c r="E32" s="486">
        <v>2.2400000000000002</v>
      </c>
      <c r="F32" s="486">
        <v>1.4</v>
      </c>
      <c r="G32" s="486">
        <v>1.83</v>
      </c>
      <c r="H32" s="487" t="s">
        <v>37</v>
      </c>
      <c r="I32" s="487" t="s">
        <v>37</v>
      </c>
      <c r="J32" s="487" t="s">
        <v>37</v>
      </c>
      <c r="K32" s="486">
        <v>10.32</v>
      </c>
      <c r="L32" s="486">
        <v>6.99</v>
      </c>
      <c r="M32" s="486">
        <v>8.6999999999999993</v>
      </c>
      <c r="N32" s="486">
        <v>2.17</v>
      </c>
      <c r="O32" s="486">
        <v>1.64</v>
      </c>
      <c r="P32" s="486">
        <v>1.9</v>
      </c>
    </row>
    <row r="33" spans="1:16" ht="12.75" customHeight="1" x14ac:dyDescent="0.2">
      <c r="A33" s="8">
        <v>1997</v>
      </c>
      <c r="B33" s="486">
        <v>89.18</v>
      </c>
      <c r="C33" s="486">
        <v>91.68</v>
      </c>
      <c r="D33" s="486">
        <v>90.4</v>
      </c>
      <c r="E33" s="486">
        <v>2.67</v>
      </c>
      <c r="F33" s="486">
        <v>1.7</v>
      </c>
      <c r="G33" s="486">
        <v>2.2000000000000002</v>
      </c>
      <c r="H33" s="487" t="s">
        <v>37</v>
      </c>
      <c r="I33" s="487" t="s">
        <v>37</v>
      </c>
      <c r="J33" s="487" t="s">
        <v>37</v>
      </c>
      <c r="K33" s="486">
        <v>9.58</v>
      </c>
      <c r="L33" s="486">
        <v>6.58</v>
      </c>
      <c r="M33" s="486">
        <v>8.1</v>
      </c>
      <c r="N33" s="486">
        <v>1.24</v>
      </c>
      <c r="O33" s="486">
        <v>1.74</v>
      </c>
      <c r="P33" s="486">
        <v>1.5</v>
      </c>
    </row>
    <row r="34" spans="1:16" ht="12.75" customHeight="1" x14ac:dyDescent="0.2">
      <c r="A34" s="8">
        <v>1998</v>
      </c>
      <c r="B34" s="486">
        <v>88.57</v>
      </c>
      <c r="C34" s="486">
        <v>92.86</v>
      </c>
      <c r="D34" s="486">
        <v>90.7</v>
      </c>
      <c r="E34" s="486">
        <v>2.4300000000000002</v>
      </c>
      <c r="F34" s="486">
        <v>1.5</v>
      </c>
      <c r="G34" s="486">
        <v>1.98</v>
      </c>
      <c r="H34" s="487" t="s">
        <v>37</v>
      </c>
      <c r="I34" s="487" t="s">
        <v>37</v>
      </c>
      <c r="J34" s="487" t="s">
        <v>37</v>
      </c>
      <c r="K34" s="486">
        <v>10.050000000000001</v>
      </c>
      <c r="L34" s="486">
        <v>5.83</v>
      </c>
      <c r="M34" s="486">
        <v>8</v>
      </c>
      <c r="N34" s="486">
        <v>1.39</v>
      </c>
      <c r="O34" s="486">
        <v>1.3</v>
      </c>
      <c r="P34" s="486">
        <v>1.3</v>
      </c>
    </row>
    <row r="35" spans="1:16" ht="12.75" customHeight="1" x14ac:dyDescent="0.2">
      <c r="A35" s="8">
        <v>1999</v>
      </c>
      <c r="B35" s="486">
        <v>86.46</v>
      </c>
      <c r="C35" s="486">
        <v>89.08</v>
      </c>
      <c r="D35" s="486">
        <v>87.7</v>
      </c>
      <c r="E35" s="486">
        <v>2.91</v>
      </c>
      <c r="F35" s="486">
        <v>2.77</v>
      </c>
      <c r="G35" s="486">
        <v>2.84</v>
      </c>
      <c r="H35" s="487" t="s">
        <v>37</v>
      </c>
      <c r="I35" s="487" t="s">
        <v>37</v>
      </c>
      <c r="J35" s="487" t="s">
        <v>37</v>
      </c>
      <c r="K35" s="486">
        <v>13.12</v>
      </c>
      <c r="L35" s="486">
        <v>10.62</v>
      </c>
      <c r="M35" s="486">
        <v>11.9</v>
      </c>
      <c r="N35" s="486">
        <v>0.42</v>
      </c>
      <c r="O35" s="486">
        <v>0.3</v>
      </c>
      <c r="P35" s="486">
        <v>0.4</v>
      </c>
    </row>
    <row r="36" spans="1:16" ht="12.75" customHeight="1" x14ac:dyDescent="0.2">
      <c r="A36" s="8">
        <v>2000</v>
      </c>
      <c r="B36" s="486">
        <v>88.17</v>
      </c>
      <c r="C36" s="486">
        <v>91.61</v>
      </c>
      <c r="D36" s="486">
        <v>89.9</v>
      </c>
      <c r="E36" s="486">
        <v>2.93</v>
      </c>
      <c r="F36" s="486">
        <v>1.93</v>
      </c>
      <c r="G36" s="486">
        <v>2.42</v>
      </c>
      <c r="H36" s="487" t="s">
        <v>37</v>
      </c>
      <c r="I36" s="487" t="s">
        <v>37</v>
      </c>
      <c r="J36" s="487" t="s">
        <v>37</v>
      </c>
      <c r="K36" s="486">
        <v>10.09</v>
      </c>
      <c r="L36" s="486">
        <v>6.88</v>
      </c>
      <c r="M36" s="486">
        <v>8.5</v>
      </c>
      <c r="N36" s="486">
        <v>1.74</v>
      </c>
      <c r="O36" s="486">
        <v>1.51</v>
      </c>
      <c r="P36" s="486">
        <v>1.6</v>
      </c>
    </row>
    <row r="37" spans="1:16" ht="12.75" customHeight="1" x14ac:dyDescent="0.2">
      <c r="A37" s="8">
        <v>2001</v>
      </c>
      <c r="B37" s="486">
        <v>90.13</v>
      </c>
      <c r="C37" s="486">
        <v>90.64</v>
      </c>
      <c r="D37" s="486">
        <v>90.4</v>
      </c>
      <c r="E37" s="486">
        <v>2.57</v>
      </c>
      <c r="F37" s="486">
        <v>2.13</v>
      </c>
      <c r="G37" s="486">
        <v>2.35</v>
      </c>
      <c r="H37" s="487" t="s">
        <v>37</v>
      </c>
      <c r="I37" s="487" t="s">
        <v>37</v>
      </c>
      <c r="J37" s="487" t="s">
        <v>37</v>
      </c>
      <c r="K37" s="486">
        <v>8.4499999999999993</v>
      </c>
      <c r="L37" s="486">
        <v>7.27</v>
      </c>
      <c r="M37" s="486">
        <v>7.9</v>
      </c>
      <c r="N37" s="486">
        <v>1.42</v>
      </c>
      <c r="O37" s="486">
        <v>2.09</v>
      </c>
      <c r="P37" s="486">
        <v>1.7</v>
      </c>
    </row>
    <row r="38" spans="1:16" ht="12.75" customHeight="1" x14ac:dyDescent="0.2">
      <c r="A38" s="8">
        <v>2002</v>
      </c>
      <c r="B38" s="486">
        <v>89.84</v>
      </c>
      <c r="C38" s="486">
        <v>91.67</v>
      </c>
      <c r="D38" s="486">
        <v>90.7</v>
      </c>
      <c r="E38" s="486">
        <v>2.41</v>
      </c>
      <c r="F38" s="486">
        <v>1.68</v>
      </c>
      <c r="G38" s="486">
        <v>2.06</v>
      </c>
      <c r="H38" s="487" t="s">
        <v>37</v>
      </c>
      <c r="I38" s="487" t="s">
        <v>37</v>
      </c>
      <c r="J38" s="487" t="s">
        <v>37</v>
      </c>
      <c r="K38" s="486">
        <v>8.65</v>
      </c>
      <c r="L38" s="486">
        <v>6.65</v>
      </c>
      <c r="M38" s="486">
        <v>7.7</v>
      </c>
      <c r="N38" s="486">
        <v>1.51</v>
      </c>
      <c r="O38" s="486">
        <v>1.67</v>
      </c>
      <c r="P38" s="486">
        <v>1.6</v>
      </c>
    </row>
    <row r="39" spans="1:16" ht="12.75" customHeight="1" x14ac:dyDescent="0.2">
      <c r="A39" s="8">
        <v>2003</v>
      </c>
      <c r="B39" s="486">
        <v>90.62</v>
      </c>
      <c r="C39" s="486">
        <v>92.12</v>
      </c>
      <c r="D39" s="486">
        <v>91.4</v>
      </c>
      <c r="E39" s="486">
        <v>2.57</v>
      </c>
      <c r="F39" s="486">
        <v>1.66</v>
      </c>
      <c r="G39" s="486">
        <v>2.13</v>
      </c>
      <c r="H39" s="487" t="s">
        <v>37</v>
      </c>
      <c r="I39" s="487" t="s">
        <v>37</v>
      </c>
      <c r="J39" s="487" t="s">
        <v>37</v>
      </c>
      <c r="K39" s="486">
        <v>8.2899999999999991</v>
      </c>
      <c r="L39" s="486">
        <v>6.22</v>
      </c>
      <c r="M39" s="486">
        <v>7.3</v>
      </c>
      <c r="N39" s="486">
        <v>1.08</v>
      </c>
      <c r="O39" s="486">
        <v>1.66</v>
      </c>
      <c r="P39" s="486">
        <v>1.4</v>
      </c>
    </row>
    <row r="40" spans="1:16" ht="12.75" customHeight="1" x14ac:dyDescent="0.2">
      <c r="A40" s="8">
        <v>2004</v>
      </c>
      <c r="B40" s="486">
        <v>91.6</v>
      </c>
      <c r="C40" s="486">
        <v>91.72</v>
      </c>
      <c r="D40" s="486">
        <v>91.7</v>
      </c>
      <c r="E40" s="486">
        <v>2.2400000000000002</v>
      </c>
      <c r="F40" s="486">
        <v>1.77</v>
      </c>
      <c r="G40" s="486">
        <v>2.0099999999999998</v>
      </c>
      <c r="H40" s="487" t="s">
        <v>37</v>
      </c>
      <c r="I40" s="487" t="s">
        <v>37</v>
      </c>
      <c r="J40" s="487" t="s">
        <v>37</v>
      </c>
      <c r="K40" s="486">
        <v>7.54</v>
      </c>
      <c r="L40" s="486">
        <v>6.41</v>
      </c>
      <c r="M40" s="486">
        <v>7</v>
      </c>
      <c r="N40" s="486">
        <v>0.86</v>
      </c>
      <c r="O40" s="486">
        <v>1.87</v>
      </c>
      <c r="P40" s="486">
        <v>1.3</v>
      </c>
    </row>
    <row r="41" spans="1:16" ht="12.75" customHeight="1" x14ac:dyDescent="0.2">
      <c r="A41" s="8">
        <v>2005</v>
      </c>
      <c r="B41" s="486">
        <v>91.08</v>
      </c>
      <c r="C41" s="486">
        <v>91.24</v>
      </c>
      <c r="D41" s="486">
        <v>91.2</v>
      </c>
      <c r="E41" s="486">
        <v>2.48</v>
      </c>
      <c r="F41" s="486">
        <v>2.75</v>
      </c>
      <c r="G41" s="486">
        <v>2.61</v>
      </c>
      <c r="H41" s="487" t="s">
        <v>37</v>
      </c>
      <c r="I41" s="487" t="s">
        <v>37</v>
      </c>
      <c r="J41" s="487" t="s">
        <v>37</v>
      </c>
      <c r="K41" s="486">
        <v>8.0399999999999991</v>
      </c>
      <c r="L41" s="486">
        <v>7.61</v>
      </c>
      <c r="M41" s="486">
        <v>7.8</v>
      </c>
      <c r="N41" s="486">
        <v>0.88</v>
      </c>
      <c r="O41" s="486">
        <v>1.1499999999999999</v>
      </c>
      <c r="P41" s="486">
        <v>1</v>
      </c>
    </row>
    <row r="42" spans="1:16" ht="12.75" customHeight="1" x14ac:dyDescent="0.2">
      <c r="A42" s="8">
        <v>2006</v>
      </c>
      <c r="B42" s="486">
        <v>91.6</v>
      </c>
      <c r="C42" s="486">
        <v>92.71</v>
      </c>
      <c r="D42" s="486">
        <v>92.1</v>
      </c>
      <c r="E42" s="486">
        <v>2.2000000000000002</v>
      </c>
      <c r="F42" s="486">
        <v>1.97</v>
      </c>
      <c r="G42" s="486">
        <v>2.09</v>
      </c>
      <c r="H42" s="487" t="s">
        <v>37</v>
      </c>
      <c r="I42" s="487" t="s">
        <v>37</v>
      </c>
      <c r="J42" s="487" t="s">
        <v>37</v>
      </c>
      <c r="K42" s="486">
        <v>7.22</v>
      </c>
      <c r="L42" s="486">
        <v>6.12</v>
      </c>
      <c r="M42" s="486">
        <v>6.7</v>
      </c>
      <c r="N42" s="486">
        <v>1.18</v>
      </c>
      <c r="O42" s="486">
        <v>1.1599999999999999</v>
      </c>
      <c r="P42" s="486">
        <v>1.2</v>
      </c>
    </row>
    <row r="43" spans="1:16" ht="12.75" customHeight="1" x14ac:dyDescent="0.2">
      <c r="A43" s="8">
        <v>2007</v>
      </c>
      <c r="B43" s="486">
        <v>94.35</v>
      </c>
      <c r="C43" s="486">
        <v>94.49</v>
      </c>
      <c r="D43" s="486">
        <v>94.4</v>
      </c>
      <c r="E43" s="486">
        <v>1.54</v>
      </c>
      <c r="F43" s="486">
        <v>1.1000000000000001</v>
      </c>
      <c r="G43" s="486">
        <v>1.32</v>
      </c>
      <c r="H43" s="486">
        <v>2.95</v>
      </c>
      <c r="I43" s="486">
        <v>2.93</v>
      </c>
      <c r="J43" s="486">
        <v>2.96</v>
      </c>
      <c r="K43" s="486">
        <v>4.71</v>
      </c>
      <c r="L43" s="486">
        <v>4.6100000000000003</v>
      </c>
      <c r="M43" s="486">
        <v>4.7</v>
      </c>
      <c r="N43" s="486">
        <v>0.94</v>
      </c>
      <c r="O43" s="486">
        <v>0.89</v>
      </c>
      <c r="P43" s="486">
        <v>0.9</v>
      </c>
    </row>
    <row r="44" spans="1:16" ht="12.75" customHeight="1" x14ac:dyDescent="0.2">
      <c r="A44" s="8">
        <v>2008</v>
      </c>
      <c r="B44" s="486">
        <v>94.08</v>
      </c>
      <c r="C44" s="486">
        <v>94.68</v>
      </c>
      <c r="D44" s="486">
        <v>94.3</v>
      </c>
      <c r="E44" s="486">
        <v>1.65</v>
      </c>
      <c r="F44" s="486">
        <v>0.62</v>
      </c>
      <c r="G44" s="486">
        <v>1.1499999999999999</v>
      </c>
      <c r="H44" s="486">
        <v>3.14</v>
      </c>
      <c r="I44" s="486">
        <v>2.48</v>
      </c>
      <c r="J44" s="486">
        <v>2.84</v>
      </c>
      <c r="K44" s="486">
        <v>5.23</v>
      </c>
      <c r="L44" s="486">
        <v>4.37</v>
      </c>
      <c r="M44" s="486">
        <v>4.8</v>
      </c>
      <c r="N44" s="486">
        <v>0.69</v>
      </c>
      <c r="O44" s="486">
        <v>0.95</v>
      </c>
      <c r="P44" s="486">
        <v>0.8</v>
      </c>
    </row>
    <row r="45" spans="1:16" ht="12.75" customHeight="1" x14ac:dyDescent="0.2">
      <c r="A45" s="8">
        <v>2009</v>
      </c>
      <c r="B45" s="486">
        <v>91.55</v>
      </c>
      <c r="C45" s="486">
        <v>94.18</v>
      </c>
      <c r="D45" s="486">
        <v>92.8</v>
      </c>
      <c r="E45" s="486">
        <v>1.89</v>
      </c>
      <c r="F45" s="486">
        <v>0.63</v>
      </c>
      <c r="G45" s="486">
        <v>1.27</v>
      </c>
      <c r="H45" s="486">
        <v>4.1900000000000004</v>
      </c>
      <c r="I45" s="486">
        <v>2.72</v>
      </c>
      <c r="J45" s="486">
        <v>3.47</v>
      </c>
      <c r="K45" s="486">
        <v>7.38</v>
      </c>
      <c r="L45" s="486">
        <v>4.57</v>
      </c>
      <c r="M45" s="486">
        <v>6</v>
      </c>
      <c r="N45" s="486">
        <v>1.07</v>
      </c>
      <c r="O45" s="486">
        <v>1.24</v>
      </c>
      <c r="P45" s="486">
        <v>1.2</v>
      </c>
    </row>
    <row r="46" spans="1:16" ht="12.75" customHeight="1" x14ac:dyDescent="0.2">
      <c r="A46" s="8">
        <v>2010</v>
      </c>
      <c r="B46" s="486">
        <v>93.63</v>
      </c>
      <c r="C46" s="486">
        <v>94.78</v>
      </c>
      <c r="D46" s="486">
        <v>94.2</v>
      </c>
      <c r="E46" s="486">
        <v>1.82</v>
      </c>
      <c r="F46" s="486">
        <v>0.63</v>
      </c>
      <c r="G46" s="486">
        <v>1.24</v>
      </c>
      <c r="H46" s="486">
        <v>3.21</v>
      </c>
      <c r="I46" s="486">
        <v>2.36</v>
      </c>
      <c r="J46" s="486">
        <v>2.82</v>
      </c>
      <c r="K46" s="486">
        <v>5.41</v>
      </c>
      <c r="L46" s="486">
        <v>4.38</v>
      </c>
      <c r="M46" s="486">
        <v>4.9000000000000004</v>
      </c>
      <c r="N46" s="486">
        <v>0.95</v>
      </c>
      <c r="O46" s="486">
        <v>0.84</v>
      </c>
      <c r="P46" s="486">
        <v>0.9</v>
      </c>
    </row>
    <row r="47" spans="1:16" ht="12.75" customHeight="1" x14ac:dyDescent="0.2">
      <c r="A47" s="8">
        <v>2011</v>
      </c>
      <c r="B47" s="486">
        <v>93.69</v>
      </c>
      <c r="C47" s="486">
        <v>96.16</v>
      </c>
      <c r="D47" s="486">
        <v>94.9</v>
      </c>
      <c r="E47" s="486">
        <v>1.3</v>
      </c>
      <c r="F47" s="486">
        <v>0.49</v>
      </c>
      <c r="G47" s="486">
        <v>0.91</v>
      </c>
      <c r="H47" s="486">
        <v>3.23</v>
      </c>
      <c r="I47" s="486">
        <v>1.86</v>
      </c>
      <c r="J47" s="486">
        <v>2.56</v>
      </c>
      <c r="K47" s="486">
        <v>4.83</v>
      </c>
      <c r="L47" s="486">
        <v>2.82</v>
      </c>
      <c r="M47" s="486">
        <v>3.9</v>
      </c>
      <c r="N47" s="486">
        <v>1.48</v>
      </c>
      <c r="O47" s="486">
        <v>1.02</v>
      </c>
      <c r="P47" s="486">
        <v>1.3</v>
      </c>
    </row>
    <row r="48" spans="1:16" ht="12.75" customHeight="1" x14ac:dyDescent="0.2">
      <c r="A48" s="8" t="s">
        <v>88</v>
      </c>
      <c r="B48" s="486">
        <v>93.85</v>
      </c>
      <c r="C48" s="486">
        <v>96.85</v>
      </c>
      <c r="D48" s="486">
        <v>95.3</v>
      </c>
      <c r="E48" s="486">
        <v>0.82</v>
      </c>
      <c r="F48" s="486">
        <v>0.52</v>
      </c>
      <c r="G48" s="486">
        <v>0.67</v>
      </c>
      <c r="H48" s="486">
        <v>2.0499999999999998</v>
      </c>
      <c r="I48" s="486">
        <v>1.1000000000000001</v>
      </c>
      <c r="J48" s="486">
        <v>1.59</v>
      </c>
      <c r="K48" s="486">
        <v>3.89</v>
      </c>
      <c r="L48" s="486">
        <v>1.88</v>
      </c>
      <c r="M48" s="486">
        <v>2.9</v>
      </c>
      <c r="N48" s="486">
        <v>2.27</v>
      </c>
      <c r="O48" s="486">
        <v>1.27</v>
      </c>
      <c r="P48" s="486">
        <v>1.8</v>
      </c>
    </row>
    <row r="49" spans="1:17" ht="12.75" customHeight="1" x14ac:dyDescent="0.2">
      <c r="A49" s="10" t="s">
        <v>89</v>
      </c>
      <c r="B49" s="486">
        <v>92.63</v>
      </c>
      <c r="C49" s="486">
        <v>93.64</v>
      </c>
      <c r="D49" s="486">
        <v>93.12</v>
      </c>
      <c r="E49" s="486">
        <v>1.68</v>
      </c>
      <c r="F49" s="486">
        <v>0.99</v>
      </c>
      <c r="G49" s="486">
        <v>1.34</v>
      </c>
      <c r="H49" s="486">
        <v>3.25</v>
      </c>
      <c r="I49" s="486">
        <v>2.68</v>
      </c>
      <c r="J49" s="486">
        <v>2.96</v>
      </c>
      <c r="K49" s="486">
        <v>6.37</v>
      </c>
      <c r="L49" s="486">
        <v>5.76</v>
      </c>
      <c r="M49" s="486">
        <v>6.08</v>
      </c>
      <c r="N49" s="486">
        <v>1</v>
      </c>
      <c r="O49" s="486">
        <v>0.59</v>
      </c>
      <c r="P49" s="486">
        <v>0.8</v>
      </c>
    </row>
    <row r="50" spans="1:17" ht="12.75" customHeight="1" x14ac:dyDescent="0.2">
      <c r="A50" s="67">
        <v>2013</v>
      </c>
      <c r="B50" s="486">
        <v>94.85</v>
      </c>
      <c r="C50" s="486">
        <v>95.66</v>
      </c>
      <c r="D50" s="486">
        <v>95.19</v>
      </c>
      <c r="E50" s="486">
        <v>1.58</v>
      </c>
      <c r="F50" s="486">
        <v>1.08</v>
      </c>
      <c r="G50" s="486">
        <v>1.37</v>
      </c>
      <c r="H50" s="486">
        <v>2.72</v>
      </c>
      <c r="I50" s="486">
        <v>2.2599999999999998</v>
      </c>
      <c r="J50" s="486">
        <v>2.5299999999999998</v>
      </c>
      <c r="K50" s="486">
        <v>4.33</v>
      </c>
      <c r="L50" s="486">
        <v>3.57</v>
      </c>
      <c r="M50" s="486">
        <v>4</v>
      </c>
      <c r="N50" s="486">
        <v>0.83</v>
      </c>
      <c r="O50" s="486">
        <v>0.79</v>
      </c>
      <c r="P50" s="486">
        <v>0.8</v>
      </c>
    </row>
    <row r="51" spans="1:17" ht="12.75" customHeight="1" x14ac:dyDescent="0.2">
      <c r="A51" s="67">
        <v>2014</v>
      </c>
      <c r="B51" s="486">
        <v>94.81</v>
      </c>
      <c r="C51" s="486">
        <v>93.44</v>
      </c>
      <c r="D51" s="486">
        <v>94.15</v>
      </c>
      <c r="E51" s="486">
        <v>1.1000000000000001</v>
      </c>
      <c r="F51" s="486">
        <v>1.01</v>
      </c>
      <c r="G51" s="486">
        <v>1.07</v>
      </c>
      <c r="H51" s="486">
        <v>2.3199999999999998</v>
      </c>
      <c r="I51" s="486">
        <v>2.69</v>
      </c>
      <c r="J51" s="486">
        <v>2.48</v>
      </c>
      <c r="K51" s="486">
        <v>4.33</v>
      </c>
      <c r="L51" s="486">
        <v>5.55</v>
      </c>
      <c r="M51" s="486">
        <v>4.9400000000000004</v>
      </c>
      <c r="N51" s="486">
        <v>0.87</v>
      </c>
      <c r="O51" s="486">
        <v>1.01</v>
      </c>
      <c r="P51" s="486">
        <v>0.92</v>
      </c>
    </row>
    <row r="52" spans="1:17" ht="12.75" customHeight="1" x14ac:dyDescent="0.2">
      <c r="A52" s="67">
        <v>2015</v>
      </c>
      <c r="B52" s="486">
        <v>94.69</v>
      </c>
      <c r="C52" s="486">
        <v>96.53</v>
      </c>
      <c r="D52" s="486">
        <v>95.51</v>
      </c>
      <c r="E52" s="486">
        <v>1.22</v>
      </c>
      <c r="F52" s="486">
        <v>0.54</v>
      </c>
      <c r="G52" s="486">
        <v>0.95</v>
      </c>
      <c r="H52" s="486">
        <v>2.3199999999999998</v>
      </c>
      <c r="I52" s="486">
        <v>1.84</v>
      </c>
      <c r="J52" s="486">
        <v>2.13</v>
      </c>
      <c r="K52" s="486">
        <v>4.21</v>
      </c>
      <c r="L52" s="486">
        <v>3.01</v>
      </c>
      <c r="M52" s="486">
        <v>3.7</v>
      </c>
      <c r="N52" s="486">
        <v>1.1000000000000001</v>
      </c>
      <c r="O52" s="486">
        <v>0.46</v>
      </c>
      <c r="P52" s="486">
        <v>0.8</v>
      </c>
    </row>
    <row r="53" spans="1:17" ht="12.75" customHeight="1" x14ac:dyDescent="0.2">
      <c r="A53" s="67">
        <v>2016</v>
      </c>
      <c r="B53" s="486">
        <v>95.37</v>
      </c>
      <c r="C53" s="486">
        <v>97.07</v>
      </c>
      <c r="D53" s="486">
        <v>95.74</v>
      </c>
      <c r="E53" s="486">
        <v>1</v>
      </c>
      <c r="F53" s="486">
        <v>0.54</v>
      </c>
      <c r="G53" s="486">
        <v>0.99</v>
      </c>
      <c r="H53" s="486">
        <v>1.76</v>
      </c>
      <c r="I53" s="486">
        <v>1.44</v>
      </c>
      <c r="J53" s="486">
        <v>1.86</v>
      </c>
      <c r="K53" s="486">
        <v>3.17</v>
      </c>
      <c r="L53" s="486">
        <v>2.23</v>
      </c>
      <c r="M53" s="486">
        <v>3.05</v>
      </c>
      <c r="N53" s="486">
        <v>1.46</v>
      </c>
      <c r="O53" s="486">
        <v>0.71</v>
      </c>
      <c r="P53" s="486">
        <v>1.2</v>
      </c>
    </row>
    <row r="54" spans="1:17" ht="12.75" customHeight="1" x14ac:dyDescent="0.2">
      <c r="A54" s="67">
        <v>2017</v>
      </c>
      <c r="B54" s="486">
        <v>94.96</v>
      </c>
      <c r="C54" s="486">
        <v>96.07</v>
      </c>
      <c r="D54" s="486">
        <v>95.09</v>
      </c>
      <c r="E54" s="486">
        <v>1.21</v>
      </c>
      <c r="F54" s="486">
        <v>0.73</v>
      </c>
      <c r="G54" s="486">
        <v>1.1399999999999999</v>
      </c>
      <c r="H54" s="486">
        <v>2.02</v>
      </c>
      <c r="I54" s="486">
        <v>1.71</v>
      </c>
      <c r="J54" s="486">
        <v>2.0699999999999998</v>
      </c>
      <c r="K54" s="486">
        <v>3.36</v>
      </c>
      <c r="L54" s="486">
        <v>3.01</v>
      </c>
      <c r="M54" s="486">
        <v>3.52</v>
      </c>
      <c r="N54" s="486">
        <v>1.68</v>
      </c>
      <c r="O54" s="486">
        <v>0.91</v>
      </c>
      <c r="P54" s="486">
        <v>1.39</v>
      </c>
      <c r="Q54" s="29"/>
    </row>
    <row r="55" spans="1:17" ht="12.75" customHeight="1" x14ac:dyDescent="0.2">
      <c r="A55" s="67">
        <v>2018</v>
      </c>
      <c r="B55" s="486">
        <v>93.69</v>
      </c>
      <c r="C55" s="486">
        <v>96.43</v>
      </c>
      <c r="D55" s="486">
        <v>94.54</v>
      </c>
      <c r="E55" s="486">
        <v>1.02</v>
      </c>
      <c r="F55" s="486">
        <v>0.52</v>
      </c>
      <c r="G55" s="486">
        <v>0.97</v>
      </c>
      <c r="H55" s="486">
        <v>2.1</v>
      </c>
      <c r="I55" s="486">
        <v>1.25</v>
      </c>
      <c r="J55" s="486">
        <v>1.94</v>
      </c>
      <c r="K55" s="486">
        <v>4.2300000000000004</v>
      </c>
      <c r="L55" s="486">
        <v>2.14</v>
      </c>
      <c r="M55" s="486">
        <v>3.48</v>
      </c>
      <c r="N55" s="486">
        <v>1.98</v>
      </c>
      <c r="O55" s="486">
        <v>1.17</v>
      </c>
      <c r="P55" s="486">
        <v>1.72</v>
      </c>
      <c r="Q55" s="232"/>
    </row>
    <row r="56" spans="1:17" ht="12.75" customHeight="1" x14ac:dyDescent="0.2">
      <c r="A56" s="67">
        <v>2019</v>
      </c>
      <c r="B56" s="486">
        <v>95.12</v>
      </c>
      <c r="C56" s="486">
        <v>96.25</v>
      </c>
      <c r="D56" s="486">
        <v>95.43</v>
      </c>
      <c r="E56" s="486">
        <v>1.32</v>
      </c>
      <c r="F56" s="486">
        <v>0.84</v>
      </c>
      <c r="G56" s="486">
        <v>1.2</v>
      </c>
      <c r="H56" s="486">
        <v>2.65</v>
      </c>
      <c r="I56" s="486">
        <v>1.8</v>
      </c>
      <c r="J56" s="486">
        <v>2.4500000000000002</v>
      </c>
      <c r="K56" s="486">
        <v>4.0999999999999996</v>
      </c>
      <c r="L56" s="486">
        <v>2.98</v>
      </c>
      <c r="M56" s="486">
        <v>3.76</v>
      </c>
      <c r="N56" s="486">
        <v>0.77</v>
      </c>
      <c r="O56" s="486">
        <v>0.77</v>
      </c>
      <c r="P56" s="486">
        <v>0.81</v>
      </c>
    </row>
    <row r="57" spans="1:17" ht="12.75" customHeight="1" x14ac:dyDescent="0.2">
      <c r="A57" s="172" t="s">
        <v>677</v>
      </c>
      <c r="B57" s="486">
        <v>94.72</v>
      </c>
      <c r="C57" s="486">
        <v>94.96</v>
      </c>
      <c r="D57" s="486">
        <v>94.77</v>
      </c>
      <c r="E57" s="486">
        <v>1.18</v>
      </c>
      <c r="F57" s="486">
        <v>0.77</v>
      </c>
      <c r="G57" s="486">
        <v>1.04</v>
      </c>
      <c r="H57" s="486">
        <v>2.4300000000000002</v>
      </c>
      <c r="I57" s="486">
        <v>2.73</v>
      </c>
      <c r="J57" s="486">
        <v>2.64</v>
      </c>
      <c r="K57" s="486">
        <v>4.3499999999999996</v>
      </c>
      <c r="L57" s="486">
        <v>4.16</v>
      </c>
      <c r="M57" s="486">
        <v>4.34</v>
      </c>
      <c r="N57" s="486">
        <v>0.94</v>
      </c>
      <c r="O57" s="486">
        <v>0.87</v>
      </c>
      <c r="P57" s="486">
        <v>0.89</v>
      </c>
    </row>
    <row r="58" spans="1:17" ht="6" customHeight="1" x14ac:dyDescent="0.2">
      <c r="A58" s="250"/>
      <c r="B58" s="250"/>
      <c r="C58" s="250"/>
      <c r="D58" s="138"/>
      <c r="E58" s="250"/>
      <c r="F58" s="250"/>
      <c r="G58" s="138"/>
      <c r="H58" s="250"/>
      <c r="I58" s="250"/>
      <c r="J58" s="138"/>
      <c r="K58" s="250"/>
      <c r="L58" s="250"/>
      <c r="M58" s="138"/>
      <c r="N58" s="250"/>
      <c r="O58" s="250"/>
      <c r="P58" s="138"/>
    </row>
    <row r="59" spans="1:17" s="399" customFormat="1" ht="51" customHeight="1" x14ac:dyDescent="0.2">
      <c r="A59" s="1021" t="s">
        <v>391</v>
      </c>
      <c r="B59" s="1021"/>
      <c r="C59" s="1021"/>
      <c r="D59" s="1021"/>
      <c r="E59" s="1021"/>
      <c r="F59" s="1021"/>
      <c r="G59" s="1021"/>
      <c r="H59" s="1021"/>
      <c r="I59" s="1021"/>
      <c r="J59" s="1021"/>
      <c r="K59" s="1021"/>
      <c r="L59" s="1021"/>
      <c r="M59" s="1021"/>
      <c r="N59" s="1021"/>
      <c r="O59" s="1021"/>
      <c r="P59" s="1021"/>
    </row>
    <row r="60" spans="1:17" s="845" customFormat="1" ht="30" customHeight="1" x14ac:dyDescent="0.2">
      <c r="A60" s="1021" t="s">
        <v>393</v>
      </c>
      <c r="B60" s="1021"/>
      <c r="C60" s="1021"/>
      <c r="D60" s="1021"/>
      <c r="E60" s="1021"/>
      <c r="F60" s="1021"/>
      <c r="G60" s="1021"/>
      <c r="H60" s="1021"/>
      <c r="I60" s="1021"/>
      <c r="J60" s="1021"/>
      <c r="K60" s="1021"/>
      <c r="L60" s="1021"/>
      <c r="M60" s="1021"/>
      <c r="N60" s="1021"/>
      <c r="O60" s="1021"/>
      <c r="P60" s="1021"/>
    </row>
    <row r="61" spans="1:17" s="399" customFormat="1" ht="30" customHeight="1" x14ac:dyDescent="0.2">
      <c r="A61" s="1021" t="s">
        <v>593</v>
      </c>
      <c r="B61" s="1021"/>
      <c r="C61" s="1021"/>
      <c r="D61" s="1021"/>
      <c r="E61" s="1021"/>
      <c r="F61" s="1021"/>
      <c r="G61" s="1021"/>
      <c r="H61" s="1021"/>
      <c r="I61" s="1021"/>
      <c r="J61" s="1021"/>
      <c r="K61" s="1021"/>
      <c r="L61" s="1021"/>
      <c r="M61" s="1021"/>
      <c r="N61" s="1021"/>
      <c r="O61" s="1021"/>
      <c r="P61" s="1021"/>
    </row>
    <row r="62" spans="1:17" ht="6" customHeight="1" x14ac:dyDescent="0.2">
      <c r="A62" s="134" t="s">
        <v>39</v>
      </c>
      <c r="B62" s="424"/>
      <c r="C62" s="424"/>
      <c r="D62" s="424"/>
      <c r="E62" s="424"/>
      <c r="F62" s="424"/>
      <c r="G62" s="424"/>
      <c r="H62" s="424"/>
      <c r="I62" s="424"/>
      <c r="J62" s="424"/>
      <c r="K62" s="424"/>
      <c r="L62" s="424"/>
      <c r="M62" s="424"/>
      <c r="N62" s="424"/>
      <c r="O62" s="424"/>
      <c r="P62" s="424"/>
    </row>
    <row r="63" spans="1:17" ht="15" customHeight="1" x14ac:dyDescent="0.2">
      <c r="A63" s="1020" t="s">
        <v>180</v>
      </c>
      <c r="B63" s="1020"/>
      <c r="C63" s="1020"/>
      <c r="D63" s="1020"/>
      <c r="E63" s="1020"/>
      <c r="F63" s="1020"/>
      <c r="G63" s="1020"/>
      <c r="H63" s="1020"/>
      <c r="I63" s="1020"/>
      <c r="J63" s="1020"/>
      <c r="K63" s="1020"/>
      <c r="L63" s="1020"/>
      <c r="M63" s="1020"/>
      <c r="N63" s="1020"/>
      <c r="O63" s="1020"/>
      <c r="P63" s="1020"/>
    </row>
    <row r="64" spans="1:17" x14ac:dyDescent="0.2">
      <c r="F64" s="624"/>
      <c r="G64" s="624"/>
      <c r="I64" s="624"/>
      <c r="J64" s="624"/>
      <c r="O64" s="624"/>
      <c r="P64" s="624"/>
    </row>
    <row r="65" spans="5:5" x14ac:dyDescent="0.2">
      <c r="E65" s="884"/>
    </row>
  </sheetData>
  <mergeCells count="11">
    <mergeCell ref="A63:P63"/>
    <mergeCell ref="L1:P1"/>
    <mergeCell ref="A2:P2"/>
    <mergeCell ref="E3:G3"/>
    <mergeCell ref="H3:J3"/>
    <mergeCell ref="K3:M3"/>
    <mergeCell ref="B3:D3"/>
    <mergeCell ref="N3:P3"/>
    <mergeCell ref="A59:P59"/>
    <mergeCell ref="A61:P61"/>
    <mergeCell ref="A60:P60"/>
  </mergeCells>
  <hyperlinks>
    <hyperlink ref="L1:O1" location="Tabellförteckning!A1" display="Tabellförteckning!A1" xr:uid="{00000000-0004-0000-5E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ublished="0">
    <pageSetUpPr fitToPage="1"/>
  </sheetPr>
  <dimension ref="A1:R28"/>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7" width="8.7109375" style="431" customWidth="1"/>
    <col min="28" max="16384" width="9.28515625" style="431"/>
  </cols>
  <sheetData>
    <row r="1" spans="1:18" ht="30" customHeight="1" x14ac:dyDescent="0.2">
      <c r="A1" s="39"/>
      <c r="B1" s="424"/>
      <c r="C1" s="424"/>
      <c r="D1" s="424"/>
      <c r="E1" s="424"/>
      <c r="F1" s="424"/>
      <c r="G1" s="424"/>
      <c r="H1" s="424"/>
      <c r="I1" s="424"/>
      <c r="J1" s="424"/>
      <c r="K1" s="424"/>
      <c r="L1" s="1028" t="s">
        <v>275</v>
      </c>
      <c r="M1" s="1028"/>
      <c r="N1" s="1029"/>
      <c r="O1" s="1029"/>
      <c r="P1" s="1034"/>
    </row>
    <row r="2" spans="1:18" s="422" customFormat="1" ht="30" customHeight="1" x14ac:dyDescent="0.2">
      <c r="A2" s="1071" t="s">
        <v>615</v>
      </c>
      <c r="B2" s="1071"/>
      <c r="C2" s="1071"/>
      <c r="D2" s="1071"/>
      <c r="E2" s="1071"/>
      <c r="F2" s="1071"/>
      <c r="G2" s="1071"/>
      <c r="H2" s="1071"/>
      <c r="I2" s="1071"/>
      <c r="J2" s="1071"/>
      <c r="K2" s="1071"/>
      <c r="L2" s="1071"/>
      <c r="M2" s="1071"/>
      <c r="N2" s="1071"/>
      <c r="O2" s="1071"/>
      <c r="P2" s="1071"/>
    </row>
    <row r="3" spans="1:18"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8"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8" ht="6" customHeight="1" x14ac:dyDescent="0.2">
      <c r="A5" s="157"/>
      <c r="B5" s="158"/>
      <c r="C5" s="158"/>
      <c r="D5" s="158"/>
      <c r="E5" s="158"/>
      <c r="F5" s="158"/>
      <c r="G5" s="158"/>
      <c r="H5" s="159"/>
      <c r="I5" s="159"/>
      <c r="J5" s="159"/>
      <c r="K5" s="158"/>
      <c r="L5" s="158"/>
      <c r="M5" s="158"/>
      <c r="N5" s="158"/>
      <c r="O5" s="158"/>
      <c r="P5" s="158"/>
    </row>
    <row r="6" spans="1:18" ht="12.75" customHeight="1" x14ac:dyDescent="0.2">
      <c r="A6" s="8">
        <v>2004</v>
      </c>
      <c r="B6" s="486">
        <v>93.21</v>
      </c>
      <c r="C6" s="486">
        <v>95.1</v>
      </c>
      <c r="D6" s="486">
        <v>94.13</v>
      </c>
      <c r="E6" s="486">
        <v>1.4</v>
      </c>
      <c r="F6" s="486">
        <v>1.02</v>
      </c>
      <c r="G6" s="486">
        <v>1.21</v>
      </c>
      <c r="H6" s="487" t="s">
        <v>37</v>
      </c>
      <c r="I6" s="487" t="s">
        <v>37</v>
      </c>
      <c r="J6" s="487" t="s">
        <v>37</v>
      </c>
      <c r="K6" s="486">
        <v>6.22</v>
      </c>
      <c r="L6" s="486">
        <v>3.91</v>
      </c>
      <c r="M6" s="486">
        <v>5.0999999999999996</v>
      </c>
      <c r="N6" s="486">
        <v>0.56999999999999995</v>
      </c>
      <c r="O6" s="486">
        <v>0.99</v>
      </c>
      <c r="P6" s="486">
        <v>0.77</v>
      </c>
    </row>
    <row r="7" spans="1:18" ht="12.75" customHeight="1" x14ac:dyDescent="0.2">
      <c r="A7" s="8">
        <v>2005</v>
      </c>
      <c r="B7" s="486">
        <v>92.11</v>
      </c>
      <c r="C7" s="486">
        <v>93.91</v>
      </c>
      <c r="D7" s="486">
        <v>92.99</v>
      </c>
      <c r="E7" s="486">
        <v>1.44</v>
      </c>
      <c r="F7" s="486">
        <v>0.4</v>
      </c>
      <c r="G7" s="486">
        <v>0.93</v>
      </c>
      <c r="H7" s="487" t="s">
        <v>37</v>
      </c>
      <c r="I7" s="487" t="s">
        <v>37</v>
      </c>
      <c r="J7" s="487" t="s">
        <v>37</v>
      </c>
      <c r="K7" s="486">
        <v>7.03</v>
      </c>
      <c r="L7" s="486">
        <v>5.27</v>
      </c>
      <c r="M7" s="486">
        <v>6.17</v>
      </c>
      <c r="N7" s="486">
        <v>0.87</v>
      </c>
      <c r="O7" s="486">
        <v>0.82</v>
      </c>
      <c r="P7" s="486">
        <v>0.85</v>
      </c>
    </row>
    <row r="8" spans="1:18" ht="12.75" customHeight="1" x14ac:dyDescent="0.2">
      <c r="A8" s="8">
        <v>2006</v>
      </c>
      <c r="B8" s="486">
        <v>91.3</v>
      </c>
      <c r="C8" s="486">
        <v>94.02</v>
      </c>
      <c r="D8" s="486">
        <v>92.63</v>
      </c>
      <c r="E8" s="486">
        <v>1.94</v>
      </c>
      <c r="F8" s="486">
        <v>0.51</v>
      </c>
      <c r="G8" s="486">
        <v>1.24</v>
      </c>
      <c r="H8" s="487" t="s">
        <v>37</v>
      </c>
      <c r="I8" s="487" t="s">
        <v>37</v>
      </c>
      <c r="J8" s="487" t="s">
        <v>37</v>
      </c>
      <c r="K8" s="486">
        <v>7.77</v>
      </c>
      <c r="L8" s="486">
        <v>4.9800000000000004</v>
      </c>
      <c r="M8" s="486">
        <v>6.41</v>
      </c>
      <c r="N8" s="486">
        <v>0.92</v>
      </c>
      <c r="O8" s="486">
        <v>1</v>
      </c>
      <c r="P8" s="486">
        <v>0.96</v>
      </c>
    </row>
    <row r="9" spans="1:18" ht="12.75" customHeight="1" x14ac:dyDescent="0.2">
      <c r="A9" s="8">
        <v>2007</v>
      </c>
      <c r="B9" s="486">
        <v>93.97</v>
      </c>
      <c r="C9" s="486">
        <v>94.82</v>
      </c>
      <c r="D9" s="486">
        <v>94.4</v>
      </c>
      <c r="E9" s="486">
        <v>0.94</v>
      </c>
      <c r="F9" s="486">
        <v>0.26</v>
      </c>
      <c r="G9" s="486">
        <v>0.61</v>
      </c>
      <c r="H9" s="486">
        <v>2.56</v>
      </c>
      <c r="I9" s="486">
        <v>1.05</v>
      </c>
      <c r="J9" s="486">
        <v>1.82</v>
      </c>
      <c r="K9" s="486">
        <v>5.17</v>
      </c>
      <c r="L9" s="486">
        <v>4.07</v>
      </c>
      <c r="M9" s="486">
        <v>4.63</v>
      </c>
      <c r="N9" s="486">
        <v>0.86</v>
      </c>
      <c r="O9" s="486">
        <v>1.1100000000000001</v>
      </c>
      <c r="P9" s="486">
        <v>0.98</v>
      </c>
    </row>
    <row r="10" spans="1:18" ht="12.75" customHeight="1" x14ac:dyDescent="0.2">
      <c r="A10" s="8">
        <v>2008</v>
      </c>
      <c r="B10" s="486">
        <v>94.05</v>
      </c>
      <c r="C10" s="486">
        <v>95.03</v>
      </c>
      <c r="D10" s="486">
        <v>94.52</v>
      </c>
      <c r="E10" s="486">
        <v>0.74</v>
      </c>
      <c r="F10" s="486">
        <v>0.63</v>
      </c>
      <c r="G10" s="486">
        <v>0.69</v>
      </c>
      <c r="H10" s="486">
        <v>2.16</v>
      </c>
      <c r="I10" s="486">
        <v>2.02</v>
      </c>
      <c r="J10" s="486">
        <v>2.09</v>
      </c>
      <c r="K10" s="486">
        <v>5.18</v>
      </c>
      <c r="L10" s="486">
        <v>4.53</v>
      </c>
      <c r="M10" s="486">
        <v>4.8600000000000003</v>
      </c>
      <c r="N10" s="486">
        <v>0.77</v>
      </c>
      <c r="O10" s="486">
        <v>0.44</v>
      </c>
      <c r="P10" s="486">
        <v>0.61</v>
      </c>
    </row>
    <row r="11" spans="1:18" ht="12.75" customHeight="1" x14ac:dyDescent="0.2">
      <c r="A11" s="8">
        <v>2009</v>
      </c>
      <c r="B11" s="486">
        <v>93.78</v>
      </c>
      <c r="C11" s="486">
        <v>95.11</v>
      </c>
      <c r="D11" s="486">
        <v>94.42</v>
      </c>
      <c r="E11" s="486">
        <v>1.06</v>
      </c>
      <c r="F11" s="486">
        <v>0.38</v>
      </c>
      <c r="G11" s="486">
        <v>0.74</v>
      </c>
      <c r="H11" s="486">
        <v>3.01</v>
      </c>
      <c r="I11" s="486">
        <v>1.39</v>
      </c>
      <c r="J11" s="486">
        <v>2.23</v>
      </c>
      <c r="K11" s="486">
        <v>5.55</v>
      </c>
      <c r="L11" s="486">
        <v>4.3899999999999997</v>
      </c>
      <c r="M11" s="486">
        <v>4.99</v>
      </c>
      <c r="N11" s="486">
        <v>0.67</v>
      </c>
      <c r="O11" s="486">
        <v>0.5</v>
      </c>
      <c r="P11" s="486">
        <v>0.59</v>
      </c>
      <c r="R11" s="530"/>
    </row>
    <row r="12" spans="1:18" ht="12.75" customHeight="1" x14ac:dyDescent="0.2">
      <c r="A12" s="8">
        <v>2010</v>
      </c>
      <c r="B12" s="486">
        <v>93.66</v>
      </c>
      <c r="C12" s="486">
        <v>95.47</v>
      </c>
      <c r="D12" s="486">
        <v>94.53</v>
      </c>
      <c r="E12" s="486">
        <v>1.1200000000000001</v>
      </c>
      <c r="F12" s="486">
        <v>0.23</v>
      </c>
      <c r="G12" s="486">
        <v>0.7</v>
      </c>
      <c r="H12" s="486">
        <v>2.75</v>
      </c>
      <c r="I12" s="486">
        <v>1.24</v>
      </c>
      <c r="J12" s="486">
        <v>2.0299999999999998</v>
      </c>
      <c r="K12" s="486">
        <v>4.96</v>
      </c>
      <c r="L12" s="486">
        <v>3.63</v>
      </c>
      <c r="M12" s="486">
        <v>4.32</v>
      </c>
      <c r="N12" s="486">
        <v>1.37</v>
      </c>
      <c r="O12" s="486">
        <v>0.9</v>
      </c>
      <c r="P12" s="486">
        <v>1.1499999999999999</v>
      </c>
      <c r="R12" s="530"/>
    </row>
    <row r="13" spans="1:18" ht="12.75" customHeight="1" x14ac:dyDescent="0.2">
      <c r="A13" s="8">
        <v>2011</v>
      </c>
      <c r="B13" s="486">
        <v>93.31</v>
      </c>
      <c r="C13" s="486">
        <v>96.42</v>
      </c>
      <c r="D13" s="486">
        <v>94.81</v>
      </c>
      <c r="E13" s="486">
        <v>1.2</v>
      </c>
      <c r="F13" s="486">
        <v>0.19</v>
      </c>
      <c r="G13" s="486">
        <v>0.71</v>
      </c>
      <c r="H13" s="486">
        <v>3.52</v>
      </c>
      <c r="I13" s="486">
        <v>0.53</v>
      </c>
      <c r="J13" s="486">
        <v>2.09</v>
      </c>
      <c r="K13" s="486">
        <v>5.76</v>
      </c>
      <c r="L13" s="486">
        <v>2.76</v>
      </c>
      <c r="M13" s="486">
        <v>4.32</v>
      </c>
      <c r="N13" s="486">
        <v>0.92</v>
      </c>
      <c r="O13" s="486">
        <v>0.83</v>
      </c>
      <c r="P13" s="486">
        <v>0.88</v>
      </c>
      <c r="R13" s="530"/>
    </row>
    <row r="14" spans="1:18" ht="12.75" customHeight="1" x14ac:dyDescent="0.2">
      <c r="A14" s="8" t="s">
        <v>88</v>
      </c>
      <c r="B14" s="486">
        <v>93.43</v>
      </c>
      <c r="C14" s="486">
        <v>96.14</v>
      </c>
      <c r="D14" s="486">
        <v>94.76</v>
      </c>
      <c r="E14" s="486">
        <v>0.52</v>
      </c>
      <c r="F14" s="486">
        <v>0.27</v>
      </c>
      <c r="G14" s="486">
        <v>0.4</v>
      </c>
      <c r="H14" s="486">
        <v>1.48</v>
      </c>
      <c r="I14" s="486">
        <v>0.98</v>
      </c>
      <c r="J14" s="486">
        <v>1.23</v>
      </c>
      <c r="K14" s="486">
        <v>4.4000000000000004</v>
      </c>
      <c r="L14" s="486">
        <v>2.63</v>
      </c>
      <c r="M14" s="486">
        <v>3.54</v>
      </c>
      <c r="N14" s="486">
        <v>2.17</v>
      </c>
      <c r="O14" s="486">
        <v>1.23</v>
      </c>
      <c r="P14" s="486">
        <v>1.71</v>
      </c>
      <c r="R14" s="530"/>
    </row>
    <row r="15" spans="1:18" s="81" customFormat="1" ht="12.75" customHeight="1" x14ac:dyDescent="0.2">
      <c r="A15" s="127" t="s">
        <v>89</v>
      </c>
      <c r="B15" s="486">
        <v>91.99</v>
      </c>
      <c r="C15" s="486">
        <v>93.81</v>
      </c>
      <c r="D15" s="486">
        <v>92.89</v>
      </c>
      <c r="E15" s="486">
        <v>1.18</v>
      </c>
      <c r="F15" s="486">
        <v>0.42</v>
      </c>
      <c r="G15" s="486">
        <v>0.81</v>
      </c>
      <c r="H15" s="486">
        <v>2.87</v>
      </c>
      <c r="I15" s="486">
        <v>1.43</v>
      </c>
      <c r="J15" s="486">
        <v>2.17</v>
      </c>
      <c r="K15" s="486">
        <v>7.03</v>
      </c>
      <c r="L15" s="486">
        <v>5.43</v>
      </c>
      <c r="M15" s="486">
        <v>6.24</v>
      </c>
      <c r="N15" s="486">
        <v>0.98</v>
      </c>
      <c r="O15" s="486">
        <v>0.76</v>
      </c>
      <c r="P15" s="486">
        <v>0.87</v>
      </c>
      <c r="Q15" s="431"/>
      <c r="R15" s="530"/>
    </row>
    <row r="16" spans="1:18" ht="12.75" customHeight="1" x14ac:dyDescent="0.2">
      <c r="A16" s="67">
        <v>2013</v>
      </c>
      <c r="B16" s="486">
        <v>93.93</v>
      </c>
      <c r="C16" s="486">
        <v>94.52</v>
      </c>
      <c r="D16" s="486">
        <v>94.17</v>
      </c>
      <c r="E16" s="486">
        <v>0.82</v>
      </c>
      <c r="F16" s="486">
        <v>0.67</v>
      </c>
      <c r="G16" s="486">
        <v>0.74</v>
      </c>
      <c r="H16" s="486">
        <v>1.99</v>
      </c>
      <c r="I16" s="486">
        <v>1.52</v>
      </c>
      <c r="J16" s="486">
        <v>1.76</v>
      </c>
      <c r="K16" s="486">
        <v>5.25</v>
      </c>
      <c r="L16" s="486">
        <v>4.62</v>
      </c>
      <c r="M16" s="486">
        <v>4.99</v>
      </c>
      <c r="N16" s="486">
        <v>0.82</v>
      </c>
      <c r="O16" s="486">
        <v>0.86</v>
      </c>
      <c r="P16" s="486">
        <v>0.84</v>
      </c>
      <c r="R16" s="530"/>
    </row>
    <row r="17" spans="1:18" ht="12.75" customHeight="1" x14ac:dyDescent="0.2">
      <c r="A17" s="67">
        <v>2014</v>
      </c>
      <c r="B17" s="486">
        <v>94.26</v>
      </c>
      <c r="C17" s="486">
        <v>95.33</v>
      </c>
      <c r="D17" s="486">
        <v>94.8</v>
      </c>
      <c r="E17" s="486">
        <v>0.89</v>
      </c>
      <c r="F17" s="486">
        <v>0.39</v>
      </c>
      <c r="G17" s="486">
        <v>0.65</v>
      </c>
      <c r="H17" s="486">
        <v>1.68</v>
      </c>
      <c r="I17" s="486">
        <v>1.36</v>
      </c>
      <c r="J17" s="486">
        <v>1.52</v>
      </c>
      <c r="K17" s="486">
        <v>5.24</v>
      </c>
      <c r="L17" s="486">
        <v>4.1900000000000004</v>
      </c>
      <c r="M17" s="486">
        <v>4.71</v>
      </c>
      <c r="N17" s="486">
        <v>0.5</v>
      </c>
      <c r="O17" s="486">
        <v>0.49</v>
      </c>
      <c r="P17" s="486">
        <v>0.49</v>
      </c>
      <c r="R17" s="530"/>
    </row>
    <row r="18" spans="1:18" ht="12.75" customHeight="1" x14ac:dyDescent="0.2">
      <c r="A18" s="67">
        <v>2015</v>
      </c>
      <c r="B18" s="486">
        <v>96.31</v>
      </c>
      <c r="C18" s="486">
        <v>95.93</v>
      </c>
      <c r="D18" s="486">
        <v>96.1</v>
      </c>
      <c r="E18" s="486">
        <v>0.6</v>
      </c>
      <c r="F18" s="486">
        <v>0.26</v>
      </c>
      <c r="G18" s="486">
        <v>0.44</v>
      </c>
      <c r="H18" s="486">
        <v>1.33</v>
      </c>
      <c r="I18" s="486">
        <v>1.02</v>
      </c>
      <c r="J18" s="486">
        <v>1.18</v>
      </c>
      <c r="K18" s="486">
        <v>3.05</v>
      </c>
      <c r="L18" s="486">
        <v>3.4</v>
      </c>
      <c r="M18" s="486">
        <v>3.2</v>
      </c>
      <c r="N18" s="486">
        <v>0.64</v>
      </c>
      <c r="O18" s="486">
        <v>0.66</v>
      </c>
      <c r="P18" s="486">
        <v>0.7</v>
      </c>
      <c r="R18" s="530"/>
    </row>
    <row r="19" spans="1:18" ht="12.75" customHeight="1" x14ac:dyDescent="0.2">
      <c r="A19" s="67">
        <v>2016</v>
      </c>
      <c r="B19" s="486">
        <v>94.1</v>
      </c>
      <c r="C19" s="486">
        <v>96.3</v>
      </c>
      <c r="D19" s="486">
        <v>94.76</v>
      </c>
      <c r="E19" s="486">
        <v>0.98</v>
      </c>
      <c r="F19" s="486">
        <v>0.49</v>
      </c>
      <c r="G19" s="486">
        <v>0.93</v>
      </c>
      <c r="H19" s="486">
        <v>1.67</v>
      </c>
      <c r="I19" s="486">
        <v>0.96</v>
      </c>
      <c r="J19" s="486">
        <v>1.63</v>
      </c>
      <c r="K19" s="486">
        <v>3.9</v>
      </c>
      <c r="L19" s="486">
        <v>2.8</v>
      </c>
      <c r="M19" s="486">
        <v>3.68</v>
      </c>
      <c r="N19" s="486">
        <v>2</v>
      </c>
      <c r="O19" s="486">
        <v>0.9</v>
      </c>
      <c r="P19" s="486">
        <v>1.56</v>
      </c>
      <c r="R19" s="530"/>
    </row>
    <row r="20" spans="1:18" ht="12.75" customHeight="1" x14ac:dyDescent="0.2">
      <c r="A20" s="67">
        <v>2017</v>
      </c>
      <c r="B20" s="486">
        <v>94.99</v>
      </c>
      <c r="C20" s="486">
        <v>96.6</v>
      </c>
      <c r="D20" s="486">
        <v>95.59</v>
      </c>
      <c r="E20" s="486">
        <v>0.84</v>
      </c>
      <c r="F20" s="486">
        <v>0.43</v>
      </c>
      <c r="G20" s="486">
        <v>0.66</v>
      </c>
      <c r="H20" s="486">
        <v>1.99</v>
      </c>
      <c r="I20" s="486">
        <v>1.01</v>
      </c>
      <c r="J20" s="486">
        <v>1.6</v>
      </c>
      <c r="K20" s="486">
        <v>3.89</v>
      </c>
      <c r="L20" s="486">
        <v>2.67</v>
      </c>
      <c r="M20" s="486">
        <v>3.42</v>
      </c>
      <c r="N20" s="486">
        <v>1.1200000000000001</v>
      </c>
      <c r="O20" s="486">
        <v>0.73</v>
      </c>
      <c r="P20" s="486">
        <v>0.99</v>
      </c>
      <c r="R20" s="530"/>
    </row>
    <row r="21" spans="1:18" ht="12.75" customHeight="1" x14ac:dyDescent="0.2">
      <c r="A21" s="67">
        <v>2018</v>
      </c>
      <c r="B21" s="486">
        <v>94.9</v>
      </c>
      <c r="C21" s="486">
        <v>96.99</v>
      </c>
      <c r="D21" s="486">
        <v>95.76</v>
      </c>
      <c r="E21" s="486">
        <v>1.1000000000000001</v>
      </c>
      <c r="F21" s="486">
        <v>0.26</v>
      </c>
      <c r="G21" s="486">
        <v>0.76</v>
      </c>
      <c r="H21" s="486">
        <v>1.96</v>
      </c>
      <c r="I21" s="486">
        <v>0.66</v>
      </c>
      <c r="J21" s="486">
        <v>1.42</v>
      </c>
      <c r="K21" s="486">
        <v>3.8</v>
      </c>
      <c r="L21" s="486">
        <v>1.99</v>
      </c>
      <c r="M21" s="486">
        <v>3.06</v>
      </c>
      <c r="N21" s="486">
        <v>1.3</v>
      </c>
      <c r="O21" s="486">
        <v>1.02</v>
      </c>
      <c r="P21" s="486">
        <v>1.18</v>
      </c>
      <c r="R21" s="530"/>
    </row>
    <row r="22" spans="1:18" ht="12.75" customHeight="1" x14ac:dyDescent="0.2">
      <c r="A22" s="67">
        <v>2019</v>
      </c>
      <c r="B22" s="486">
        <v>95.6</v>
      </c>
      <c r="C22" s="486">
        <v>97.3</v>
      </c>
      <c r="D22" s="486">
        <v>96.21</v>
      </c>
      <c r="E22" s="486">
        <v>0.79</v>
      </c>
      <c r="F22" s="486">
        <v>0.4</v>
      </c>
      <c r="G22" s="486">
        <v>0.71</v>
      </c>
      <c r="H22" s="486">
        <v>1.6</v>
      </c>
      <c r="I22" s="486">
        <v>1.32</v>
      </c>
      <c r="J22" s="486">
        <v>1.63</v>
      </c>
      <c r="K22" s="486">
        <v>3.77</v>
      </c>
      <c r="L22" s="486">
        <v>2.16</v>
      </c>
      <c r="M22" s="486">
        <v>3.21</v>
      </c>
      <c r="N22" s="486">
        <v>0.64</v>
      </c>
      <c r="O22" s="486">
        <v>0.53</v>
      </c>
      <c r="P22" s="486">
        <v>0.57999999999999996</v>
      </c>
      <c r="R22" s="530"/>
    </row>
    <row r="23" spans="1:18" ht="12.75" customHeight="1" x14ac:dyDescent="0.2">
      <c r="A23" s="172" t="s">
        <v>631</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c r="R23" s="530"/>
    </row>
    <row r="24" spans="1:18" ht="6" customHeight="1" x14ac:dyDescent="0.2">
      <c r="A24" s="250"/>
      <c r="B24" s="250"/>
      <c r="C24" s="250"/>
      <c r="D24" s="138"/>
      <c r="E24" s="250"/>
      <c r="F24" s="250"/>
      <c r="G24" s="138"/>
      <c r="H24" s="250"/>
      <c r="I24" s="250"/>
      <c r="J24" s="138"/>
      <c r="K24" s="250"/>
      <c r="L24" s="250"/>
      <c r="M24" s="138"/>
      <c r="N24" s="250"/>
      <c r="O24" s="250"/>
      <c r="P24" s="138"/>
    </row>
    <row r="25" spans="1:18" s="854" customFormat="1" ht="45" customHeight="1" x14ac:dyDescent="0.2">
      <c r="A25" s="1021" t="s">
        <v>392</v>
      </c>
      <c r="B25" s="1021"/>
      <c r="C25" s="1021"/>
      <c r="D25" s="1021"/>
      <c r="E25" s="1021"/>
      <c r="F25" s="1021"/>
      <c r="G25" s="1021"/>
      <c r="H25" s="1021"/>
      <c r="I25" s="1021"/>
      <c r="J25" s="1021"/>
      <c r="K25" s="1021"/>
      <c r="L25" s="1021"/>
      <c r="M25" s="1021"/>
      <c r="N25" s="1021"/>
      <c r="O25" s="1021"/>
      <c r="P25" s="1021"/>
    </row>
    <row r="26" spans="1:18" ht="15" customHeight="1" x14ac:dyDescent="0.2">
      <c r="A26" s="1021" t="s">
        <v>469</v>
      </c>
      <c r="B26" s="1021"/>
      <c r="C26" s="1021"/>
      <c r="D26" s="1021"/>
      <c r="E26" s="1021"/>
      <c r="F26" s="1021"/>
      <c r="G26" s="1021"/>
      <c r="H26" s="1021"/>
      <c r="I26" s="1021"/>
      <c r="J26" s="1021"/>
      <c r="K26" s="1021"/>
      <c r="L26" s="1021"/>
      <c r="M26" s="1021"/>
      <c r="N26" s="1021"/>
      <c r="O26" s="1021"/>
      <c r="P26" s="1021"/>
    </row>
    <row r="27" spans="1:18" ht="6" customHeight="1" x14ac:dyDescent="0.2">
      <c r="A27" s="134" t="s">
        <v>39</v>
      </c>
      <c r="B27" s="424"/>
      <c r="C27" s="424"/>
      <c r="D27" s="424"/>
      <c r="E27" s="424"/>
      <c r="F27" s="424"/>
      <c r="G27" s="424"/>
      <c r="H27" s="424"/>
      <c r="I27" s="424"/>
      <c r="J27" s="424"/>
      <c r="K27" s="424"/>
      <c r="L27" s="424"/>
      <c r="M27" s="424"/>
      <c r="N27" s="424"/>
      <c r="O27" s="424"/>
      <c r="P27" s="424"/>
    </row>
    <row r="28" spans="1:18" ht="15" customHeight="1" x14ac:dyDescent="0.2">
      <c r="A28" s="1020" t="s">
        <v>180</v>
      </c>
      <c r="B28" s="1020"/>
      <c r="C28" s="1020"/>
      <c r="D28" s="1020"/>
      <c r="E28" s="1020"/>
      <c r="F28" s="1020"/>
      <c r="G28" s="1020"/>
      <c r="H28" s="1020"/>
      <c r="I28" s="1020"/>
      <c r="J28" s="1020"/>
      <c r="K28" s="1020"/>
      <c r="L28" s="1020"/>
      <c r="M28" s="1020"/>
      <c r="N28" s="1020"/>
      <c r="O28" s="1020"/>
      <c r="P28" s="1020"/>
    </row>
  </sheetData>
  <mergeCells count="10">
    <mergeCell ref="A26:P26"/>
    <mergeCell ref="A28:P28"/>
    <mergeCell ref="L1:P1"/>
    <mergeCell ref="A2:P2"/>
    <mergeCell ref="E3:G3"/>
    <mergeCell ref="H3:J3"/>
    <mergeCell ref="K3:M3"/>
    <mergeCell ref="B3:D3"/>
    <mergeCell ref="N3:P3"/>
    <mergeCell ref="A25:P25"/>
  </mergeCells>
  <hyperlinks>
    <hyperlink ref="L1:O1" location="Tabellförteckning!A1" display="Tabellförteckning!A1" xr:uid="{00000000-0004-0000-5F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ublished="0">
    <pageSetUpPr fitToPage="1"/>
  </sheetPr>
  <dimension ref="A1:Q53"/>
  <sheetViews>
    <sheetView workbookViewId="0">
      <pane ySplit="4" topLeftCell="A17"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3" width="8.7109375" style="431" customWidth="1"/>
    <col min="24" max="16384" width="9.28515625" style="431"/>
  </cols>
  <sheetData>
    <row r="1" spans="1:17" ht="30" customHeight="1" x14ac:dyDescent="0.2">
      <c r="A1" s="39"/>
      <c r="B1" s="424"/>
      <c r="C1" s="424"/>
      <c r="D1" s="424"/>
      <c r="E1" s="424"/>
      <c r="F1" s="424"/>
      <c r="G1" s="424"/>
      <c r="H1" s="424"/>
      <c r="I1" s="424"/>
      <c r="J1" s="424"/>
      <c r="K1" s="424"/>
      <c r="L1" s="1028" t="s">
        <v>275</v>
      </c>
      <c r="M1" s="1028"/>
      <c r="N1" s="1029"/>
      <c r="O1" s="1029"/>
      <c r="P1" s="1034"/>
    </row>
    <row r="2" spans="1:17" s="422" customFormat="1" ht="30" customHeight="1" x14ac:dyDescent="0.2">
      <c r="A2" s="1071" t="s">
        <v>679</v>
      </c>
      <c r="B2" s="1071"/>
      <c r="C2" s="1071"/>
      <c r="D2" s="1071"/>
      <c r="E2" s="1071"/>
      <c r="F2" s="1071"/>
      <c r="G2" s="1071"/>
      <c r="H2" s="1071"/>
      <c r="I2" s="1071"/>
      <c r="J2" s="1071"/>
      <c r="K2" s="1071"/>
      <c r="L2" s="1071"/>
      <c r="M2" s="1071"/>
      <c r="N2" s="1071"/>
      <c r="O2" s="1071"/>
      <c r="P2" s="1071"/>
    </row>
    <row r="3" spans="1:17"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7"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7" ht="6" customHeight="1" x14ac:dyDescent="0.2">
      <c r="A5" s="102"/>
      <c r="B5" s="106"/>
      <c r="C5" s="106"/>
      <c r="D5" s="106"/>
      <c r="E5" s="90"/>
      <c r="F5" s="90"/>
      <c r="G5" s="90"/>
      <c r="H5" s="90"/>
      <c r="I5" s="90"/>
      <c r="J5" s="90"/>
      <c r="K5" s="106"/>
      <c r="L5" s="106"/>
      <c r="M5" s="106"/>
      <c r="N5" s="106"/>
      <c r="O5" s="106"/>
      <c r="P5" s="11"/>
    </row>
    <row r="6" spans="1:17" ht="12.75" customHeight="1" x14ac:dyDescent="0.2">
      <c r="A6" s="8">
        <v>1989</v>
      </c>
      <c r="B6" s="29">
        <v>97.38</v>
      </c>
      <c r="C6" s="29">
        <v>95.94</v>
      </c>
      <c r="D6" s="615">
        <v>96.68</v>
      </c>
      <c r="E6" s="146" t="s">
        <v>37</v>
      </c>
      <c r="F6" s="146" t="s">
        <v>37</v>
      </c>
      <c r="G6" s="146" t="s">
        <v>37</v>
      </c>
      <c r="H6" s="146" t="s">
        <v>37</v>
      </c>
      <c r="I6" s="146" t="s">
        <v>37</v>
      </c>
      <c r="J6" s="146" t="s">
        <v>37</v>
      </c>
      <c r="K6" s="29">
        <v>2.17</v>
      </c>
      <c r="L6" s="29">
        <v>3.62</v>
      </c>
      <c r="M6" s="615">
        <v>2.88</v>
      </c>
      <c r="N6" s="29">
        <v>0.44</v>
      </c>
      <c r="O6" s="29">
        <v>0.44</v>
      </c>
      <c r="P6" s="615">
        <v>0.44</v>
      </c>
      <c r="Q6" s="616"/>
    </row>
    <row r="7" spans="1:17" ht="12.75" customHeight="1" x14ac:dyDescent="0.2">
      <c r="A7" s="8">
        <v>1990</v>
      </c>
      <c r="B7" s="29">
        <v>96.91</v>
      </c>
      <c r="C7" s="29">
        <v>95.38</v>
      </c>
      <c r="D7" s="615">
        <v>96.16</v>
      </c>
      <c r="E7" s="146" t="s">
        <v>37</v>
      </c>
      <c r="F7" s="146" t="s">
        <v>37</v>
      </c>
      <c r="G7" s="146" t="s">
        <v>37</v>
      </c>
      <c r="H7" s="146" t="s">
        <v>37</v>
      </c>
      <c r="I7" s="146" t="s">
        <v>37</v>
      </c>
      <c r="J7" s="146" t="s">
        <v>37</v>
      </c>
      <c r="K7" s="29">
        <v>2.5299999999999998</v>
      </c>
      <c r="L7" s="29">
        <v>4.28</v>
      </c>
      <c r="M7" s="615">
        <v>3.38</v>
      </c>
      <c r="N7" s="29">
        <v>0.56999999999999995</v>
      </c>
      <c r="O7" s="29">
        <v>0.34</v>
      </c>
      <c r="P7" s="615">
        <v>0.46</v>
      </c>
      <c r="Q7" s="616"/>
    </row>
    <row r="8" spans="1:17" ht="12.75" customHeight="1" x14ac:dyDescent="0.2">
      <c r="A8" s="8">
        <v>1991</v>
      </c>
      <c r="B8" s="615">
        <v>96.88</v>
      </c>
      <c r="C8" s="615">
        <v>95.63</v>
      </c>
      <c r="D8" s="615">
        <v>96.27</v>
      </c>
      <c r="E8" s="146" t="s">
        <v>37</v>
      </c>
      <c r="F8" s="146" t="s">
        <v>37</v>
      </c>
      <c r="G8" s="146" t="s">
        <v>37</v>
      </c>
      <c r="H8" s="146" t="s">
        <v>37</v>
      </c>
      <c r="I8" s="146" t="s">
        <v>37</v>
      </c>
      <c r="J8" s="146" t="s">
        <v>37</v>
      </c>
      <c r="K8" s="29">
        <v>2.63</v>
      </c>
      <c r="L8" s="29">
        <v>3.95</v>
      </c>
      <c r="M8" s="615">
        <v>3.27</v>
      </c>
      <c r="N8" s="29">
        <v>0.49</v>
      </c>
      <c r="O8" s="29">
        <v>0.42</v>
      </c>
      <c r="P8" s="615">
        <v>0.46</v>
      </c>
      <c r="Q8" s="616"/>
    </row>
    <row r="9" spans="1:17" ht="12.75" customHeight="1" x14ac:dyDescent="0.2">
      <c r="A9" s="8">
        <v>1992</v>
      </c>
      <c r="B9" s="29">
        <v>97.08</v>
      </c>
      <c r="C9" s="29">
        <v>95.32</v>
      </c>
      <c r="D9" s="615">
        <v>96.22</v>
      </c>
      <c r="E9" s="146" t="s">
        <v>37</v>
      </c>
      <c r="F9" s="146" t="s">
        <v>37</v>
      </c>
      <c r="G9" s="146" t="s">
        <v>37</v>
      </c>
      <c r="H9" s="146" t="s">
        <v>37</v>
      </c>
      <c r="I9" s="146" t="s">
        <v>37</v>
      </c>
      <c r="J9" s="146" t="s">
        <v>37</v>
      </c>
      <c r="K9" s="29">
        <v>2.0499999999999998</v>
      </c>
      <c r="L9" s="29">
        <v>3.83</v>
      </c>
      <c r="M9" s="615">
        <v>2.92</v>
      </c>
      <c r="N9" s="29">
        <v>0.87</v>
      </c>
      <c r="O9" s="29">
        <v>0.85</v>
      </c>
      <c r="P9" s="615">
        <v>0.86</v>
      </c>
      <c r="Q9" s="616"/>
    </row>
    <row r="10" spans="1:17" ht="12.75" customHeight="1" x14ac:dyDescent="0.2">
      <c r="A10" s="8">
        <v>1993</v>
      </c>
      <c r="B10" s="29">
        <v>97.06</v>
      </c>
      <c r="C10" s="615">
        <v>94.5</v>
      </c>
      <c r="D10" s="615">
        <v>95.82</v>
      </c>
      <c r="E10" s="146" t="s">
        <v>37</v>
      </c>
      <c r="F10" s="146" t="s">
        <v>37</v>
      </c>
      <c r="G10" s="146" t="s">
        <v>37</v>
      </c>
      <c r="H10" s="146" t="s">
        <v>37</v>
      </c>
      <c r="I10" s="146" t="s">
        <v>37</v>
      </c>
      <c r="J10" s="146" t="s">
        <v>37</v>
      </c>
      <c r="K10" s="29">
        <v>2.08</v>
      </c>
      <c r="L10" s="29">
        <v>4.4000000000000004</v>
      </c>
      <c r="M10" s="615">
        <v>3.2</v>
      </c>
      <c r="N10" s="29">
        <v>0.86</v>
      </c>
      <c r="O10" s="29">
        <v>1.1000000000000001</v>
      </c>
      <c r="P10" s="615">
        <v>0.98</v>
      </c>
      <c r="Q10" s="616"/>
    </row>
    <row r="11" spans="1:17" ht="12.75" customHeight="1" x14ac:dyDescent="0.2">
      <c r="A11" s="8">
        <v>1994</v>
      </c>
      <c r="B11" s="29">
        <v>95.29</v>
      </c>
      <c r="C11" s="29">
        <v>95.33</v>
      </c>
      <c r="D11" s="615">
        <v>95.31</v>
      </c>
      <c r="E11" s="146" t="s">
        <v>37</v>
      </c>
      <c r="F11" s="146" t="s">
        <v>37</v>
      </c>
      <c r="G11" s="146" t="s">
        <v>37</v>
      </c>
      <c r="H11" s="146" t="s">
        <v>37</v>
      </c>
      <c r="I11" s="146" t="s">
        <v>37</v>
      </c>
      <c r="J11" s="146" t="s">
        <v>37</v>
      </c>
      <c r="K11" s="29">
        <v>3.47</v>
      </c>
      <c r="L11" s="29">
        <v>3.7</v>
      </c>
      <c r="M11" s="615">
        <v>3.59</v>
      </c>
      <c r="N11" s="29">
        <v>1.23</v>
      </c>
      <c r="O11" s="29">
        <v>0.97</v>
      </c>
      <c r="P11" s="615">
        <v>1.1000000000000001</v>
      </c>
      <c r="Q11" s="616"/>
    </row>
    <row r="12" spans="1:17" ht="12.75" customHeight="1" x14ac:dyDescent="0.2">
      <c r="A12" s="8">
        <v>1995</v>
      </c>
      <c r="B12" s="29">
        <v>95.84</v>
      </c>
      <c r="C12" s="29">
        <v>93.66</v>
      </c>
      <c r="D12" s="615">
        <v>94.78</v>
      </c>
      <c r="E12" s="146" t="s">
        <v>37</v>
      </c>
      <c r="F12" s="146" t="s">
        <v>37</v>
      </c>
      <c r="G12" s="146" t="s">
        <v>37</v>
      </c>
      <c r="H12" s="146" t="s">
        <v>37</v>
      </c>
      <c r="I12" s="146" t="s">
        <v>37</v>
      </c>
      <c r="J12" s="146" t="s">
        <v>37</v>
      </c>
      <c r="K12" s="29">
        <v>3.32</v>
      </c>
      <c r="L12" s="29">
        <v>5.68</v>
      </c>
      <c r="M12" s="615">
        <v>4.47</v>
      </c>
      <c r="N12" s="29">
        <v>0.84</v>
      </c>
      <c r="O12" s="29">
        <v>0.66</v>
      </c>
      <c r="P12" s="615">
        <v>0.75</v>
      </c>
      <c r="Q12" s="616"/>
    </row>
    <row r="13" spans="1:17" ht="12.75" customHeight="1" x14ac:dyDescent="0.2">
      <c r="A13" s="8">
        <v>1996</v>
      </c>
      <c r="B13" s="29">
        <v>95.49</v>
      </c>
      <c r="C13" s="29">
        <v>94.19</v>
      </c>
      <c r="D13" s="615">
        <v>94.86</v>
      </c>
      <c r="E13" s="146" t="s">
        <v>37</v>
      </c>
      <c r="F13" s="146" t="s">
        <v>37</v>
      </c>
      <c r="G13" s="146" t="s">
        <v>37</v>
      </c>
      <c r="H13" s="146" t="s">
        <v>37</v>
      </c>
      <c r="I13" s="146" t="s">
        <v>37</v>
      </c>
      <c r="J13" s="146" t="s">
        <v>37</v>
      </c>
      <c r="K13" s="29">
        <v>3.78</v>
      </c>
      <c r="L13" s="29">
        <v>5.2</v>
      </c>
      <c r="M13" s="615">
        <v>4.47</v>
      </c>
      <c r="N13" s="29">
        <v>0.73</v>
      </c>
      <c r="O13" s="29">
        <v>0.61</v>
      </c>
      <c r="P13" s="615">
        <v>0.67</v>
      </c>
      <c r="Q13" s="616"/>
    </row>
    <row r="14" spans="1:17" ht="12.75" customHeight="1" x14ac:dyDescent="0.2">
      <c r="A14" s="8">
        <v>1997</v>
      </c>
      <c r="B14" s="29">
        <v>95.11</v>
      </c>
      <c r="C14" s="29">
        <v>94.81</v>
      </c>
      <c r="D14" s="615">
        <v>94.96</v>
      </c>
      <c r="E14" s="146" t="s">
        <v>37</v>
      </c>
      <c r="F14" s="146" t="s">
        <v>37</v>
      </c>
      <c r="G14" s="146" t="s">
        <v>37</v>
      </c>
      <c r="H14" s="146" t="s">
        <v>37</v>
      </c>
      <c r="I14" s="146" t="s">
        <v>37</v>
      </c>
      <c r="J14" s="146" t="s">
        <v>37</v>
      </c>
      <c r="K14" s="29">
        <v>4.26</v>
      </c>
      <c r="L14" s="29">
        <v>4.7699999999999996</v>
      </c>
      <c r="M14" s="615">
        <v>4.51</v>
      </c>
      <c r="N14" s="29">
        <v>0.64</v>
      </c>
      <c r="O14" s="29">
        <v>0.42</v>
      </c>
      <c r="P14" s="615">
        <v>0.53</v>
      </c>
      <c r="Q14" s="616"/>
    </row>
    <row r="15" spans="1:17" ht="12.75" customHeight="1" x14ac:dyDescent="0.2">
      <c r="A15" s="8">
        <v>1998</v>
      </c>
      <c r="B15" s="29">
        <v>94.66</v>
      </c>
      <c r="C15" s="29">
        <v>94.69</v>
      </c>
      <c r="D15" s="615">
        <v>94.68</v>
      </c>
      <c r="E15" s="146" t="s">
        <v>37</v>
      </c>
      <c r="F15" s="146" t="s">
        <v>37</v>
      </c>
      <c r="G15" s="146" t="s">
        <v>37</v>
      </c>
      <c r="H15" s="146" t="s">
        <v>37</v>
      </c>
      <c r="I15" s="146" t="s">
        <v>37</v>
      </c>
      <c r="J15" s="146" t="s">
        <v>37</v>
      </c>
      <c r="K15" s="29">
        <v>4.26</v>
      </c>
      <c r="L15" s="29">
        <v>4.55</v>
      </c>
      <c r="M15" s="615">
        <v>4.4000000000000004</v>
      </c>
      <c r="N15" s="29">
        <v>1.08</v>
      </c>
      <c r="O15" s="29">
        <v>0.76</v>
      </c>
      <c r="P15" s="615">
        <v>0.92</v>
      </c>
      <c r="Q15" s="616"/>
    </row>
    <row r="16" spans="1:17" ht="12.75" customHeight="1" x14ac:dyDescent="0.2">
      <c r="A16" s="8">
        <v>1999</v>
      </c>
      <c r="B16" s="617">
        <v>95.38</v>
      </c>
      <c r="C16" s="617">
        <v>93.98</v>
      </c>
      <c r="D16" s="617">
        <v>94.7</v>
      </c>
      <c r="E16" s="146" t="s">
        <v>37</v>
      </c>
      <c r="F16" s="146" t="s">
        <v>37</v>
      </c>
      <c r="G16" s="146" t="s">
        <v>37</v>
      </c>
      <c r="H16" s="146" t="s">
        <v>37</v>
      </c>
      <c r="I16" s="146" t="s">
        <v>37</v>
      </c>
      <c r="J16" s="146" t="s">
        <v>37</v>
      </c>
      <c r="K16" s="192">
        <v>3.47</v>
      </c>
      <c r="L16" s="29">
        <v>4.24</v>
      </c>
      <c r="M16" s="615">
        <v>3.85</v>
      </c>
      <c r="N16" s="29">
        <v>1.1499999999999999</v>
      </c>
      <c r="O16" s="29">
        <v>1.78</v>
      </c>
      <c r="P16" s="615">
        <v>1.45</v>
      </c>
      <c r="Q16" s="616"/>
    </row>
    <row r="17" spans="1:17" ht="12.75" customHeight="1" x14ac:dyDescent="0.2">
      <c r="A17" s="8" t="s">
        <v>96</v>
      </c>
      <c r="B17" s="29">
        <v>95.7</v>
      </c>
      <c r="C17" s="29">
        <v>94.1</v>
      </c>
      <c r="D17" s="615">
        <v>94.89</v>
      </c>
      <c r="E17" s="146" t="s">
        <v>37</v>
      </c>
      <c r="F17" s="146" t="s">
        <v>37</v>
      </c>
      <c r="G17" s="146" t="s">
        <v>37</v>
      </c>
      <c r="H17" s="146" t="s">
        <v>37</v>
      </c>
      <c r="I17" s="146" t="s">
        <v>37</v>
      </c>
      <c r="J17" s="146" t="s">
        <v>37</v>
      </c>
      <c r="K17" s="29">
        <v>3.38</v>
      </c>
      <c r="L17" s="29">
        <v>4.28</v>
      </c>
      <c r="M17" s="615">
        <v>3.84</v>
      </c>
      <c r="N17" s="29">
        <v>0.92</v>
      </c>
      <c r="O17" s="29">
        <v>1.62</v>
      </c>
      <c r="P17" s="615">
        <v>1.27</v>
      </c>
      <c r="Q17" s="616"/>
    </row>
    <row r="18" spans="1:17" ht="12.75" customHeight="1" x14ac:dyDescent="0.2">
      <c r="A18" s="8" t="s">
        <v>97</v>
      </c>
      <c r="B18" s="29">
        <v>95.59</v>
      </c>
      <c r="C18" s="29">
        <v>93.86</v>
      </c>
      <c r="D18" s="615">
        <v>94.72</v>
      </c>
      <c r="E18" s="146" t="s">
        <v>37</v>
      </c>
      <c r="F18" s="146" t="s">
        <v>37</v>
      </c>
      <c r="G18" s="146" t="s">
        <v>37</v>
      </c>
      <c r="H18" s="146" t="s">
        <v>37</v>
      </c>
      <c r="I18" s="146" t="s">
        <v>37</v>
      </c>
      <c r="J18" s="146" t="s">
        <v>37</v>
      </c>
      <c r="K18" s="29">
        <v>3.71</v>
      </c>
      <c r="L18" s="29">
        <v>5.41</v>
      </c>
      <c r="M18" s="615">
        <v>4.57</v>
      </c>
      <c r="N18" s="29">
        <v>0.7</v>
      </c>
      <c r="O18" s="29">
        <v>0.73</v>
      </c>
      <c r="P18" s="615">
        <v>0.71</v>
      </c>
      <c r="Q18" s="616"/>
    </row>
    <row r="19" spans="1:17" ht="12.75" customHeight="1" x14ac:dyDescent="0.2">
      <c r="A19" s="8">
        <v>2001</v>
      </c>
      <c r="B19" s="29">
        <v>95.06</v>
      </c>
      <c r="C19" s="29">
        <v>93.54</v>
      </c>
      <c r="D19" s="615">
        <v>94.33</v>
      </c>
      <c r="E19" s="146" t="s">
        <v>37</v>
      </c>
      <c r="F19" s="146" t="s">
        <v>37</v>
      </c>
      <c r="G19" s="146" t="s">
        <v>37</v>
      </c>
      <c r="H19" s="146" t="s">
        <v>37</v>
      </c>
      <c r="I19" s="146" t="s">
        <v>37</v>
      </c>
      <c r="J19" s="146" t="s">
        <v>37</v>
      </c>
      <c r="K19" s="29">
        <v>3.7</v>
      </c>
      <c r="L19" s="29">
        <v>5.05</v>
      </c>
      <c r="M19" s="615">
        <v>4.3499999999999996</v>
      </c>
      <c r="N19" s="29">
        <v>1.24</v>
      </c>
      <c r="O19" s="29">
        <v>1.41</v>
      </c>
      <c r="P19" s="615">
        <v>1.32</v>
      </c>
      <c r="Q19" s="616"/>
    </row>
    <row r="20" spans="1:17" ht="12.75" customHeight="1" x14ac:dyDescent="0.2">
      <c r="A20" s="8">
        <v>2002</v>
      </c>
      <c r="B20" s="29">
        <v>94.92</v>
      </c>
      <c r="C20" s="29">
        <v>93.74</v>
      </c>
      <c r="D20" s="615">
        <v>94.35</v>
      </c>
      <c r="E20" s="146" t="s">
        <v>37</v>
      </c>
      <c r="F20" s="146" t="s">
        <v>37</v>
      </c>
      <c r="G20" s="146" t="s">
        <v>37</v>
      </c>
      <c r="H20" s="146" t="s">
        <v>37</v>
      </c>
      <c r="I20" s="146" t="s">
        <v>37</v>
      </c>
      <c r="J20" s="146" t="s">
        <v>37</v>
      </c>
      <c r="K20" s="29">
        <v>3.95</v>
      </c>
      <c r="L20" s="29">
        <v>5.16</v>
      </c>
      <c r="M20" s="615">
        <v>4.54</v>
      </c>
      <c r="N20" s="29">
        <v>1.1200000000000001</v>
      </c>
      <c r="O20" s="29">
        <v>1.0900000000000001</v>
      </c>
      <c r="P20" s="615">
        <v>1.1100000000000001</v>
      </c>
      <c r="Q20" s="616"/>
    </row>
    <row r="21" spans="1:17" ht="12.75" customHeight="1" x14ac:dyDescent="0.2">
      <c r="A21" s="8">
        <v>2003</v>
      </c>
      <c r="B21" s="29">
        <v>95.02</v>
      </c>
      <c r="C21" s="29">
        <v>93.23</v>
      </c>
      <c r="D21" s="615">
        <v>94.14</v>
      </c>
      <c r="E21" s="146" t="s">
        <v>37</v>
      </c>
      <c r="F21" s="146" t="s">
        <v>37</v>
      </c>
      <c r="G21" s="146" t="s">
        <v>37</v>
      </c>
      <c r="H21" s="146" t="s">
        <v>37</v>
      </c>
      <c r="I21" s="146" t="s">
        <v>37</v>
      </c>
      <c r="J21" s="146" t="s">
        <v>37</v>
      </c>
      <c r="K21" s="29">
        <v>3.69</v>
      </c>
      <c r="L21" s="29">
        <v>5.44</v>
      </c>
      <c r="M21" s="615">
        <v>4.55</v>
      </c>
      <c r="N21" s="29">
        <v>1.29</v>
      </c>
      <c r="O21" s="29">
        <v>1.33</v>
      </c>
      <c r="P21" s="615">
        <v>1.31</v>
      </c>
      <c r="Q21" s="616"/>
    </row>
    <row r="22" spans="1:17" ht="12.75" customHeight="1" x14ac:dyDescent="0.2">
      <c r="A22" s="8">
        <v>2004</v>
      </c>
      <c r="B22" s="29">
        <v>95.43</v>
      </c>
      <c r="C22" s="29">
        <v>95.71</v>
      </c>
      <c r="D22" s="615">
        <v>95.57</v>
      </c>
      <c r="E22" s="146" t="s">
        <v>37</v>
      </c>
      <c r="F22" s="146" t="s">
        <v>37</v>
      </c>
      <c r="G22" s="146" t="s">
        <v>37</v>
      </c>
      <c r="H22" s="146" t="s">
        <v>37</v>
      </c>
      <c r="I22" s="146" t="s">
        <v>37</v>
      </c>
      <c r="J22" s="146" t="s">
        <v>37</v>
      </c>
      <c r="K22" s="29">
        <v>2.37</v>
      </c>
      <c r="L22" s="29">
        <v>3.05</v>
      </c>
      <c r="M22" s="615">
        <v>2.7</v>
      </c>
      <c r="N22" s="29">
        <v>2.2000000000000002</v>
      </c>
      <c r="O22" s="29">
        <v>1.24</v>
      </c>
      <c r="P22" s="615">
        <v>1.73</v>
      </c>
      <c r="Q22" s="616"/>
    </row>
    <row r="23" spans="1:17" ht="12.75" customHeight="1" x14ac:dyDescent="0.2">
      <c r="A23" s="8">
        <v>2005</v>
      </c>
      <c r="B23" s="29">
        <v>95.25</v>
      </c>
      <c r="C23" s="29">
        <v>94.91</v>
      </c>
      <c r="D23" s="615">
        <v>95.09</v>
      </c>
      <c r="E23" s="146" t="s">
        <v>37</v>
      </c>
      <c r="F23" s="146" t="s">
        <v>37</v>
      </c>
      <c r="G23" s="146" t="s">
        <v>37</v>
      </c>
      <c r="H23" s="146" t="s">
        <v>37</v>
      </c>
      <c r="I23" s="146" t="s">
        <v>37</v>
      </c>
      <c r="J23" s="146" t="s">
        <v>37</v>
      </c>
      <c r="K23" s="29">
        <v>2.37</v>
      </c>
      <c r="L23" s="29">
        <v>3.4</v>
      </c>
      <c r="M23" s="615">
        <v>2.87</v>
      </c>
      <c r="N23" s="29">
        <v>2.38</v>
      </c>
      <c r="O23" s="29">
        <v>1.69</v>
      </c>
      <c r="P23" s="615">
        <v>2.04</v>
      </c>
      <c r="Q23" s="616"/>
    </row>
    <row r="24" spans="1:17" ht="12.75" customHeight="1" x14ac:dyDescent="0.2">
      <c r="A24" s="8">
        <v>2006</v>
      </c>
      <c r="B24" s="29">
        <v>95.74</v>
      </c>
      <c r="C24" s="29">
        <v>94.9</v>
      </c>
      <c r="D24" s="615">
        <v>95.31</v>
      </c>
      <c r="E24" s="146" t="s">
        <v>37</v>
      </c>
      <c r="F24" s="146" t="s">
        <v>37</v>
      </c>
      <c r="G24" s="146" t="s">
        <v>37</v>
      </c>
      <c r="H24" s="146" t="s">
        <v>37</v>
      </c>
      <c r="I24" s="146" t="s">
        <v>37</v>
      </c>
      <c r="J24" s="146" t="s">
        <v>37</v>
      </c>
      <c r="K24" s="29">
        <v>1.84</v>
      </c>
      <c r="L24" s="29">
        <v>3.55</v>
      </c>
      <c r="M24" s="615">
        <v>2.67</v>
      </c>
      <c r="N24" s="29">
        <v>2.42</v>
      </c>
      <c r="O24" s="29">
        <v>1.56</v>
      </c>
      <c r="P24" s="615">
        <v>2.02</v>
      </c>
      <c r="Q24" s="616"/>
    </row>
    <row r="25" spans="1:17" ht="12.75" customHeight="1" x14ac:dyDescent="0.2">
      <c r="A25" s="8">
        <v>2007</v>
      </c>
      <c r="B25" s="29">
        <v>96.28</v>
      </c>
      <c r="C25" s="29">
        <v>94.76</v>
      </c>
      <c r="D25" s="615">
        <v>95.55</v>
      </c>
      <c r="E25" s="146" t="s">
        <v>37</v>
      </c>
      <c r="F25" s="146" t="s">
        <v>37</v>
      </c>
      <c r="G25" s="146" t="s">
        <v>37</v>
      </c>
      <c r="H25" s="146" t="s">
        <v>37</v>
      </c>
      <c r="I25" s="146" t="s">
        <v>37</v>
      </c>
      <c r="J25" s="146" t="s">
        <v>37</v>
      </c>
      <c r="K25" s="29">
        <v>2.2000000000000002</v>
      </c>
      <c r="L25" s="29">
        <v>3.9</v>
      </c>
      <c r="M25" s="615">
        <v>3.02</v>
      </c>
      <c r="N25" s="29">
        <v>1.52</v>
      </c>
      <c r="O25" s="29">
        <v>1.34</v>
      </c>
      <c r="P25" s="615">
        <v>1.43</v>
      </c>
      <c r="Q25" s="616"/>
    </row>
    <row r="26" spans="1:17" ht="12.75" customHeight="1" x14ac:dyDescent="0.2">
      <c r="A26" s="8">
        <v>2008</v>
      </c>
      <c r="B26" s="29">
        <v>96.72</v>
      </c>
      <c r="C26" s="29">
        <v>95.54</v>
      </c>
      <c r="D26" s="615">
        <v>96.13</v>
      </c>
      <c r="E26" s="146" t="s">
        <v>37</v>
      </c>
      <c r="F26" s="146" t="s">
        <v>37</v>
      </c>
      <c r="G26" s="146" t="s">
        <v>37</v>
      </c>
      <c r="H26" s="146" t="s">
        <v>37</v>
      </c>
      <c r="I26" s="146" t="s">
        <v>37</v>
      </c>
      <c r="J26" s="146" t="s">
        <v>37</v>
      </c>
      <c r="K26" s="29">
        <v>2.58</v>
      </c>
      <c r="L26" s="29">
        <v>3.78</v>
      </c>
      <c r="M26" s="615">
        <v>3.16</v>
      </c>
      <c r="N26" s="29">
        <v>0.7</v>
      </c>
      <c r="O26" s="29">
        <v>0.68</v>
      </c>
      <c r="P26" s="615">
        <v>0.71</v>
      </c>
      <c r="Q26" s="616"/>
    </row>
    <row r="27" spans="1:17" ht="12.75" customHeight="1" x14ac:dyDescent="0.2">
      <c r="A27" s="8">
        <v>2009</v>
      </c>
      <c r="B27" s="29">
        <v>96.17</v>
      </c>
      <c r="C27" s="29">
        <v>95.61</v>
      </c>
      <c r="D27" s="615">
        <v>95.9</v>
      </c>
      <c r="E27" s="146" t="s">
        <v>37</v>
      </c>
      <c r="F27" s="146" t="s">
        <v>37</v>
      </c>
      <c r="G27" s="146" t="s">
        <v>37</v>
      </c>
      <c r="H27" s="146" t="s">
        <v>37</v>
      </c>
      <c r="I27" s="146" t="s">
        <v>37</v>
      </c>
      <c r="J27" s="146" t="s">
        <v>37</v>
      </c>
      <c r="K27" s="29">
        <v>2.98</v>
      </c>
      <c r="L27" s="29">
        <v>3.56</v>
      </c>
      <c r="M27" s="615">
        <v>3.27</v>
      </c>
      <c r="N27" s="29">
        <v>0.84</v>
      </c>
      <c r="O27" s="29">
        <v>0.82</v>
      </c>
      <c r="P27" s="615">
        <v>0.83</v>
      </c>
      <c r="Q27" s="616"/>
    </row>
    <row r="28" spans="1:17" ht="12.75" customHeight="1" x14ac:dyDescent="0.2">
      <c r="A28" s="8">
        <v>2010</v>
      </c>
      <c r="B28" s="29">
        <v>97.27</v>
      </c>
      <c r="C28" s="29">
        <v>95.76</v>
      </c>
      <c r="D28" s="615">
        <v>96.54</v>
      </c>
      <c r="E28" s="146" t="s">
        <v>37</v>
      </c>
      <c r="F28" s="146" t="s">
        <v>37</v>
      </c>
      <c r="G28" s="146" t="s">
        <v>37</v>
      </c>
      <c r="H28" s="146" t="s">
        <v>37</v>
      </c>
      <c r="I28" s="146" t="s">
        <v>37</v>
      </c>
      <c r="J28" s="146" t="s">
        <v>37</v>
      </c>
      <c r="K28" s="29">
        <v>2.34</v>
      </c>
      <c r="L28" s="29">
        <v>3.58</v>
      </c>
      <c r="M28" s="615">
        <v>2.94</v>
      </c>
      <c r="N28" s="29">
        <v>0.39</v>
      </c>
      <c r="O28" s="29">
        <v>0.65</v>
      </c>
      <c r="P28" s="615">
        <v>0.52</v>
      </c>
      <c r="Q28" s="616"/>
    </row>
    <row r="29" spans="1:17" ht="12.75" customHeight="1" x14ac:dyDescent="0.2">
      <c r="A29" s="8">
        <v>2011</v>
      </c>
      <c r="B29" s="29">
        <v>96.4</v>
      </c>
      <c r="C29" s="29">
        <v>95.75</v>
      </c>
      <c r="D29" s="615">
        <v>96.09</v>
      </c>
      <c r="E29" s="146" t="s">
        <v>37</v>
      </c>
      <c r="F29" s="146" t="s">
        <v>37</v>
      </c>
      <c r="G29" s="146" t="s">
        <v>37</v>
      </c>
      <c r="H29" s="146" t="s">
        <v>37</v>
      </c>
      <c r="I29" s="146" t="s">
        <v>37</v>
      </c>
      <c r="J29" s="146" t="s">
        <v>37</v>
      </c>
      <c r="K29" s="29">
        <v>2.82</v>
      </c>
      <c r="L29" s="29">
        <v>3.21</v>
      </c>
      <c r="M29" s="615">
        <v>3</v>
      </c>
      <c r="N29" s="29">
        <v>0.78</v>
      </c>
      <c r="O29" s="29">
        <v>1.04</v>
      </c>
      <c r="P29" s="615">
        <v>0.91</v>
      </c>
      <c r="Q29" s="618"/>
    </row>
    <row r="30" spans="1:17" ht="12.75" customHeight="1" x14ac:dyDescent="0.2">
      <c r="A30" s="8" t="s">
        <v>88</v>
      </c>
      <c r="B30" s="29">
        <v>96.37</v>
      </c>
      <c r="C30" s="29">
        <v>97.2</v>
      </c>
      <c r="D30" s="615">
        <v>96.78</v>
      </c>
      <c r="E30" s="146" t="s">
        <v>37</v>
      </c>
      <c r="F30" s="146" t="s">
        <v>37</v>
      </c>
      <c r="G30" s="146" t="s">
        <v>37</v>
      </c>
      <c r="H30" s="146" t="s">
        <v>37</v>
      </c>
      <c r="I30" s="146" t="s">
        <v>37</v>
      </c>
      <c r="J30" s="146" t="s">
        <v>37</v>
      </c>
      <c r="K30" s="29">
        <v>2.52</v>
      </c>
      <c r="L30" s="29">
        <v>2.0299999999999998</v>
      </c>
      <c r="M30" s="615">
        <v>2.2799999999999998</v>
      </c>
      <c r="N30" s="29">
        <v>1.1000000000000001</v>
      </c>
      <c r="O30" s="29">
        <v>0.77</v>
      </c>
      <c r="P30" s="615">
        <v>0.94</v>
      </c>
      <c r="Q30" s="616"/>
    </row>
    <row r="31" spans="1:17" ht="12.75" customHeight="1" x14ac:dyDescent="0.2">
      <c r="A31" s="10" t="s">
        <v>89</v>
      </c>
      <c r="B31" s="29">
        <v>92.97</v>
      </c>
      <c r="C31" s="29">
        <v>92.35</v>
      </c>
      <c r="D31" s="619">
        <v>92.66</v>
      </c>
      <c r="E31" s="29">
        <v>0.74</v>
      </c>
      <c r="F31" s="29">
        <v>1.1399999999999999</v>
      </c>
      <c r="G31" s="619">
        <v>0.94</v>
      </c>
      <c r="H31" s="29">
        <v>1.48</v>
      </c>
      <c r="I31" s="29">
        <v>2.34</v>
      </c>
      <c r="J31" s="619">
        <v>1.89</v>
      </c>
      <c r="K31" s="29">
        <v>2.19</v>
      </c>
      <c r="L31" s="29">
        <v>3.31</v>
      </c>
      <c r="M31" s="619">
        <v>2.73</v>
      </c>
      <c r="N31" s="29">
        <v>4.84</v>
      </c>
      <c r="O31" s="29">
        <v>4.3499999999999996</v>
      </c>
      <c r="P31" s="619">
        <v>4.6100000000000003</v>
      </c>
    </row>
    <row r="32" spans="1:17" ht="12.75" customHeight="1" x14ac:dyDescent="0.2">
      <c r="A32" s="67">
        <v>2013</v>
      </c>
      <c r="B32" s="29">
        <v>96.64</v>
      </c>
      <c r="C32" s="29">
        <v>95.15</v>
      </c>
      <c r="D32" s="619">
        <v>95.92</v>
      </c>
      <c r="E32" s="29">
        <v>1.28</v>
      </c>
      <c r="F32" s="29">
        <v>1.36</v>
      </c>
      <c r="G32" s="619">
        <v>1.31</v>
      </c>
      <c r="H32" s="29">
        <v>2.13</v>
      </c>
      <c r="I32" s="29">
        <v>3.17</v>
      </c>
      <c r="J32" s="619">
        <v>2.64</v>
      </c>
      <c r="K32" s="29">
        <v>2.5499999999999998</v>
      </c>
      <c r="L32" s="29">
        <v>4.04</v>
      </c>
      <c r="M32" s="619">
        <v>3.28</v>
      </c>
      <c r="N32" s="29">
        <v>0.81</v>
      </c>
      <c r="O32" s="29">
        <v>0.8</v>
      </c>
      <c r="P32" s="619">
        <v>0.8</v>
      </c>
    </row>
    <row r="33" spans="1:16" ht="12.75" customHeight="1" x14ac:dyDescent="0.2">
      <c r="A33" s="67">
        <v>2014</v>
      </c>
      <c r="B33" s="29">
        <v>96.15</v>
      </c>
      <c r="C33" s="29">
        <v>94.81</v>
      </c>
      <c r="D33" s="619">
        <v>95.51</v>
      </c>
      <c r="E33" s="29">
        <v>1.22</v>
      </c>
      <c r="F33" s="29">
        <v>1.51</v>
      </c>
      <c r="G33" s="619">
        <v>1.35</v>
      </c>
      <c r="H33" s="29">
        <v>2.4300000000000002</v>
      </c>
      <c r="I33" s="29">
        <v>3.48</v>
      </c>
      <c r="J33" s="619">
        <v>2.93</v>
      </c>
      <c r="K33" s="29">
        <v>3.06</v>
      </c>
      <c r="L33" s="29">
        <v>4.8099999999999996</v>
      </c>
      <c r="M33" s="619">
        <v>3.9</v>
      </c>
      <c r="N33" s="29">
        <v>0.79</v>
      </c>
      <c r="O33" s="29">
        <v>0.38</v>
      </c>
      <c r="P33" s="619">
        <v>0.59</v>
      </c>
    </row>
    <row r="34" spans="1:16" ht="12.75" customHeight="1" x14ac:dyDescent="0.2">
      <c r="A34" s="67">
        <v>2015</v>
      </c>
      <c r="B34" s="29">
        <v>96.72</v>
      </c>
      <c r="C34" s="29">
        <v>95.69</v>
      </c>
      <c r="D34" s="619">
        <v>96.18</v>
      </c>
      <c r="E34" s="29">
        <v>0.78</v>
      </c>
      <c r="F34" s="29">
        <v>0.97</v>
      </c>
      <c r="G34" s="619">
        <v>0.89</v>
      </c>
      <c r="H34" s="29">
        <v>1.77</v>
      </c>
      <c r="I34" s="29">
        <v>2.66</v>
      </c>
      <c r="J34" s="619">
        <v>2.21</v>
      </c>
      <c r="K34" s="29">
        <v>2.37</v>
      </c>
      <c r="L34" s="29">
        <v>3.58</v>
      </c>
      <c r="M34" s="619">
        <v>2.98</v>
      </c>
      <c r="N34" s="29">
        <v>0.91</v>
      </c>
      <c r="O34" s="29">
        <v>0.73</v>
      </c>
      <c r="P34" s="619">
        <v>0.84</v>
      </c>
    </row>
    <row r="35" spans="1:16" ht="12.75" customHeight="1" x14ac:dyDescent="0.2">
      <c r="A35" s="67">
        <v>2016</v>
      </c>
      <c r="B35" s="29">
        <v>96.61</v>
      </c>
      <c r="C35" s="29">
        <v>95.91</v>
      </c>
      <c r="D35" s="619">
        <v>95.91</v>
      </c>
      <c r="E35" s="29">
        <v>0.64</v>
      </c>
      <c r="F35" s="29">
        <v>1.23</v>
      </c>
      <c r="G35" s="619">
        <v>1</v>
      </c>
      <c r="H35" s="29">
        <v>1.49</v>
      </c>
      <c r="I35" s="29">
        <v>2.56</v>
      </c>
      <c r="J35" s="619">
        <v>2.2000000000000002</v>
      </c>
      <c r="K35" s="29">
        <v>2.29</v>
      </c>
      <c r="L35" s="29">
        <v>3.49</v>
      </c>
      <c r="M35" s="619">
        <v>3.17</v>
      </c>
      <c r="N35" s="29">
        <v>1.1000000000000001</v>
      </c>
      <c r="O35" s="29">
        <v>0.59</v>
      </c>
      <c r="P35" s="619">
        <v>0.92</v>
      </c>
    </row>
    <row r="36" spans="1:16" ht="12.75" customHeight="1" x14ac:dyDescent="0.2">
      <c r="A36" s="67">
        <v>2017</v>
      </c>
      <c r="B36" s="29">
        <v>96.35</v>
      </c>
      <c r="C36" s="29">
        <v>94.64</v>
      </c>
      <c r="D36" s="619">
        <v>95.42</v>
      </c>
      <c r="E36" s="29">
        <v>1.07</v>
      </c>
      <c r="F36" s="29">
        <v>1.42</v>
      </c>
      <c r="G36" s="619">
        <v>1.31</v>
      </c>
      <c r="H36" s="29">
        <v>1.96</v>
      </c>
      <c r="I36" s="29">
        <v>3.39</v>
      </c>
      <c r="J36" s="619">
        <v>2.74</v>
      </c>
      <c r="K36" s="29">
        <v>2.5</v>
      </c>
      <c r="L36" s="29">
        <v>4.6100000000000003</v>
      </c>
      <c r="M36" s="619">
        <v>3.62</v>
      </c>
      <c r="N36" s="29">
        <v>1.1499999999999999</v>
      </c>
      <c r="O36" s="29">
        <v>0.75</v>
      </c>
      <c r="P36" s="619">
        <v>0.96</v>
      </c>
    </row>
    <row r="37" spans="1:16" ht="12.75" customHeight="1" x14ac:dyDescent="0.2">
      <c r="A37" s="67">
        <v>2018</v>
      </c>
      <c r="B37" s="29">
        <v>95.17</v>
      </c>
      <c r="C37" s="29">
        <v>95.49</v>
      </c>
      <c r="D37" s="619">
        <v>95.22</v>
      </c>
      <c r="E37" s="29">
        <v>1.48</v>
      </c>
      <c r="F37" s="29">
        <v>1.0900000000000001</v>
      </c>
      <c r="G37" s="619">
        <v>1.35</v>
      </c>
      <c r="H37" s="29">
        <v>2.68</v>
      </c>
      <c r="I37" s="29">
        <v>2.77</v>
      </c>
      <c r="J37" s="619">
        <v>2.76</v>
      </c>
      <c r="K37" s="29">
        <v>3.55</v>
      </c>
      <c r="L37" s="29">
        <v>3.72</v>
      </c>
      <c r="M37" s="619">
        <v>3.66</v>
      </c>
      <c r="N37" s="29">
        <v>1.28</v>
      </c>
      <c r="O37" s="29">
        <v>0.79</v>
      </c>
      <c r="P37" s="619">
        <v>1.1299999999999999</v>
      </c>
    </row>
    <row r="38" spans="1:16" ht="12.75" customHeight="1" x14ac:dyDescent="0.2">
      <c r="A38" s="67">
        <v>2019</v>
      </c>
      <c r="B38" s="29">
        <v>94.53</v>
      </c>
      <c r="C38" s="29">
        <v>93.45</v>
      </c>
      <c r="D38" s="619">
        <v>93.92</v>
      </c>
      <c r="E38" s="29">
        <v>1.62</v>
      </c>
      <c r="F38" s="29">
        <v>2.1</v>
      </c>
      <c r="G38" s="619">
        <v>1.86</v>
      </c>
      <c r="H38" s="29">
        <v>3.4</v>
      </c>
      <c r="I38" s="29">
        <v>4.79</v>
      </c>
      <c r="J38" s="619">
        <v>4.08</v>
      </c>
      <c r="K38" s="29">
        <v>4.34</v>
      </c>
      <c r="L38" s="29">
        <v>6.02</v>
      </c>
      <c r="M38" s="619">
        <v>5.19</v>
      </c>
      <c r="N38" s="29">
        <v>1.1299999999999999</v>
      </c>
      <c r="O38" s="29">
        <v>0.53</v>
      </c>
      <c r="P38" s="619">
        <v>0.9</v>
      </c>
    </row>
    <row r="39" spans="1:16" ht="12.75" customHeight="1" x14ac:dyDescent="0.2">
      <c r="A39" s="172" t="s">
        <v>631</v>
      </c>
      <c r="B39" s="29">
        <v>93.81</v>
      </c>
      <c r="C39" s="29">
        <v>94.37</v>
      </c>
      <c r="D39" s="619">
        <v>94.07</v>
      </c>
      <c r="E39" s="29">
        <v>1.64</v>
      </c>
      <c r="F39" s="29">
        <v>1.83</v>
      </c>
      <c r="G39" s="619">
        <v>1.75</v>
      </c>
      <c r="H39" s="29">
        <v>3.48</v>
      </c>
      <c r="I39" s="29">
        <v>3.63</v>
      </c>
      <c r="J39" s="619">
        <v>3.57</v>
      </c>
      <c r="K39" s="29">
        <v>4.4800000000000004</v>
      </c>
      <c r="L39" s="29">
        <v>5.0199999999999996</v>
      </c>
      <c r="M39" s="619">
        <v>4.75</v>
      </c>
      <c r="N39" s="29">
        <v>1.7</v>
      </c>
      <c r="O39" s="29">
        <v>0.61</v>
      </c>
      <c r="P39" s="619">
        <v>1.18</v>
      </c>
    </row>
    <row r="40" spans="1:16" ht="6" customHeight="1" x14ac:dyDescent="0.2">
      <c r="A40" s="77"/>
      <c r="B40" s="250"/>
      <c r="C40" s="74"/>
      <c r="D40" s="186"/>
      <c r="E40" s="250"/>
      <c r="F40" s="74"/>
      <c r="G40" s="186"/>
      <c r="H40" s="250"/>
      <c r="I40" s="74"/>
      <c r="J40" s="186"/>
      <c r="K40" s="250"/>
      <c r="L40" s="74"/>
      <c r="M40" s="186"/>
      <c r="N40" s="250"/>
      <c r="O40" s="250"/>
      <c r="P40" s="138"/>
    </row>
    <row r="41" spans="1:16" s="854" customFormat="1" ht="65.099999999999994" customHeight="1" x14ac:dyDescent="0.2">
      <c r="A41" s="1020" t="s">
        <v>581</v>
      </c>
      <c r="B41" s="1020"/>
      <c r="C41" s="1020"/>
      <c r="D41" s="1020"/>
      <c r="E41" s="1020"/>
      <c r="F41" s="1020"/>
      <c r="G41" s="1020"/>
      <c r="H41" s="1020"/>
      <c r="I41" s="1020"/>
      <c r="J41" s="1020"/>
      <c r="K41" s="1020"/>
      <c r="L41" s="1020"/>
      <c r="M41" s="1020"/>
      <c r="N41" s="1020"/>
      <c r="O41" s="1020"/>
      <c r="P41" s="1020"/>
    </row>
    <row r="42" spans="1:16" ht="30" customHeight="1" x14ac:dyDescent="0.2">
      <c r="A42" s="1081" t="s">
        <v>588</v>
      </c>
      <c r="B42" s="1081"/>
      <c r="C42" s="1081"/>
      <c r="D42" s="1081"/>
      <c r="E42" s="1081"/>
      <c r="F42" s="1081"/>
      <c r="G42" s="1081"/>
      <c r="H42" s="1081"/>
      <c r="I42" s="1081"/>
      <c r="J42" s="1081"/>
      <c r="K42" s="1081"/>
      <c r="L42" s="1081"/>
      <c r="M42" s="1081"/>
      <c r="N42" s="1081"/>
      <c r="O42" s="1081"/>
      <c r="P42" s="1081"/>
    </row>
    <row r="43" spans="1:16" ht="6" customHeight="1" x14ac:dyDescent="0.2">
      <c r="A43" s="134" t="s">
        <v>39</v>
      </c>
      <c r="B43" s="424"/>
      <c r="C43" s="424"/>
      <c r="D43" s="424"/>
      <c r="E43" s="424"/>
      <c r="F43" s="424"/>
      <c r="G43" s="424"/>
      <c r="H43" s="424"/>
      <c r="I43" s="424"/>
      <c r="J43" s="424"/>
      <c r="K43" s="424"/>
      <c r="L43" s="424"/>
      <c r="M43" s="424"/>
      <c r="N43" s="424"/>
      <c r="O43" s="424"/>
      <c r="P43" s="424"/>
    </row>
    <row r="44" spans="1:16" ht="15" customHeight="1" x14ac:dyDescent="0.2">
      <c r="A44" s="1020" t="s">
        <v>180</v>
      </c>
      <c r="B44" s="1020"/>
      <c r="C44" s="1020"/>
      <c r="D44" s="1020"/>
      <c r="E44" s="1020"/>
      <c r="F44" s="1020"/>
      <c r="G44" s="1020"/>
      <c r="H44" s="1020"/>
      <c r="I44" s="1020"/>
      <c r="J44" s="1020"/>
      <c r="K44" s="1020"/>
      <c r="L44" s="1020"/>
      <c r="M44" s="1020"/>
      <c r="N44" s="1020"/>
      <c r="O44" s="1020"/>
      <c r="P44" s="1020"/>
    </row>
    <row r="45" spans="1:16" x14ac:dyDescent="0.2">
      <c r="A45" s="134"/>
      <c r="C45" s="424"/>
      <c r="D45" s="424"/>
      <c r="F45" s="424"/>
      <c r="G45" s="424"/>
      <c r="I45" s="424"/>
      <c r="J45" s="424"/>
      <c r="L45" s="424"/>
      <c r="M45" s="424"/>
    </row>
    <row r="46" spans="1:16" x14ac:dyDescent="0.2">
      <c r="C46" s="424"/>
      <c r="D46" s="424"/>
      <c r="F46" s="424"/>
      <c r="G46" s="424"/>
      <c r="H46" s="620"/>
      <c r="I46" s="620"/>
      <c r="J46" s="620"/>
      <c r="K46" s="621"/>
      <c r="L46" s="424"/>
      <c r="M46" s="424"/>
    </row>
    <row r="47" spans="1:16" x14ac:dyDescent="0.2">
      <c r="I47" s="622"/>
      <c r="K47" s="622"/>
      <c r="M47" s="622"/>
    </row>
    <row r="48" spans="1:16" x14ac:dyDescent="0.2">
      <c r="I48" s="622"/>
      <c r="K48" s="622"/>
      <c r="M48" s="622"/>
    </row>
    <row r="49" spans="9:13" x14ac:dyDescent="0.2">
      <c r="I49" s="622"/>
      <c r="K49" s="622"/>
      <c r="M49" s="622"/>
    </row>
    <row r="50" spans="9:13" x14ac:dyDescent="0.2">
      <c r="I50" s="622"/>
      <c r="K50" s="622"/>
      <c r="M50" s="622"/>
    </row>
    <row r="51" spans="9:13" x14ac:dyDescent="0.2">
      <c r="I51" s="622"/>
      <c r="K51" s="622"/>
      <c r="M51" s="622"/>
    </row>
    <row r="52" spans="9:13" x14ac:dyDescent="0.2">
      <c r="I52" s="622"/>
      <c r="K52" s="622"/>
    </row>
    <row r="53" spans="9:13" x14ac:dyDescent="0.2">
      <c r="I53" s="622"/>
    </row>
  </sheetData>
  <mergeCells count="10">
    <mergeCell ref="A44:P44"/>
    <mergeCell ref="L1:P1"/>
    <mergeCell ref="A2:P2"/>
    <mergeCell ref="E3:G3"/>
    <mergeCell ref="H3:J3"/>
    <mergeCell ref="K3:M3"/>
    <mergeCell ref="B3:D3"/>
    <mergeCell ref="N3:P3"/>
    <mergeCell ref="A42:P42"/>
    <mergeCell ref="A41:P41"/>
  </mergeCells>
  <hyperlinks>
    <hyperlink ref="L1:O1" location="Tabellförteckning!A1" display="Tabellförteckning!A1" xr:uid="{00000000-0004-0000-60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ublished="0">
    <pageSetUpPr fitToPage="1"/>
  </sheetPr>
  <dimension ref="A1:R46"/>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34" width="8.7109375" style="431" customWidth="1"/>
    <col min="35" max="16384" width="9.28515625" style="431"/>
  </cols>
  <sheetData>
    <row r="1" spans="1:18" ht="30" customHeight="1" x14ac:dyDescent="0.2">
      <c r="A1" s="39"/>
      <c r="B1" s="424"/>
      <c r="C1" s="424"/>
      <c r="D1" s="424"/>
      <c r="E1" s="424"/>
      <c r="F1" s="424"/>
      <c r="G1" s="424"/>
      <c r="H1" s="424"/>
      <c r="I1" s="424"/>
      <c r="J1" s="424"/>
      <c r="K1" s="424"/>
      <c r="L1" s="1028" t="s">
        <v>275</v>
      </c>
      <c r="M1" s="1028"/>
      <c r="N1" s="1029"/>
      <c r="O1" s="1029"/>
      <c r="P1" s="1034"/>
    </row>
    <row r="2" spans="1:18" s="422" customFormat="1" ht="30" customHeight="1" x14ac:dyDescent="0.2">
      <c r="A2" s="1071" t="s">
        <v>680</v>
      </c>
      <c r="B2" s="1071"/>
      <c r="C2" s="1071"/>
      <c r="D2" s="1071"/>
      <c r="E2" s="1071"/>
      <c r="F2" s="1071"/>
      <c r="G2" s="1071"/>
      <c r="H2" s="1071"/>
      <c r="I2" s="1071"/>
      <c r="J2" s="1071"/>
      <c r="K2" s="1071"/>
      <c r="L2" s="1071"/>
      <c r="M2" s="1071"/>
      <c r="N2" s="1071"/>
      <c r="O2" s="1071"/>
      <c r="P2" s="1071"/>
    </row>
    <row r="3" spans="1:18"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8"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8" ht="6" customHeight="1" x14ac:dyDescent="0.2">
      <c r="A5" s="428"/>
      <c r="B5" s="110"/>
      <c r="C5" s="110"/>
      <c r="D5" s="110"/>
      <c r="E5" s="90"/>
      <c r="F5" s="90"/>
      <c r="G5" s="90"/>
      <c r="H5" s="90"/>
      <c r="I5" s="90"/>
      <c r="J5" s="90"/>
      <c r="K5" s="110"/>
      <c r="L5" s="110"/>
      <c r="M5" s="110"/>
      <c r="N5" s="110"/>
      <c r="O5" s="106"/>
      <c r="P5" s="11"/>
    </row>
    <row r="6" spans="1:18" ht="12.75" customHeight="1" x14ac:dyDescent="0.2">
      <c r="A6" s="134">
        <v>2004</v>
      </c>
      <c r="B6" s="29">
        <v>94.64</v>
      </c>
      <c r="C6" s="29">
        <v>94.55</v>
      </c>
      <c r="D6" s="29" t="s">
        <v>366</v>
      </c>
      <c r="E6" s="146" t="s">
        <v>37</v>
      </c>
      <c r="F6" s="146" t="s">
        <v>37</v>
      </c>
      <c r="G6" s="146" t="s">
        <v>37</v>
      </c>
      <c r="H6" s="146" t="s">
        <v>37</v>
      </c>
      <c r="I6" s="146" t="s">
        <v>37</v>
      </c>
      <c r="J6" s="146" t="s">
        <v>37</v>
      </c>
      <c r="K6" s="11">
        <v>2.85</v>
      </c>
      <c r="L6" s="11">
        <v>3.3</v>
      </c>
      <c r="M6" s="29" t="s">
        <v>365</v>
      </c>
      <c r="N6" s="29">
        <v>2.5099999999999998</v>
      </c>
      <c r="O6" s="29">
        <v>2.15</v>
      </c>
      <c r="P6" s="29" t="s">
        <v>405</v>
      </c>
    </row>
    <row r="7" spans="1:18" ht="12.75" customHeight="1" x14ac:dyDescent="0.2">
      <c r="A7" s="134">
        <v>2005</v>
      </c>
      <c r="B7" s="29">
        <v>95.42</v>
      </c>
      <c r="C7" s="29">
        <v>94.77</v>
      </c>
      <c r="D7" s="606">
        <v>95.1</v>
      </c>
      <c r="E7" s="146" t="s">
        <v>37</v>
      </c>
      <c r="F7" s="146" t="s">
        <v>37</v>
      </c>
      <c r="G7" s="146" t="s">
        <v>37</v>
      </c>
      <c r="H7" s="146" t="s">
        <v>37</v>
      </c>
      <c r="I7" s="146" t="s">
        <v>37</v>
      </c>
      <c r="J7" s="146" t="s">
        <v>37</v>
      </c>
      <c r="K7" s="29">
        <v>3.07</v>
      </c>
      <c r="L7" s="29">
        <v>4.01</v>
      </c>
      <c r="M7" s="394">
        <v>3.5</v>
      </c>
      <c r="N7" s="29">
        <v>1.51</v>
      </c>
      <c r="O7" s="29">
        <v>1.22</v>
      </c>
      <c r="P7" s="606">
        <v>1.37</v>
      </c>
    </row>
    <row r="8" spans="1:18" ht="12.75" customHeight="1" x14ac:dyDescent="0.2">
      <c r="A8" s="134">
        <v>2006</v>
      </c>
      <c r="B8" s="29">
        <v>95.2</v>
      </c>
      <c r="C8" s="29">
        <v>93.28</v>
      </c>
      <c r="D8" s="606">
        <v>94.27</v>
      </c>
      <c r="E8" s="146" t="s">
        <v>37</v>
      </c>
      <c r="F8" s="146" t="s">
        <v>37</v>
      </c>
      <c r="G8" s="146" t="s">
        <v>37</v>
      </c>
      <c r="H8" s="146" t="s">
        <v>37</v>
      </c>
      <c r="I8" s="146" t="s">
        <v>37</v>
      </c>
      <c r="J8" s="146" t="s">
        <v>37</v>
      </c>
      <c r="K8" s="29">
        <v>3.03</v>
      </c>
      <c r="L8" s="29">
        <v>4.47</v>
      </c>
      <c r="M8" s="394">
        <v>3.7</v>
      </c>
      <c r="N8" s="29">
        <v>1.78</v>
      </c>
      <c r="O8" s="29">
        <v>2.25</v>
      </c>
      <c r="P8" s="606">
        <v>2</v>
      </c>
    </row>
    <row r="9" spans="1:18" ht="12.75" customHeight="1" x14ac:dyDescent="0.2">
      <c r="A9" s="134">
        <v>2007</v>
      </c>
      <c r="B9" s="29">
        <v>95.99</v>
      </c>
      <c r="C9" s="29">
        <v>95.03</v>
      </c>
      <c r="D9" s="606">
        <v>95.54</v>
      </c>
      <c r="E9" s="146" t="s">
        <v>37</v>
      </c>
      <c r="F9" s="146" t="s">
        <v>37</v>
      </c>
      <c r="G9" s="146" t="s">
        <v>37</v>
      </c>
      <c r="H9" s="146" t="s">
        <v>37</v>
      </c>
      <c r="I9" s="146" t="s">
        <v>37</v>
      </c>
      <c r="J9" s="146" t="s">
        <v>37</v>
      </c>
      <c r="K9" s="29">
        <v>3.17</v>
      </c>
      <c r="L9" s="29">
        <v>4.3600000000000003</v>
      </c>
      <c r="M9" s="606">
        <v>3.74</v>
      </c>
      <c r="N9" s="29">
        <v>0.83</v>
      </c>
      <c r="O9" s="29">
        <v>0.6</v>
      </c>
      <c r="P9" s="606">
        <v>0.72</v>
      </c>
      <c r="Q9" s="607"/>
    </row>
    <row r="10" spans="1:18" ht="12.75" customHeight="1" x14ac:dyDescent="0.2">
      <c r="A10" s="134">
        <v>2008</v>
      </c>
      <c r="B10" s="29">
        <v>96.51</v>
      </c>
      <c r="C10" s="29">
        <v>94.13</v>
      </c>
      <c r="D10" s="606">
        <v>95.38</v>
      </c>
      <c r="E10" s="146" t="s">
        <v>37</v>
      </c>
      <c r="F10" s="146" t="s">
        <v>37</v>
      </c>
      <c r="G10" s="146" t="s">
        <v>37</v>
      </c>
      <c r="H10" s="146" t="s">
        <v>37</v>
      </c>
      <c r="I10" s="146" t="s">
        <v>37</v>
      </c>
      <c r="J10" s="146" t="s">
        <v>37</v>
      </c>
      <c r="K10" s="29">
        <v>3.11</v>
      </c>
      <c r="L10" s="29">
        <v>5.15</v>
      </c>
      <c r="M10" s="606">
        <v>4.08</v>
      </c>
      <c r="N10" s="29">
        <v>0.38</v>
      </c>
      <c r="O10" s="29">
        <v>0.72</v>
      </c>
      <c r="P10" s="606">
        <v>0.54</v>
      </c>
    </row>
    <row r="11" spans="1:18" ht="12.75" customHeight="1" x14ac:dyDescent="0.2">
      <c r="A11" s="134">
        <v>2009</v>
      </c>
      <c r="B11" s="29">
        <v>95.32</v>
      </c>
      <c r="C11" s="29">
        <v>95.33</v>
      </c>
      <c r="D11" s="606">
        <v>95.33</v>
      </c>
      <c r="E11" s="146" t="s">
        <v>37</v>
      </c>
      <c r="F11" s="146" t="s">
        <v>37</v>
      </c>
      <c r="G11" s="146" t="s">
        <v>37</v>
      </c>
      <c r="H11" s="146" t="s">
        <v>37</v>
      </c>
      <c r="I11" s="146" t="s">
        <v>37</v>
      </c>
      <c r="J11" s="146" t="s">
        <v>37</v>
      </c>
      <c r="K11" s="29">
        <v>3.94</v>
      </c>
      <c r="L11" s="29">
        <v>4.54</v>
      </c>
      <c r="M11" s="606">
        <v>4.2300000000000004</v>
      </c>
      <c r="N11" s="29">
        <v>0.74</v>
      </c>
      <c r="O11" s="29">
        <v>0.13</v>
      </c>
      <c r="P11" s="606">
        <v>0.45</v>
      </c>
    </row>
    <row r="12" spans="1:18" ht="12.75" customHeight="1" x14ac:dyDescent="0.2">
      <c r="A12" s="134">
        <v>2010</v>
      </c>
      <c r="B12" s="29">
        <v>95.36</v>
      </c>
      <c r="C12" s="29">
        <v>94.71</v>
      </c>
      <c r="D12" s="606">
        <v>95.05</v>
      </c>
      <c r="E12" s="146" t="s">
        <v>37</v>
      </c>
      <c r="F12" s="146" t="s">
        <v>37</v>
      </c>
      <c r="G12" s="146" t="s">
        <v>37</v>
      </c>
      <c r="H12" s="146" t="s">
        <v>37</v>
      </c>
      <c r="I12" s="146" t="s">
        <v>37</v>
      </c>
      <c r="J12" s="146" t="s">
        <v>37</v>
      </c>
      <c r="K12" s="29">
        <v>3.93</v>
      </c>
      <c r="L12" s="29">
        <v>4.45</v>
      </c>
      <c r="M12" s="606">
        <v>4.17</v>
      </c>
      <c r="N12" s="29">
        <v>0.71</v>
      </c>
      <c r="O12" s="29">
        <v>0.84</v>
      </c>
      <c r="P12" s="606">
        <v>0.77</v>
      </c>
    </row>
    <row r="13" spans="1:18" ht="12.75" customHeight="1" x14ac:dyDescent="0.2">
      <c r="A13" s="134">
        <v>2011</v>
      </c>
      <c r="B13" s="29">
        <v>95.26</v>
      </c>
      <c r="C13" s="29">
        <v>95.94</v>
      </c>
      <c r="D13" s="606">
        <v>95.6</v>
      </c>
      <c r="E13" s="146" t="s">
        <v>37</v>
      </c>
      <c r="F13" s="146" t="s">
        <v>37</v>
      </c>
      <c r="G13" s="146" t="s">
        <v>37</v>
      </c>
      <c r="H13" s="146" t="s">
        <v>37</v>
      </c>
      <c r="I13" s="146" t="s">
        <v>37</v>
      </c>
      <c r="J13" s="146" t="s">
        <v>37</v>
      </c>
      <c r="K13" s="29">
        <v>3.95</v>
      </c>
      <c r="L13" s="29">
        <v>3.63</v>
      </c>
      <c r="M13" s="606">
        <v>3.79</v>
      </c>
      <c r="N13" s="29">
        <v>0.79</v>
      </c>
      <c r="O13" s="29">
        <v>0.43</v>
      </c>
      <c r="P13" s="606">
        <v>0.61</v>
      </c>
    </row>
    <row r="14" spans="1:18" ht="12.75" customHeight="1" x14ac:dyDescent="0.2">
      <c r="A14" s="134" t="s">
        <v>88</v>
      </c>
      <c r="B14" s="29">
        <v>95.58</v>
      </c>
      <c r="C14" s="29">
        <v>95.51</v>
      </c>
      <c r="D14" s="606">
        <v>95.55</v>
      </c>
      <c r="E14" s="146" t="s">
        <v>37</v>
      </c>
      <c r="F14" s="146" t="s">
        <v>37</v>
      </c>
      <c r="G14" s="146" t="s">
        <v>37</v>
      </c>
      <c r="H14" s="146" t="s">
        <v>37</v>
      </c>
      <c r="I14" s="146" t="s">
        <v>37</v>
      </c>
      <c r="J14" s="146" t="s">
        <v>37</v>
      </c>
      <c r="K14" s="29">
        <v>3.95</v>
      </c>
      <c r="L14" s="29">
        <v>4.37</v>
      </c>
      <c r="M14" s="606">
        <v>4.1500000000000004</v>
      </c>
      <c r="N14" s="29">
        <v>0.47</v>
      </c>
      <c r="O14" s="29">
        <v>0.12</v>
      </c>
      <c r="P14" s="606">
        <v>0.3</v>
      </c>
    </row>
    <row r="15" spans="1:18" ht="12.75" customHeight="1" x14ac:dyDescent="0.2">
      <c r="A15" s="134" t="s">
        <v>89</v>
      </c>
      <c r="B15" s="29">
        <v>93.78</v>
      </c>
      <c r="C15" s="29">
        <v>89.83</v>
      </c>
      <c r="D15" s="606">
        <v>91.84</v>
      </c>
      <c r="E15" s="29">
        <v>1.22</v>
      </c>
      <c r="F15" s="29">
        <v>1</v>
      </c>
      <c r="G15" s="606">
        <v>1.1100000000000001</v>
      </c>
      <c r="H15" s="29">
        <v>2.2799999999999998</v>
      </c>
      <c r="I15" s="29">
        <v>2.54</v>
      </c>
      <c r="J15" s="606">
        <v>2.41</v>
      </c>
      <c r="K15" s="29">
        <v>3.08</v>
      </c>
      <c r="L15" s="29">
        <v>4.2300000000000004</v>
      </c>
      <c r="M15" s="606">
        <v>3.66</v>
      </c>
      <c r="N15" s="29">
        <v>3.14</v>
      </c>
      <c r="O15" s="29">
        <v>5.95</v>
      </c>
      <c r="P15" s="606">
        <v>4.5</v>
      </c>
      <c r="Q15" s="608"/>
      <c r="R15" s="609"/>
    </row>
    <row r="16" spans="1:18" ht="12.75" customHeight="1" x14ac:dyDescent="0.2">
      <c r="A16" s="134">
        <v>2013</v>
      </c>
      <c r="B16" s="29">
        <v>95.01</v>
      </c>
      <c r="C16" s="29">
        <v>94.8</v>
      </c>
      <c r="D16" s="606">
        <v>94.86</v>
      </c>
      <c r="E16" s="29">
        <v>0.96</v>
      </c>
      <c r="F16" s="29">
        <v>1.41</v>
      </c>
      <c r="G16" s="606">
        <v>1.19</v>
      </c>
      <c r="H16" s="29">
        <v>2.83</v>
      </c>
      <c r="I16" s="29">
        <v>2.78</v>
      </c>
      <c r="J16" s="606">
        <v>2.82</v>
      </c>
      <c r="K16" s="29">
        <v>4.0999999999999996</v>
      </c>
      <c r="L16" s="29">
        <v>4.0999999999999996</v>
      </c>
      <c r="M16" s="606">
        <v>4.1500000000000004</v>
      </c>
      <c r="N16" s="29">
        <v>0.88</v>
      </c>
      <c r="O16" s="29">
        <v>1.1100000000000001</v>
      </c>
      <c r="P16" s="606">
        <v>0.99</v>
      </c>
    </row>
    <row r="17" spans="1:17" ht="12.75" customHeight="1" x14ac:dyDescent="0.2">
      <c r="A17" s="134">
        <v>2014</v>
      </c>
      <c r="B17" s="29">
        <v>94.76</v>
      </c>
      <c r="C17" s="29">
        <v>95.35</v>
      </c>
      <c r="D17" s="606">
        <v>95.04</v>
      </c>
      <c r="E17" s="29">
        <v>1.08</v>
      </c>
      <c r="F17" s="29">
        <v>1.66</v>
      </c>
      <c r="G17" s="606">
        <v>1.35</v>
      </c>
      <c r="H17" s="29">
        <v>3.24</v>
      </c>
      <c r="I17" s="29">
        <v>2.96</v>
      </c>
      <c r="J17" s="606">
        <v>3.09</v>
      </c>
      <c r="K17" s="29">
        <v>4.79</v>
      </c>
      <c r="L17" s="29">
        <v>4.38</v>
      </c>
      <c r="M17" s="606">
        <v>4.5999999999999996</v>
      </c>
      <c r="N17" s="29">
        <v>0.45</v>
      </c>
      <c r="O17" s="29">
        <v>0.28000000000000003</v>
      </c>
      <c r="P17" s="606">
        <v>0.36</v>
      </c>
    </row>
    <row r="18" spans="1:17" ht="12.75" customHeight="1" x14ac:dyDescent="0.2">
      <c r="A18" s="134">
        <v>2015</v>
      </c>
      <c r="B18" s="29">
        <v>95.8</v>
      </c>
      <c r="C18" s="29">
        <v>94.75</v>
      </c>
      <c r="D18" s="606">
        <v>95.21</v>
      </c>
      <c r="E18" s="29">
        <v>0.82</v>
      </c>
      <c r="F18" s="29">
        <v>1.26</v>
      </c>
      <c r="G18" s="606">
        <v>1.03</v>
      </c>
      <c r="H18" s="29">
        <v>2.02</v>
      </c>
      <c r="I18" s="29">
        <v>2.78</v>
      </c>
      <c r="J18" s="606">
        <v>2.4700000000000002</v>
      </c>
      <c r="K18" s="29">
        <v>3.29</v>
      </c>
      <c r="L18" s="29">
        <v>4.18</v>
      </c>
      <c r="M18" s="606">
        <v>3.82</v>
      </c>
      <c r="N18" s="29">
        <v>0.91</v>
      </c>
      <c r="O18" s="29">
        <v>1.06</v>
      </c>
      <c r="P18" s="606">
        <v>0.98</v>
      </c>
    </row>
    <row r="19" spans="1:17" ht="12.75" customHeight="1" x14ac:dyDescent="0.2">
      <c r="A19" s="134">
        <v>2016</v>
      </c>
      <c r="B19" s="29">
        <v>94.56</v>
      </c>
      <c r="C19" s="29">
        <v>94.9</v>
      </c>
      <c r="D19" s="606">
        <v>94.42</v>
      </c>
      <c r="E19" s="29">
        <v>1.31</v>
      </c>
      <c r="F19" s="29">
        <v>1.3</v>
      </c>
      <c r="G19" s="606">
        <v>1.43</v>
      </c>
      <c r="H19" s="29">
        <v>3.16</v>
      </c>
      <c r="I19" s="29">
        <v>2.8</v>
      </c>
      <c r="J19" s="606">
        <v>3.18</v>
      </c>
      <c r="K19" s="29">
        <v>4.07</v>
      </c>
      <c r="L19" s="29">
        <v>4.2699999999999996</v>
      </c>
      <c r="M19" s="606">
        <v>4.4400000000000004</v>
      </c>
      <c r="N19" s="29">
        <v>1.36</v>
      </c>
      <c r="O19" s="29">
        <v>0.83</v>
      </c>
      <c r="P19" s="606">
        <v>1.1399999999999999</v>
      </c>
    </row>
    <row r="20" spans="1:17" ht="12.75" customHeight="1" x14ac:dyDescent="0.2">
      <c r="A20" s="134">
        <v>2017</v>
      </c>
      <c r="B20" s="29">
        <v>95.26</v>
      </c>
      <c r="C20" s="29">
        <v>94.12</v>
      </c>
      <c r="D20" s="606">
        <v>94.62</v>
      </c>
      <c r="E20" s="29">
        <v>1.41</v>
      </c>
      <c r="F20" s="29">
        <v>1.58</v>
      </c>
      <c r="G20" s="29">
        <v>1.5</v>
      </c>
      <c r="H20" s="29">
        <v>2.68</v>
      </c>
      <c r="I20" s="29">
        <v>3.94</v>
      </c>
      <c r="J20" s="29">
        <v>3.31</v>
      </c>
      <c r="K20" s="29">
        <v>3.97</v>
      </c>
      <c r="L20" s="29">
        <v>5.17</v>
      </c>
      <c r="M20" s="606">
        <v>4.6100000000000003</v>
      </c>
      <c r="N20" s="29">
        <v>0.77</v>
      </c>
      <c r="O20" s="29">
        <v>0.71</v>
      </c>
      <c r="P20" s="29">
        <v>0.77</v>
      </c>
      <c r="Q20" s="607"/>
    </row>
    <row r="21" spans="1:17" ht="12.75" customHeight="1" x14ac:dyDescent="0.2">
      <c r="A21" s="134">
        <v>2018</v>
      </c>
      <c r="B21" s="29">
        <v>94.03</v>
      </c>
      <c r="C21" s="29">
        <v>93.97</v>
      </c>
      <c r="D21" s="606">
        <v>93.9</v>
      </c>
      <c r="E21" s="29">
        <v>1.36</v>
      </c>
      <c r="F21" s="29">
        <v>1.75</v>
      </c>
      <c r="G21" s="29">
        <v>1.54</v>
      </c>
      <c r="H21" s="29">
        <v>3.73</v>
      </c>
      <c r="I21" s="29">
        <v>4.5</v>
      </c>
      <c r="J21" s="29">
        <v>4.09</v>
      </c>
      <c r="K21" s="29">
        <v>5.14</v>
      </c>
      <c r="L21" s="29">
        <v>5.36</v>
      </c>
      <c r="M21" s="606">
        <v>5.27</v>
      </c>
      <c r="N21" s="29">
        <v>0.83</v>
      </c>
      <c r="O21" s="29">
        <v>0.67</v>
      </c>
      <c r="P21" s="29">
        <v>0.83</v>
      </c>
      <c r="Q21" s="607"/>
    </row>
    <row r="22" spans="1:17" ht="12.75" customHeight="1" x14ac:dyDescent="0.2">
      <c r="A22" s="134">
        <v>2019</v>
      </c>
      <c r="B22" s="29">
        <v>94.44</v>
      </c>
      <c r="C22" s="29">
        <v>95.04</v>
      </c>
      <c r="D22" s="606">
        <v>94.56</v>
      </c>
      <c r="E22" s="29">
        <v>1.21</v>
      </c>
      <c r="F22" s="29">
        <v>0.96</v>
      </c>
      <c r="G22" s="29">
        <v>1.1499999999999999</v>
      </c>
      <c r="H22" s="29">
        <v>3.07</v>
      </c>
      <c r="I22" s="29">
        <v>2.92</v>
      </c>
      <c r="J22" s="29">
        <v>3.14</v>
      </c>
      <c r="K22" s="29">
        <v>4.79</v>
      </c>
      <c r="L22" s="29">
        <v>3.93</v>
      </c>
      <c r="M22" s="606">
        <v>4.5599999999999996</v>
      </c>
      <c r="N22" s="29">
        <v>0.77</v>
      </c>
      <c r="O22" s="29">
        <v>1.03</v>
      </c>
      <c r="P22" s="29">
        <v>0.88</v>
      </c>
      <c r="Q22" s="607"/>
    </row>
    <row r="23" spans="1:17" ht="12.75" customHeight="1" x14ac:dyDescent="0.2">
      <c r="A23" s="172" t="s">
        <v>677</v>
      </c>
      <c r="B23" s="487" t="s">
        <v>37</v>
      </c>
      <c r="C23" s="487" t="s">
        <v>37</v>
      </c>
      <c r="D23" s="487" t="s">
        <v>37</v>
      </c>
      <c r="E23" s="487" t="s">
        <v>37</v>
      </c>
      <c r="F23" s="487" t="s">
        <v>37</v>
      </c>
      <c r="G23" s="487" t="s">
        <v>37</v>
      </c>
      <c r="H23" s="487" t="s">
        <v>37</v>
      </c>
      <c r="I23" s="487" t="s">
        <v>37</v>
      </c>
      <c r="J23" s="487" t="s">
        <v>37</v>
      </c>
      <c r="K23" s="487" t="s">
        <v>37</v>
      </c>
      <c r="L23" s="487" t="s">
        <v>37</v>
      </c>
      <c r="M23" s="487" t="s">
        <v>37</v>
      </c>
      <c r="N23" s="487" t="s">
        <v>37</v>
      </c>
      <c r="O23" s="487" t="s">
        <v>37</v>
      </c>
      <c r="P23" s="487" t="s">
        <v>37</v>
      </c>
      <c r="Q23" s="607"/>
    </row>
    <row r="24" spans="1:17" ht="6" customHeight="1" x14ac:dyDescent="0.2">
      <c r="A24" s="77"/>
      <c r="B24" s="250"/>
      <c r="C24" s="74"/>
      <c r="D24" s="186"/>
      <c r="E24" s="250"/>
      <c r="F24" s="74"/>
      <c r="G24" s="186"/>
      <c r="H24" s="250"/>
      <c r="I24" s="74"/>
      <c r="J24" s="186"/>
      <c r="K24" s="250"/>
      <c r="L24" s="250"/>
      <c r="M24" s="138"/>
      <c r="N24" s="250"/>
      <c r="O24" s="250"/>
      <c r="P24" s="138"/>
    </row>
    <row r="25" spans="1:17" s="1004" customFormat="1" ht="45" customHeight="1" x14ac:dyDescent="0.2">
      <c r="A25" s="1020" t="s">
        <v>582</v>
      </c>
      <c r="B25" s="1020"/>
      <c r="C25" s="1020"/>
      <c r="D25" s="1020"/>
      <c r="E25" s="1020"/>
      <c r="F25" s="1020"/>
      <c r="G25" s="1020"/>
      <c r="H25" s="1020"/>
      <c r="I25" s="1020"/>
      <c r="J25" s="1020"/>
      <c r="K25" s="1020"/>
      <c r="L25" s="1020"/>
      <c r="M25" s="1020"/>
      <c r="N25" s="1020"/>
      <c r="O25" s="1020"/>
      <c r="P25" s="1020"/>
    </row>
    <row r="26" spans="1:17" s="854" customFormat="1" ht="15" customHeight="1" x14ac:dyDescent="0.2">
      <c r="A26" s="1081" t="s">
        <v>367</v>
      </c>
      <c r="B26" s="1081"/>
      <c r="C26" s="1081"/>
      <c r="D26" s="1081"/>
      <c r="E26" s="1081"/>
      <c r="F26" s="1081"/>
      <c r="G26" s="1081"/>
      <c r="H26" s="1081"/>
      <c r="I26" s="1081"/>
      <c r="J26" s="1081"/>
      <c r="K26" s="1081"/>
      <c r="L26" s="1081"/>
      <c r="M26" s="1081"/>
      <c r="N26" s="1081"/>
      <c r="O26" s="1081"/>
      <c r="P26" s="1081"/>
    </row>
    <row r="27" spans="1:17" ht="15" customHeight="1" x14ac:dyDescent="0.2">
      <c r="A27" s="1081" t="s">
        <v>479</v>
      </c>
      <c r="B27" s="1081"/>
      <c r="C27" s="1081"/>
      <c r="D27" s="1081"/>
      <c r="E27" s="1081"/>
      <c r="F27" s="1081"/>
      <c r="G27" s="1081"/>
      <c r="H27" s="1081"/>
      <c r="I27" s="1081"/>
      <c r="J27" s="1081"/>
      <c r="K27" s="1081"/>
      <c r="L27" s="1081"/>
      <c r="M27" s="1081"/>
      <c r="N27" s="1081"/>
      <c r="O27" s="1081"/>
      <c r="P27" s="1081"/>
    </row>
    <row r="28" spans="1:17" ht="6" customHeight="1" x14ac:dyDescent="0.2">
      <c r="A28" s="134" t="s">
        <v>39</v>
      </c>
      <c r="B28" s="424"/>
      <c r="C28" s="424"/>
      <c r="D28" s="424"/>
      <c r="E28" s="424"/>
      <c r="F28" s="424"/>
      <c r="G28" s="424"/>
      <c r="H28" s="424"/>
      <c r="I28" s="424"/>
      <c r="J28" s="424"/>
      <c r="K28" s="424"/>
      <c r="L28" s="424"/>
      <c r="M28" s="424"/>
      <c r="N28" s="424"/>
      <c r="O28" s="424"/>
      <c r="P28" s="424"/>
    </row>
    <row r="29" spans="1:17" ht="15" customHeight="1" x14ac:dyDescent="0.2">
      <c r="A29" s="1020" t="s">
        <v>180</v>
      </c>
      <c r="B29" s="1020"/>
      <c r="C29" s="1020"/>
      <c r="D29" s="1020"/>
      <c r="E29" s="1020"/>
      <c r="F29" s="1020"/>
      <c r="G29" s="1020"/>
      <c r="H29" s="1020"/>
      <c r="I29" s="1020"/>
      <c r="J29" s="1020"/>
      <c r="K29" s="1020"/>
      <c r="L29" s="1020"/>
      <c r="M29" s="1020"/>
      <c r="N29" s="1020"/>
      <c r="O29" s="1020"/>
      <c r="P29" s="1020"/>
    </row>
    <row r="30" spans="1:17" x14ac:dyDescent="0.2">
      <c r="A30" s="134"/>
      <c r="C30" s="424"/>
      <c r="D30" s="424"/>
      <c r="F30" s="424"/>
      <c r="G30" s="424"/>
      <c r="I30" s="424"/>
      <c r="J30" s="424"/>
    </row>
    <row r="31" spans="1:17" x14ac:dyDescent="0.2">
      <c r="A31" s="134"/>
      <c r="C31" s="424"/>
      <c r="D31" s="424"/>
      <c r="F31" s="424"/>
      <c r="G31" s="424"/>
      <c r="I31" s="424"/>
      <c r="J31" s="424"/>
    </row>
    <row r="32" spans="1:17" x14ac:dyDescent="0.2">
      <c r="A32" s="134"/>
      <c r="C32" s="424"/>
      <c r="D32" s="424"/>
      <c r="F32" s="566"/>
      <c r="G32" s="610"/>
      <c r="H32" s="566"/>
      <c r="I32" s="161"/>
      <c r="J32" s="566"/>
      <c r="K32" s="610"/>
    </row>
    <row r="33" spans="1:11" ht="15" customHeight="1" x14ac:dyDescent="0.2">
      <c r="A33" s="134"/>
      <c r="C33" s="424"/>
      <c r="D33" s="424"/>
      <c r="F33" s="566"/>
      <c r="G33" s="611"/>
      <c r="H33" s="612"/>
      <c r="I33" s="613"/>
      <c r="J33" s="566"/>
      <c r="K33" s="566"/>
    </row>
    <row r="34" spans="1:11" x14ac:dyDescent="0.2">
      <c r="F34" s="566"/>
      <c r="G34" s="611"/>
      <c r="H34" s="612"/>
      <c r="I34" s="613"/>
      <c r="J34" s="566"/>
      <c r="K34" s="566"/>
    </row>
    <row r="35" spans="1:11" x14ac:dyDescent="0.2">
      <c r="F35" s="566"/>
      <c r="G35" s="612"/>
      <c r="H35" s="614"/>
      <c r="I35" s="613"/>
    </row>
    <row r="36" spans="1:11" x14ac:dyDescent="0.2">
      <c r="F36" s="566"/>
      <c r="G36" s="612"/>
      <c r="H36" s="614"/>
      <c r="I36" s="613"/>
    </row>
    <row r="37" spans="1:11" ht="12.75" customHeight="1" x14ac:dyDescent="0.2">
      <c r="F37" s="566"/>
      <c r="G37" s="612"/>
      <c r="H37" s="614"/>
      <c r="I37" s="613"/>
    </row>
    <row r="38" spans="1:11" x14ac:dyDescent="0.2">
      <c r="F38" s="566"/>
      <c r="G38" s="612"/>
      <c r="H38" s="614"/>
      <c r="I38" s="613"/>
    </row>
    <row r="39" spans="1:11" x14ac:dyDescent="0.2">
      <c r="F39" s="566"/>
      <c r="G39" s="612"/>
      <c r="H39" s="614"/>
      <c r="I39" s="613"/>
    </row>
    <row r="40" spans="1:11" x14ac:dyDescent="0.2">
      <c r="F40" s="566"/>
      <c r="G40" s="612"/>
      <c r="H40" s="614"/>
      <c r="I40" s="613"/>
    </row>
    <row r="41" spans="1:11" x14ac:dyDescent="0.2">
      <c r="F41" s="566"/>
      <c r="G41" s="566"/>
      <c r="H41" s="566"/>
      <c r="I41" s="566"/>
    </row>
    <row r="42" spans="1:11" x14ac:dyDescent="0.2">
      <c r="F42" s="566"/>
      <c r="G42" s="566"/>
      <c r="H42" s="566"/>
      <c r="I42" s="566"/>
    </row>
    <row r="43" spans="1:11" x14ac:dyDescent="0.2">
      <c r="F43" s="566"/>
      <c r="G43" s="566"/>
      <c r="H43" s="566"/>
      <c r="I43" s="566"/>
    </row>
    <row r="44" spans="1:11" x14ac:dyDescent="0.2">
      <c r="F44" s="566"/>
      <c r="G44" s="566"/>
      <c r="H44" s="566"/>
      <c r="I44" s="566"/>
    </row>
    <row r="45" spans="1:11" x14ac:dyDescent="0.2">
      <c r="F45" s="566"/>
      <c r="G45" s="566"/>
      <c r="H45" s="566"/>
      <c r="I45" s="566"/>
    </row>
    <row r="46" spans="1:11" x14ac:dyDescent="0.2">
      <c r="F46" s="566"/>
      <c r="G46" s="566"/>
      <c r="H46" s="566"/>
      <c r="I46" s="566"/>
    </row>
  </sheetData>
  <mergeCells count="11">
    <mergeCell ref="A29:P29"/>
    <mergeCell ref="L1:P1"/>
    <mergeCell ref="A2:P2"/>
    <mergeCell ref="E3:G3"/>
    <mergeCell ref="H3:J3"/>
    <mergeCell ref="K3:M3"/>
    <mergeCell ref="B3:D3"/>
    <mergeCell ref="N3:P3"/>
    <mergeCell ref="A27:P27"/>
    <mergeCell ref="A26:P26"/>
    <mergeCell ref="A25:P25"/>
  </mergeCells>
  <hyperlinks>
    <hyperlink ref="L1:O1" location="Tabellförteckning!A1" display="Tabellförteckning!A1" xr:uid="{00000000-0004-0000-61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ublished="0">
    <pageSetUpPr fitToPage="1"/>
  </sheetPr>
  <dimension ref="A1:Q23"/>
  <sheetViews>
    <sheetView workbookViewId="0">
      <pane ySplit="4" topLeftCell="A5" activePane="bottomLeft" state="frozen"/>
      <selection activeCell="B20" sqref="B20:I21"/>
      <selection pane="bottomLeft" activeCell="B20" sqref="B20:I21"/>
    </sheetView>
  </sheetViews>
  <sheetFormatPr defaultColWidth="9.28515625" defaultRowHeight="12.75" x14ac:dyDescent="0.2"/>
  <cols>
    <col min="1" max="16" width="6.7109375" style="431" customWidth="1"/>
    <col min="17" max="27" width="8.7109375" style="431" customWidth="1"/>
    <col min="28" max="16384" width="9.28515625" style="431"/>
  </cols>
  <sheetData>
    <row r="1" spans="1:17" ht="30" customHeight="1" x14ac:dyDescent="0.2">
      <c r="A1" s="39"/>
      <c r="B1" s="424"/>
      <c r="C1" s="424"/>
      <c r="D1" s="424"/>
      <c r="E1" s="424"/>
      <c r="F1" s="424"/>
      <c r="G1" s="424"/>
      <c r="H1" s="424"/>
      <c r="I1" s="424"/>
      <c r="J1" s="424"/>
      <c r="K1" s="424"/>
      <c r="L1" s="1028" t="s">
        <v>275</v>
      </c>
      <c r="M1" s="1028"/>
      <c r="N1" s="1029"/>
      <c r="O1" s="1029"/>
      <c r="P1" s="1034"/>
    </row>
    <row r="2" spans="1:17" s="422" customFormat="1" ht="30" customHeight="1" x14ac:dyDescent="0.2">
      <c r="A2" s="1071" t="s">
        <v>616</v>
      </c>
      <c r="B2" s="1071"/>
      <c r="C2" s="1071"/>
      <c r="D2" s="1071"/>
      <c r="E2" s="1071"/>
      <c r="F2" s="1071"/>
      <c r="G2" s="1071"/>
      <c r="H2" s="1071"/>
      <c r="I2" s="1071"/>
      <c r="J2" s="1071"/>
      <c r="K2" s="1071"/>
      <c r="L2" s="1071"/>
      <c r="M2" s="1071"/>
      <c r="N2" s="1071"/>
      <c r="O2" s="1071"/>
      <c r="P2" s="1071"/>
    </row>
    <row r="3" spans="1:17" s="399" customFormat="1" ht="15" customHeight="1" x14ac:dyDescent="0.2">
      <c r="A3" s="66"/>
      <c r="B3" s="1043" t="s">
        <v>19</v>
      </c>
      <c r="C3" s="1043"/>
      <c r="D3" s="1043"/>
      <c r="E3" s="1043" t="s">
        <v>93</v>
      </c>
      <c r="F3" s="1043"/>
      <c r="G3" s="1043"/>
      <c r="H3" s="1043" t="s">
        <v>92</v>
      </c>
      <c r="I3" s="1043"/>
      <c r="J3" s="1043"/>
      <c r="K3" s="1043" t="s">
        <v>91</v>
      </c>
      <c r="L3" s="1043"/>
      <c r="M3" s="1043"/>
      <c r="N3" s="1043" t="s">
        <v>35</v>
      </c>
      <c r="O3" s="1043"/>
      <c r="P3" s="1043"/>
    </row>
    <row r="4" spans="1:17" ht="15" customHeight="1" x14ac:dyDescent="0.2">
      <c r="A4" s="262" t="s">
        <v>39</v>
      </c>
      <c r="B4" s="220" t="s">
        <v>28</v>
      </c>
      <c r="C4" s="220" t="s">
        <v>29</v>
      </c>
      <c r="D4" s="220" t="s">
        <v>307</v>
      </c>
      <c r="E4" s="220" t="s">
        <v>28</v>
      </c>
      <c r="F4" s="220" t="s">
        <v>29</v>
      </c>
      <c r="G4" s="220" t="s">
        <v>307</v>
      </c>
      <c r="H4" s="220" t="s">
        <v>28</v>
      </c>
      <c r="I4" s="220" t="s">
        <v>29</v>
      </c>
      <c r="J4" s="220" t="s">
        <v>307</v>
      </c>
      <c r="K4" s="220" t="s">
        <v>28</v>
      </c>
      <c r="L4" s="220" t="s">
        <v>29</v>
      </c>
      <c r="M4" s="220" t="s">
        <v>307</v>
      </c>
      <c r="N4" s="220" t="s">
        <v>28</v>
      </c>
      <c r="O4" s="220" t="s">
        <v>29</v>
      </c>
      <c r="P4" s="220" t="s">
        <v>307</v>
      </c>
    </row>
    <row r="5" spans="1:17" ht="6" customHeight="1" x14ac:dyDescent="0.2">
      <c r="A5" s="105"/>
      <c r="B5" s="106"/>
      <c r="C5" s="106"/>
      <c r="D5" s="106"/>
      <c r="E5" s="90"/>
      <c r="F5" s="90"/>
      <c r="G5" s="90"/>
      <c r="H5" s="90"/>
      <c r="I5" s="90"/>
      <c r="J5" s="90"/>
      <c r="K5" s="106"/>
      <c r="L5" s="106"/>
      <c r="M5" s="106"/>
      <c r="N5" s="106"/>
      <c r="O5" s="106"/>
      <c r="P5" s="11"/>
    </row>
    <row r="6" spans="1:17" ht="12.75" customHeight="1" x14ac:dyDescent="0.2">
      <c r="A6" s="119">
        <v>2015</v>
      </c>
      <c r="B6" s="29">
        <v>95.06</v>
      </c>
      <c r="C6" s="29">
        <v>94.62</v>
      </c>
      <c r="D6" s="603">
        <v>94.78</v>
      </c>
      <c r="E6" s="29">
        <v>1.33</v>
      </c>
      <c r="F6" s="29">
        <v>1.58</v>
      </c>
      <c r="G6" s="603">
        <v>1.46</v>
      </c>
      <c r="H6" s="29">
        <v>2.74</v>
      </c>
      <c r="I6" s="29">
        <v>3.59</v>
      </c>
      <c r="J6" s="603">
        <v>3.18</v>
      </c>
      <c r="K6" s="29">
        <v>3.65</v>
      </c>
      <c r="L6" s="29">
        <v>4.78</v>
      </c>
      <c r="M6" s="603">
        <v>4.2300000000000004</v>
      </c>
      <c r="N6" s="29">
        <v>1.29</v>
      </c>
      <c r="O6" s="29">
        <v>0.6</v>
      </c>
      <c r="P6" s="603">
        <v>0.99</v>
      </c>
    </row>
    <row r="7" spans="1:17" ht="12.75" customHeight="1" x14ac:dyDescent="0.2">
      <c r="A7" s="119">
        <v>2016</v>
      </c>
      <c r="B7" s="29">
        <v>95.65</v>
      </c>
      <c r="C7" s="29">
        <v>95.12</v>
      </c>
      <c r="D7" s="603">
        <v>95.09</v>
      </c>
      <c r="E7" s="29">
        <v>0.96</v>
      </c>
      <c r="F7" s="29">
        <v>1.17</v>
      </c>
      <c r="G7" s="603">
        <v>1.18</v>
      </c>
      <c r="H7" s="29">
        <v>2.13</v>
      </c>
      <c r="I7" s="29">
        <v>3.1</v>
      </c>
      <c r="J7" s="603">
        <v>2.76</v>
      </c>
      <c r="K7" s="29">
        <v>3.34</v>
      </c>
      <c r="L7" s="29">
        <v>4.1500000000000004</v>
      </c>
      <c r="M7" s="603">
        <v>4.0199999999999996</v>
      </c>
      <c r="N7" s="29">
        <v>1.01</v>
      </c>
      <c r="O7" s="29">
        <v>0.73</v>
      </c>
      <c r="P7" s="603">
        <v>0.9</v>
      </c>
    </row>
    <row r="8" spans="1:17" ht="12.75" customHeight="1" x14ac:dyDescent="0.2">
      <c r="A8" s="119">
        <v>2017</v>
      </c>
      <c r="B8" s="29">
        <v>95.88</v>
      </c>
      <c r="C8" s="29">
        <v>94.81</v>
      </c>
      <c r="D8" s="29">
        <v>95.25</v>
      </c>
      <c r="E8" s="29">
        <v>1.17</v>
      </c>
      <c r="F8" s="29">
        <v>1.75</v>
      </c>
      <c r="G8" s="29">
        <v>1.49</v>
      </c>
      <c r="H8" s="29">
        <v>2.29</v>
      </c>
      <c r="I8" s="29">
        <v>3.8</v>
      </c>
      <c r="J8" s="29">
        <v>3.11</v>
      </c>
      <c r="K8" s="29">
        <v>3.16</v>
      </c>
      <c r="L8" s="29">
        <v>4.58</v>
      </c>
      <c r="M8" s="29">
        <v>3.96</v>
      </c>
      <c r="N8" s="29">
        <v>0.97</v>
      </c>
      <c r="O8" s="29">
        <v>0.61</v>
      </c>
      <c r="P8" s="29">
        <v>0.79</v>
      </c>
      <c r="Q8" s="604"/>
    </row>
    <row r="9" spans="1:17" ht="12.75" customHeight="1" x14ac:dyDescent="0.2">
      <c r="A9" s="119">
        <v>2018</v>
      </c>
      <c r="B9" s="29">
        <v>95.39</v>
      </c>
      <c r="C9" s="29">
        <v>94.33</v>
      </c>
      <c r="D9" s="29">
        <v>94.62</v>
      </c>
      <c r="E9" s="29">
        <v>1.23</v>
      </c>
      <c r="F9" s="29">
        <v>1.71</v>
      </c>
      <c r="G9" s="29">
        <v>1.52</v>
      </c>
      <c r="H9" s="29">
        <v>2.62</v>
      </c>
      <c r="I9" s="29">
        <v>4.04</v>
      </c>
      <c r="J9" s="29">
        <v>3.38</v>
      </c>
      <c r="K9" s="29">
        <v>3.27</v>
      </c>
      <c r="L9" s="29">
        <v>4.7</v>
      </c>
      <c r="M9" s="29">
        <v>4.0599999999999996</v>
      </c>
      <c r="N9" s="29">
        <v>1.34</v>
      </c>
      <c r="O9" s="29">
        <v>0.97</v>
      </c>
      <c r="P9" s="29">
        <v>1.32</v>
      </c>
      <c r="Q9" s="604"/>
    </row>
    <row r="10" spans="1:17" ht="12.75" customHeight="1" x14ac:dyDescent="0.2">
      <c r="A10" s="119">
        <v>2019</v>
      </c>
      <c r="B10" s="29">
        <v>93.51</v>
      </c>
      <c r="C10" s="29">
        <v>93.66</v>
      </c>
      <c r="D10" s="29">
        <v>93.44</v>
      </c>
      <c r="E10" s="29">
        <v>1.24</v>
      </c>
      <c r="F10" s="29">
        <v>2.08</v>
      </c>
      <c r="G10" s="29">
        <v>1.65</v>
      </c>
      <c r="H10" s="29">
        <v>3.64</v>
      </c>
      <c r="I10" s="29">
        <v>4.7300000000000004</v>
      </c>
      <c r="J10" s="29">
        <v>4.1900000000000004</v>
      </c>
      <c r="K10" s="29">
        <v>4.9800000000000004</v>
      </c>
      <c r="L10" s="29">
        <v>5.62</v>
      </c>
      <c r="M10" s="29">
        <v>5.35</v>
      </c>
      <c r="N10" s="29">
        <v>1.52</v>
      </c>
      <c r="O10" s="29">
        <v>0.72</v>
      </c>
      <c r="P10" s="29">
        <v>1.2</v>
      </c>
      <c r="Q10" s="604"/>
    </row>
    <row r="11" spans="1:17" ht="12.75" customHeight="1" x14ac:dyDescent="0.2">
      <c r="A11" s="67" t="s">
        <v>635</v>
      </c>
      <c r="B11" s="29">
        <v>94.55</v>
      </c>
      <c r="C11" s="29">
        <v>95.54</v>
      </c>
      <c r="D11" s="29">
        <v>94.96</v>
      </c>
      <c r="E11" s="29">
        <v>1.1299999999999999</v>
      </c>
      <c r="F11" s="29">
        <v>1.05</v>
      </c>
      <c r="G11" s="29">
        <v>1.1499999999999999</v>
      </c>
      <c r="H11" s="29">
        <v>3.07</v>
      </c>
      <c r="I11" s="29">
        <v>2.85</v>
      </c>
      <c r="J11" s="29">
        <v>3.02</v>
      </c>
      <c r="K11" s="29">
        <v>3.98</v>
      </c>
      <c r="L11" s="29">
        <v>3.68</v>
      </c>
      <c r="M11" s="29">
        <v>3.92</v>
      </c>
      <c r="N11" s="29">
        <v>1.47</v>
      </c>
      <c r="O11" s="29">
        <v>0.78</v>
      </c>
      <c r="P11" s="29">
        <v>1.1200000000000001</v>
      </c>
      <c r="Q11" s="604"/>
    </row>
    <row r="12" spans="1:17" ht="6" customHeight="1" x14ac:dyDescent="0.2">
      <c r="A12" s="138"/>
      <c r="B12" s="138"/>
      <c r="C12" s="138"/>
      <c r="D12" s="138"/>
      <c r="E12" s="138"/>
      <c r="F12" s="138"/>
      <c r="G12" s="138"/>
      <c r="H12" s="138"/>
      <c r="I12" s="138"/>
      <c r="J12" s="138"/>
      <c r="K12" s="138"/>
      <c r="L12" s="138"/>
      <c r="M12" s="138"/>
      <c r="N12" s="138"/>
      <c r="O12" s="138"/>
      <c r="P12" s="138"/>
    </row>
    <row r="13" spans="1:17" s="854" customFormat="1" ht="30" customHeight="1" x14ac:dyDescent="0.2">
      <c r="A13" s="1020" t="s">
        <v>587</v>
      </c>
      <c r="B13" s="1020"/>
      <c r="C13" s="1020"/>
      <c r="D13" s="1020"/>
      <c r="E13" s="1020"/>
      <c r="F13" s="1020"/>
      <c r="G13" s="1020"/>
      <c r="H13" s="1020"/>
      <c r="I13" s="1020"/>
      <c r="J13" s="1020"/>
      <c r="K13" s="1020"/>
      <c r="L13" s="1020"/>
      <c r="M13" s="1020"/>
      <c r="N13" s="1020"/>
      <c r="O13" s="1020"/>
      <c r="P13" s="1020"/>
    </row>
    <row r="14" spans="1:17" s="854" customFormat="1" ht="6" customHeight="1" x14ac:dyDescent="0.2">
      <c r="A14" s="844"/>
      <c r="B14" s="844"/>
      <c r="C14" s="844"/>
      <c r="D14" s="844"/>
      <c r="E14" s="844"/>
      <c r="F14" s="844"/>
      <c r="G14" s="844"/>
      <c r="H14" s="844"/>
      <c r="I14" s="844"/>
      <c r="J14" s="844"/>
      <c r="K14" s="844"/>
      <c r="L14" s="844"/>
      <c r="M14" s="844"/>
      <c r="N14" s="844"/>
      <c r="O14" s="844"/>
      <c r="P14" s="844"/>
    </row>
    <row r="15" spans="1:17" ht="15" customHeight="1" x14ac:dyDescent="0.2">
      <c r="A15" s="1020" t="s">
        <v>180</v>
      </c>
      <c r="B15" s="1020"/>
      <c r="C15" s="1020"/>
      <c r="D15" s="1020"/>
      <c r="E15" s="1020"/>
      <c r="F15" s="1020"/>
      <c r="G15" s="1020"/>
      <c r="H15" s="1020"/>
      <c r="I15" s="1020"/>
      <c r="J15" s="1020"/>
      <c r="K15" s="1020"/>
      <c r="L15" s="1020"/>
      <c r="M15" s="1020"/>
      <c r="N15" s="1020"/>
      <c r="O15" s="1020"/>
      <c r="P15" s="1020"/>
    </row>
    <row r="18" spans="7:16" x14ac:dyDescent="0.2">
      <c r="L18" s="605"/>
      <c r="P18" s="605"/>
    </row>
    <row r="19" spans="7:16" x14ac:dyDescent="0.2">
      <c r="L19" s="605"/>
      <c r="P19" s="605"/>
    </row>
    <row r="20" spans="7:16" x14ac:dyDescent="0.2">
      <c r="H20" s="605"/>
    </row>
    <row r="21" spans="7:16" x14ac:dyDescent="0.2">
      <c r="H21" s="605"/>
    </row>
    <row r="22" spans="7:16" x14ac:dyDescent="0.2">
      <c r="G22" s="605"/>
    </row>
    <row r="23" spans="7:16" x14ac:dyDescent="0.2">
      <c r="J23" s="605"/>
    </row>
  </sheetData>
  <mergeCells count="9">
    <mergeCell ref="A15:P15"/>
    <mergeCell ref="L1:P1"/>
    <mergeCell ref="A2:P2"/>
    <mergeCell ref="E3:G3"/>
    <mergeCell ref="H3:J3"/>
    <mergeCell ref="K3:M3"/>
    <mergeCell ref="B3:D3"/>
    <mergeCell ref="N3:P3"/>
    <mergeCell ref="A13:P13"/>
  </mergeCells>
  <hyperlinks>
    <hyperlink ref="L1:O1" location="Tabellförteckning!A1" display="Tabellförteckning!A1" xr:uid="{00000000-0004-0000-6200-000000000000}"/>
  </hyperlinks>
  <pageMargins left="0.70866141732283472" right="0.70866141732283472" top="0.74803149606299213" bottom="0.74803149606299213" header="0.31496062992125984" footer="0.31496062992125984"/>
  <pageSetup paperSize="9" scale="8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147</vt:i4>
      </vt:variant>
      <vt:variant>
        <vt:lpstr>Namngivna områden</vt:lpstr>
      </vt:variant>
      <vt:variant>
        <vt:i4>197</vt:i4>
      </vt:variant>
    </vt:vector>
  </HeadingPairs>
  <TitlesOfParts>
    <vt:vector size="344" baseType="lpstr">
      <vt:lpstr>Försättsblad</vt:lpstr>
      <vt:lpstr>Förklaringar</vt:lpstr>
      <vt:lpstr>Tabellförteckning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28</vt:lpstr>
      <vt:lpstr>27</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'37'!_Toc10438801</vt:lpstr>
      <vt:lpstr>'38'!_Toc10438801</vt:lpstr>
      <vt:lpstr>'39'!_Toc10438801</vt:lpstr>
      <vt:lpstr>'48'!_Toc10438805</vt:lpstr>
      <vt:lpstr>'49'!_Toc10438805</vt:lpstr>
      <vt:lpstr>'50'!_Toc10438805</vt:lpstr>
      <vt:lpstr>'92'!_Toc10438822</vt:lpstr>
      <vt:lpstr>'94'!_Toc119136708</vt:lpstr>
      <vt:lpstr>'81'!_Toc119136801</vt:lpstr>
      <vt:lpstr>'69'!_Toc119136807</vt:lpstr>
      <vt:lpstr>'93'!_Toc119136809</vt:lpstr>
      <vt:lpstr>'103'!_Toc119136811</vt:lpstr>
      <vt:lpstr>'40'!_Toc165081701</vt:lpstr>
      <vt:lpstr>'41'!_Toc165081701</vt:lpstr>
      <vt:lpstr>'51'!_Toc165081701</vt:lpstr>
      <vt:lpstr>'52'!_Toc165081701</vt:lpstr>
      <vt:lpstr>'79'!_Toc217290892</vt:lpstr>
      <vt:lpstr>'130'!_Toc217290921</vt:lpstr>
      <vt:lpstr>'131'!_Toc217290921</vt:lpstr>
      <vt:lpstr>'133'!_Toc217290921</vt:lpstr>
      <vt:lpstr>'29'!_Toc277750760</vt:lpstr>
      <vt:lpstr>'26'!_Toc277750762</vt:lpstr>
      <vt:lpstr>'44'!_Toc277750799</vt:lpstr>
      <vt:lpstr>'45'!_Toc277750799</vt:lpstr>
      <vt:lpstr>'55'!_Toc277750799</vt:lpstr>
      <vt:lpstr>'56'!_Toc277750799</vt:lpstr>
      <vt:lpstr>'64'!_Toc277750801</vt:lpstr>
      <vt:lpstr>'65'!_Toc277750801</vt:lpstr>
      <vt:lpstr>'57'!_Toc277750810</vt:lpstr>
      <vt:lpstr>'58'!_Toc277750810</vt:lpstr>
      <vt:lpstr>'59'!_Toc277750810</vt:lpstr>
      <vt:lpstr>'66'!_Toc277750825</vt:lpstr>
      <vt:lpstr>'67'!_Toc277750825</vt:lpstr>
      <vt:lpstr>'70'!_Toc277750825</vt:lpstr>
      <vt:lpstr>'71'!_Toc277750825</vt:lpstr>
      <vt:lpstr>'72'!_Toc277750825</vt:lpstr>
      <vt:lpstr>'73'!_Toc277750825</vt:lpstr>
      <vt:lpstr>'74'!_Toc277750825</vt:lpstr>
      <vt:lpstr>'75'!_Toc277750825</vt:lpstr>
      <vt:lpstr>'78'!_Toc277750827</vt:lpstr>
      <vt:lpstr>'68'!_Toc277750838</vt:lpstr>
      <vt:lpstr>'86'!_Toc277750841</vt:lpstr>
      <vt:lpstr>'95'!_Toc277750854</vt:lpstr>
      <vt:lpstr>'106'!_Toc277750859</vt:lpstr>
      <vt:lpstr>'107'!_Toc277750860</vt:lpstr>
      <vt:lpstr>'132'!_Toc277750864</vt:lpstr>
      <vt:lpstr>'134'!_Toc277750867</vt:lpstr>
      <vt:lpstr>'135'!_Toc277750869</vt:lpstr>
      <vt:lpstr>'80'!_Toc59250718</vt:lpstr>
      <vt:lpstr>'136'!_Toc59250759</vt:lpstr>
      <vt:lpstr>'1'!Utskriftsområde</vt:lpstr>
      <vt:lpstr>'10'!Utskriftsområde</vt:lpstr>
      <vt:lpstr>'100'!Utskriftsområde</vt:lpstr>
      <vt:lpstr>'101'!Utskriftsområde</vt:lpstr>
      <vt:lpstr>'102'!Utskriftsområde</vt:lpstr>
      <vt:lpstr>'103'!Utskriftsområde</vt:lpstr>
      <vt:lpstr>'104'!Utskriftsområde</vt:lpstr>
      <vt:lpstr>'105'!Utskriftsområde</vt:lpstr>
      <vt:lpstr>'106'!Utskriftsområde</vt:lpstr>
      <vt:lpstr>'107'!Utskriftsområde</vt:lpstr>
      <vt:lpstr>'108'!Utskriftsområde</vt:lpstr>
      <vt:lpstr>'109'!Utskriftsområde</vt:lpstr>
      <vt:lpstr>'11'!Utskriftsområde</vt:lpstr>
      <vt:lpstr>'110'!Utskriftsområde</vt:lpstr>
      <vt:lpstr>'111'!Utskriftsområde</vt:lpstr>
      <vt:lpstr>'112'!Utskriftsområde</vt:lpstr>
      <vt:lpstr>'113'!Utskriftsområde</vt:lpstr>
      <vt:lpstr>'114'!Utskriftsområde</vt:lpstr>
      <vt:lpstr>'115'!Utskriftsområde</vt:lpstr>
      <vt:lpstr>'116'!Utskriftsområde</vt:lpstr>
      <vt:lpstr>'117'!Utskriftsområde</vt:lpstr>
      <vt:lpstr>'118'!Utskriftsområde</vt:lpstr>
      <vt:lpstr>'119'!Utskriftsområde</vt:lpstr>
      <vt:lpstr>'12'!Utskriftsområde</vt:lpstr>
      <vt:lpstr>'120'!Utskriftsområde</vt:lpstr>
      <vt:lpstr>'121'!Utskriftsområde</vt:lpstr>
      <vt:lpstr>'122'!Utskriftsområde</vt:lpstr>
      <vt:lpstr>'123'!Utskriftsområde</vt:lpstr>
      <vt:lpstr>'124'!Utskriftsområde</vt:lpstr>
      <vt:lpstr>'125'!Utskriftsområde</vt:lpstr>
      <vt:lpstr>'126'!Utskriftsområde</vt:lpstr>
      <vt:lpstr>'127'!Utskriftsområde</vt:lpstr>
      <vt:lpstr>'128'!Utskriftsområde</vt:lpstr>
      <vt:lpstr>'129'!Utskriftsområde</vt:lpstr>
      <vt:lpstr>'13'!Utskriftsområde</vt:lpstr>
      <vt:lpstr>'130'!Utskriftsområde</vt:lpstr>
      <vt:lpstr>'131'!Utskriftsområde</vt:lpstr>
      <vt:lpstr>'132'!Utskriftsområde</vt:lpstr>
      <vt:lpstr>'133'!Utskriftsområde</vt:lpstr>
      <vt:lpstr>'134'!Utskriftsområde</vt:lpstr>
      <vt:lpstr>'135'!Utskriftsområde</vt:lpstr>
      <vt:lpstr>'136'!Utskriftsområde</vt:lpstr>
      <vt:lpstr>'137'!Utskriftsområde</vt:lpstr>
      <vt:lpstr>'138'!Utskriftsområde</vt:lpstr>
      <vt:lpstr>'139'!Utskriftsområde</vt:lpstr>
      <vt:lpstr>'14'!Utskriftsområde</vt:lpstr>
      <vt:lpstr>'140'!Utskriftsområde</vt:lpstr>
      <vt:lpstr>'141'!Utskriftsområde</vt:lpstr>
      <vt:lpstr>'142'!Utskriftsområde</vt:lpstr>
      <vt:lpstr>'143'!Utskriftsområde</vt:lpstr>
      <vt:lpstr>'144'!Utskriftsområde</vt:lpstr>
      <vt:lpstr>'15'!Utskriftsområde</vt:lpstr>
      <vt:lpstr>'16'!Utskriftsområde</vt:lpstr>
      <vt:lpstr>'17'!Utskriftsområde</vt:lpstr>
      <vt:lpstr>'18'!Utskriftsområde</vt:lpstr>
      <vt:lpstr>'19'!Utskriftsområde</vt:lpstr>
      <vt:lpstr>'2'!Utskriftsområde</vt:lpstr>
      <vt:lpstr>'20'!Utskriftsområde</vt:lpstr>
      <vt:lpstr>'21'!Utskriftsområde</vt:lpstr>
      <vt:lpstr>'22'!Utskriftsområde</vt:lpstr>
      <vt:lpstr>'23'!Utskriftsområde</vt:lpstr>
      <vt:lpstr>'24'!Utskriftsområde</vt:lpstr>
      <vt:lpstr>'25'!Utskriftsområde</vt:lpstr>
      <vt:lpstr>'26'!Utskriftsområde</vt:lpstr>
      <vt:lpstr>'27'!Utskriftsområde</vt:lpstr>
      <vt:lpstr>'28'!Utskriftsområde</vt:lpstr>
      <vt:lpstr>'29'!Utskriftsområde</vt:lpstr>
      <vt:lpstr>'3'!Utskriftsområde</vt:lpstr>
      <vt:lpstr>'30'!Utskriftsområde</vt:lpstr>
      <vt:lpstr>'31'!Utskriftsområde</vt:lpstr>
      <vt:lpstr>'32'!Utskriftsområde</vt:lpstr>
      <vt:lpstr>'33'!Utskriftsområde</vt:lpstr>
      <vt:lpstr>'34'!Utskriftsområde</vt:lpstr>
      <vt:lpstr>'35'!Utskriftsområde</vt:lpstr>
      <vt:lpstr>'36'!Utskriftsområde</vt:lpstr>
      <vt:lpstr>'37'!Utskriftsområde</vt:lpstr>
      <vt:lpstr>'38'!Utskriftsområde</vt:lpstr>
      <vt:lpstr>'39'!Utskriftsområde</vt:lpstr>
      <vt:lpstr>'4'!Utskriftsområde</vt:lpstr>
      <vt:lpstr>'40'!Utskriftsområde</vt:lpstr>
      <vt:lpstr>'41'!Utskriftsområde</vt:lpstr>
      <vt:lpstr>'42'!Utskriftsområde</vt:lpstr>
      <vt:lpstr>'43'!Utskriftsområde</vt:lpstr>
      <vt:lpstr>'44'!Utskriftsområde</vt:lpstr>
      <vt:lpstr>'45'!Utskriftsområde</vt:lpstr>
      <vt:lpstr>'46'!Utskriftsområde</vt:lpstr>
      <vt:lpstr>'47'!Utskriftsområde</vt:lpstr>
      <vt:lpstr>'48'!Utskriftsområde</vt:lpstr>
      <vt:lpstr>'49'!Utskriftsområde</vt:lpstr>
      <vt:lpstr>'5'!Utskriftsområde</vt:lpstr>
      <vt:lpstr>'50'!Utskriftsområde</vt:lpstr>
      <vt:lpstr>'51'!Utskriftsområde</vt:lpstr>
      <vt:lpstr>'52'!Utskriftsområde</vt:lpstr>
      <vt:lpstr>'53'!Utskriftsområde</vt:lpstr>
      <vt:lpstr>'54'!Utskriftsområde</vt:lpstr>
      <vt:lpstr>'55'!Utskriftsområde</vt:lpstr>
      <vt:lpstr>'56'!Utskriftsområde</vt:lpstr>
      <vt:lpstr>'57'!Utskriftsområde</vt:lpstr>
      <vt:lpstr>'58'!Utskriftsområde</vt:lpstr>
      <vt:lpstr>'59'!Utskriftsområde</vt:lpstr>
      <vt:lpstr>'6'!Utskriftsområde</vt:lpstr>
      <vt:lpstr>'60'!Utskriftsområde</vt:lpstr>
      <vt:lpstr>'61'!Utskriftsområde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'7'!Utskriftsområde</vt:lpstr>
      <vt:lpstr>'70'!Utskriftsområde</vt:lpstr>
      <vt:lpstr>'71'!Utskriftsområde</vt:lpstr>
      <vt:lpstr>'72'!Utskriftsområde</vt:lpstr>
      <vt:lpstr>'73'!Utskriftsområde</vt:lpstr>
      <vt:lpstr>'74'!Utskriftsområde</vt:lpstr>
      <vt:lpstr>'75'!Utskriftsområde</vt:lpstr>
      <vt:lpstr>'76'!Utskriftsområde</vt:lpstr>
      <vt:lpstr>'77'!Utskriftsområde</vt:lpstr>
      <vt:lpstr>'78'!Utskriftsområde</vt:lpstr>
      <vt:lpstr>'79'!Utskriftsområde</vt:lpstr>
      <vt:lpstr>'8'!Utskriftsområde</vt:lpstr>
      <vt:lpstr>'80'!Utskriftsområde</vt:lpstr>
      <vt:lpstr>'81'!Utskriftsområde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'9'!Utskriftsområde</vt:lpstr>
      <vt:lpstr>'90'!Utskriftsområde</vt:lpstr>
      <vt:lpstr>'91'!Utskriftsområde</vt:lpstr>
      <vt:lpstr>'92'!Utskriftsområde</vt:lpstr>
      <vt:lpstr>'93'!Utskriftsområde</vt:lpstr>
      <vt:lpstr>'94'!Utskriftsområde</vt:lpstr>
      <vt:lpstr>'95'!Utskriftsområde</vt:lpstr>
      <vt:lpstr>'96'!Utskriftsområde</vt:lpstr>
      <vt:lpstr>'97'!Utskriftsområde</vt:lpstr>
      <vt:lpstr>'98'!Utskriftsområde</vt:lpstr>
      <vt:lpstr>'99'!Utskriftsområde</vt:lpstr>
      <vt:lpstr>Förklaringar!Utskriftsområde</vt:lpstr>
      <vt:lpstr>Försättsblad!Utskriftsområde</vt:lpstr>
      <vt:lpstr>Tabellförteckning!Utskriftsområde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Britta Grönlund</dc:creator>
  <cp:lastModifiedBy>Ulf Guttormsson</cp:lastModifiedBy>
  <cp:lastPrinted>2019-10-01T19:07:20Z</cp:lastPrinted>
  <dcterms:created xsi:type="dcterms:W3CDTF">2011-04-27T12:08:04Z</dcterms:created>
  <dcterms:modified xsi:type="dcterms:W3CDTF">2020-12-10T09:06:52Z</dcterms:modified>
</cp:coreProperties>
</file>